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D8FEBA3-B35C-BE4B-8694-0EE2F4557CE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0" i="1" l="1"/>
  <c r="AX320" i="1"/>
  <c r="AV320" i="1"/>
  <c r="AU320" i="1"/>
  <c r="AS320" i="1"/>
  <c r="K320" i="1" s="1"/>
  <c r="AL320" i="1"/>
  <c r="I320" i="1" s="1"/>
  <c r="H320" i="1" s="1"/>
  <c r="AG320" i="1"/>
  <c r="J320" i="1" s="1"/>
  <c r="Y320" i="1"/>
  <c r="X320" i="1"/>
  <c r="P320" i="1"/>
  <c r="AY319" i="1"/>
  <c r="AX319" i="1"/>
  <c r="AV319" i="1"/>
  <c r="S319" i="1" s="1"/>
  <c r="AU319" i="1"/>
  <c r="AS319" i="1" s="1"/>
  <c r="AT319" i="1" s="1"/>
  <c r="AL319" i="1"/>
  <c r="I319" i="1" s="1"/>
  <c r="H319" i="1" s="1"/>
  <c r="AG319" i="1"/>
  <c r="AF319" i="1"/>
  <c r="AE319" i="1"/>
  <c r="Y319" i="1"/>
  <c r="X319" i="1"/>
  <c r="W319" i="1" s="1"/>
  <c r="P319" i="1"/>
  <c r="J319" i="1"/>
  <c r="AY318" i="1"/>
  <c r="AX318" i="1"/>
  <c r="AW318" i="1"/>
  <c r="AV318" i="1"/>
  <c r="AU318" i="1"/>
  <c r="AS318" i="1" s="1"/>
  <c r="AE318" i="1" s="1"/>
  <c r="AL318" i="1"/>
  <c r="I318" i="1" s="1"/>
  <c r="H318" i="1" s="1"/>
  <c r="AG318" i="1"/>
  <c r="J318" i="1" s="1"/>
  <c r="Y318" i="1"/>
  <c r="W318" i="1" s="1"/>
  <c r="X318" i="1"/>
  <c r="P318" i="1"/>
  <c r="N318" i="1"/>
  <c r="AY317" i="1"/>
  <c r="S317" i="1" s="1"/>
  <c r="AX317" i="1"/>
  <c r="AV317" i="1"/>
  <c r="AU317" i="1"/>
  <c r="AS317" i="1" s="1"/>
  <c r="AT317" i="1"/>
  <c r="AL317" i="1"/>
  <c r="AG317" i="1"/>
  <c r="J317" i="1" s="1"/>
  <c r="Y317" i="1"/>
  <c r="X317" i="1"/>
  <c r="P317" i="1"/>
  <c r="I317" i="1"/>
  <c r="H317" i="1" s="1"/>
  <c r="AY316" i="1"/>
  <c r="AX316" i="1"/>
  <c r="AV316" i="1"/>
  <c r="AU316" i="1"/>
  <c r="AS316" i="1" s="1"/>
  <c r="K316" i="1" s="1"/>
  <c r="AL316" i="1"/>
  <c r="I316" i="1" s="1"/>
  <c r="H316" i="1" s="1"/>
  <c r="AG316" i="1"/>
  <c r="J316" i="1" s="1"/>
  <c r="Y316" i="1"/>
  <c r="X316" i="1"/>
  <c r="S316" i="1"/>
  <c r="P316" i="1"/>
  <c r="AY315" i="1"/>
  <c r="AX315" i="1"/>
  <c r="AW315" i="1" s="1"/>
  <c r="AV315" i="1"/>
  <c r="S315" i="1" s="1"/>
  <c r="AU315" i="1"/>
  <c r="AS315" i="1" s="1"/>
  <c r="AT315" i="1"/>
  <c r="AL315" i="1"/>
  <c r="I315" i="1" s="1"/>
  <c r="H315" i="1" s="1"/>
  <c r="AG315" i="1"/>
  <c r="Y315" i="1"/>
  <c r="X315" i="1"/>
  <c r="W315" i="1"/>
  <c r="P315" i="1"/>
  <c r="J315" i="1"/>
  <c r="AY314" i="1"/>
  <c r="AX314" i="1"/>
  <c r="AW314" i="1"/>
  <c r="AV314" i="1"/>
  <c r="S314" i="1" s="1"/>
  <c r="AU314" i="1"/>
  <c r="AS314" i="1" s="1"/>
  <c r="AL314" i="1"/>
  <c r="I314" i="1" s="1"/>
  <c r="H314" i="1" s="1"/>
  <c r="AA314" i="1" s="1"/>
  <c r="AG314" i="1"/>
  <c r="J314" i="1" s="1"/>
  <c r="Y314" i="1"/>
  <c r="X314" i="1"/>
  <c r="P314" i="1"/>
  <c r="AY313" i="1"/>
  <c r="AX313" i="1"/>
  <c r="AV313" i="1"/>
  <c r="S313" i="1" s="1"/>
  <c r="T313" i="1" s="1"/>
  <c r="U313" i="1" s="1"/>
  <c r="AU313" i="1"/>
  <c r="AS313" i="1"/>
  <c r="AL313" i="1"/>
  <c r="AG313" i="1"/>
  <c r="J313" i="1" s="1"/>
  <c r="Y313" i="1"/>
  <c r="X313" i="1"/>
  <c r="W313" i="1" s="1"/>
  <c r="P313" i="1"/>
  <c r="K313" i="1"/>
  <c r="I313" i="1"/>
  <c r="H313" i="1"/>
  <c r="AA313" i="1" s="1"/>
  <c r="AY312" i="1"/>
  <c r="S312" i="1" s="1"/>
  <c r="AX312" i="1"/>
  <c r="AV312" i="1"/>
  <c r="AU312" i="1"/>
  <c r="AS312" i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S311" i="1" s="1"/>
  <c r="T311" i="1" s="1"/>
  <c r="AU311" i="1"/>
  <c r="AS311" i="1" s="1"/>
  <c r="AT311" i="1"/>
  <c r="AL311" i="1"/>
  <c r="I311" i="1" s="1"/>
  <c r="H311" i="1" s="1"/>
  <c r="AG311" i="1"/>
  <c r="Y311" i="1"/>
  <c r="X311" i="1"/>
  <c r="W311" i="1"/>
  <c r="U311" i="1"/>
  <c r="P311" i="1"/>
  <c r="J311" i="1"/>
  <c r="AY310" i="1"/>
  <c r="AX310" i="1"/>
  <c r="AV310" i="1"/>
  <c r="S310" i="1" s="1"/>
  <c r="AU310" i="1"/>
  <c r="AS310" i="1" s="1"/>
  <c r="AE310" i="1" s="1"/>
  <c r="AL310" i="1"/>
  <c r="I310" i="1" s="1"/>
  <c r="H310" i="1" s="1"/>
  <c r="AA310" i="1" s="1"/>
  <c r="AG310" i="1"/>
  <c r="J310" i="1" s="1"/>
  <c r="Y310" i="1"/>
  <c r="W310" i="1" s="1"/>
  <c r="X310" i="1"/>
  <c r="P310" i="1"/>
  <c r="AY309" i="1"/>
  <c r="S309" i="1" s="1"/>
  <c r="AX309" i="1"/>
  <c r="AV309" i="1"/>
  <c r="AU309" i="1"/>
  <c r="AS309" i="1"/>
  <c r="K309" i="1" s="1"/>
  <c r="AL309" i="1"/>
  <c r="I309" i="1" s="1"/>
  <c r="H309" i="1" s="1"/>
  <c r="AG309" i="1"/>
  <c r="J309" i="1" s="1"/>
  <c r="AA309" i="1"/>
  <c r="Y309" i="1"/>
  <c r="X309" i="1"/>
  <c r="P309" i="1"/>
  <c r="AY308" i="1"/>
  <c r="AX308" i="1"/>
  <c r="AV308" i="1"/>
  <c r="AU308" i="1"/>
  <c r="AS308" i="1" s="1"/>
  <c r="K308" i="1" s="1"/>
  <c r="AL308" i="1"/>
  <c r="I308" i="1" s="1"/>
  <c r="H308" i="1" s="1"/>
  <c r="AG308" i="1"/>
  <c r="AA308" i="1"/>
  <c r="Y308" i="1"/>
  <c r="X308" i="1"/>
  <c r="W308" i="1" s="1"/>
  <c r="P308" i="1"/>
  <c r="J308" i="1"/>
  <c r="AY307" i="1"/>
  <c r="AX307" i="1"/>
  <c r="AW307" i="1"/>
  <c r="AV307" i="1"/>
  <c r="S307" i="1" s="1"/>
  <c r="AU307" i="1"/>
  <c r="AS307" i="1" s="1"/>
  <c r="AT307" i="1" s="1"/>
  <c r="AL307" i="1"/>
  <c r="I307" i="1" s="1"/>
  <c r="AG307" i="1"/>
  <c r="J307" i="1" s="1"/>
  <c r="AF307" i="1"/>
  <c r="Y307" i="1"/>
  <c r="X307" i="1"/>
  <c r="W307" i="1"/>
  <c r="P307" i="1"/>
  <c r="H307" i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W306" i="1"/>
  <c r="P306" i="1"/>
  <c r="AY305" i="1"/>
  <c r="AX305" i="1"/>
  <c r="AV305" i="1"/>
  <c r="AW305" i="1" s="1"/>
  <c r="AU305" i="1"/>
  <c r="AS305" i="1"/>
  <c r="AF305" i="1" s="1"/>
  <c r="AL305" i="1"/>
  <c r="AG305" i="1"/>
  <c r="J305" i="1" s="1"/>
  <c r="Y305" i="1"/>
  <c r="X305" i="1"/>
  <c r="P305" i="1"/>
  <c r="K305" i="1"/>
  <c r="I305" i="1"/>
  <c r="H305" i="1" s="1"/>
  <c r="AA305" i="1" s="1"/>
  <c r="AY304" i="1"/>
  <c r="S304" i="1" s="1"/>
  <c r="T304" i="1" s="1"/>
  <c r="AX304" i="1"/>
  <c r="AV304" i="1"/>
  <c r="AU304" i="1"/>
  <c r="AS304" i="1" s="1"/>
  <c r="AL304" i="1"/>
  <c r="I304" i="1" s="1"/>
  <c r="H304" i="1" s="1"/>
  <c r="AA304" i="1" s="1"/>
  <c r="AG304" i="1"/>
  <c r="J304" i="1" s="1"/>
  <c r="Y304" i="1"/>
  <c r="X304" i="1"/>
  <c r="W304" i="1" s="1"/>
  <c r="U304" i="1"/>
  <c r="P304" i="1"/>
  <c r="AY303" i="1"/>
  <c r="AX303" i="1"/>
  <c r="AW303" i="1" s="1"/>
  <c r="AV303" i="1"/>
  <c r="AU303" i="1"/>
  <c r="AS303" i="1" s="1"/>
  <c r="AL303" i="1"/>
  <c r="I303" i="1" s="1"/>
  <c r="H303" i="1" s="1"/>
  <c r="AG303" i="1"/>
  <c r="J303" i="1" s="1"/>
  <c r="Y303" i="1"/>
  <c r="X303" i="1"/>
  <c r="W303" i="1" s="1"/>
  <c r="P303" i="1"/>
  <c r="AY302" i="1"/>
  <c r="AX302" i="1"/>
  <c r="AW302" i="1" s="1"/>
  <c r="AV302" i="1"/>
  <c r="AU302" i="1"/>
  <c r="AS302" i="1" s="1"/>
  <c r="AL302" i="1"/>
  <c r="AG302" i="1"/>
  <c r="J302" i="1" s="1"/>
  <c r="AF302" i="1"/>
  <c r="AE302" i="1"/>
  <c r="Y302" i="1"/>
  <c r="W302" i="1" s="1"/>
  <c r="X302" i="1"/>
  <c r="P302" i="1"/>
  <c r="K302" i="1"/>
  <c r="I302" i="1"/>
  <c r="H302" i="1" s="1"/>
  <c r="AA302" i="1" s="1"/>
  <c r="AY301" i="1"/>
  <c r="AX301" i="1"/>
  <c r="AV301" i="1"/>
  <c r="AU301" i="1"/>
  <c r="AS301" i="1" s="1"/>
  <c r="AL301" i="1"/>
  <c r="I301" i="1" s="1"/>
  <c r="H301" i="1" s="1"/>
  <c r="AG301" i="1"/>
  <c r="J301" i="1" s="1"/>
  <c r="Y301" i="1"/>
  <c r="X301" i="1"/>
  <c r="P301" i="1"/>
  <c r="AY300" i="1"/>
  <c r="S300" i="1" s="1"/>
  <c r="T300" i="1" s="1"/>
  <c r="AX300" i="1"/>
  <c r="AV300" i="1"/>
  <c r="AU300" i="1"/>
  <c r="AS300" i="1"/>
  <c r="AL300" i="1"/>
  <c r="I300" i="1" s="1"/>
  <c r="H300" i="1" s="1"/>
  <c r="AG300" i="1"/>
  <c r="Y300" i="1"/>
  <c r="X300" i="1"/>
  <c r="W300" i="1" s="1"/>
  <c r="U300" i="1"/>
  <c r="P300" i="1"/>
  <c r="K300" i="1"/>
  <c r="J300" i="1"/>
  <c r="AY299" i="1"/>
  <c r="AX299" i="1"/>
  <c r="AV299" i="1"/>
  <c r="S299" i="1" s="1"/>
  <c r="AU299" i="1"/>
  <c r="AS299" i="1" s="1"/>
  <c r="AL299" i="1"/>
  <c r="I299" i="1" s="1"/>
  <c r="AG299" i="1"/>
  <c r="Y299" i="1"/>
  <c r="X299" i="1"/>
  <c r="W299" i="1" s="1"/>
  <c r="P299" i="1"/>
  <c r="J299" i="1"/>
  <c r="H299" i="1"/>
  <c r="AY298" i="1"/>
  <c r="AX298" i="1"/>
  <c r="AW298" i="1" s="1"/>
  <c r="AV298" i="1"/>
  <c r="AU298" i="1"/>
  <c r="AS298" i="1" s="1"/>
  <c r="AT298" i="1"/>
  <c r="AL298" i="1"/>
  <c r="I298" i="1" s="1"/>
  <c r="H298" i="1" s="1"/>
  <c r="AA298" i="1" s="1"/>
  <c r="AG298" i="1"/>
  <c r="Y298" i="1"/>
  <c r="X298" i="1"/>
  <c r="W298" i="1"/>
  <c r="P298" i="1"/>
  <c r="N298" i="1"/>
  <c r="J298" i="1"/>
  <c r="AY297" i="1"/>
  <c r="AX297" i="1"/>
  <c r="AV297" i="1"/>
  <c r="AU297" i="1"/>
  <c r="AS297" i="1"/>
  <c r="AL297" i="1"/>
  <c r="I297" i="1" s="1"/>
  <c r="H297" i="1" s="1"/>
  <c r="AA297" i="1" s="1"/>
  <c r="AG297" i="1"/>
  <c r="J297" i="1" s="1"/>
  <c r="Y297" i="1"/>
  <c r="X297" i="1"/>
  <c r="S297" i="1"/>
  <c r="P297" i="1"/>
  <c r="AY296" i="1"/>
  <c r="S296" i="1" s="1"/>
  <c r="T296" i="1" s="1"/>
  <c r="U296" i="1" s="1"/>
  <c r="AX296" i="1"/>
  <c r="AV296" i="1"/>
  <c r="AU296" i="1"/>
  <c r="AS296" i="1" s="1"/>
  <c r="AL296" i="1"/>
  <c r="I296" i="1" s="1"/>
  <c r="H296" i="1" s="1"/>
  <c r="AG296" i="1"/>
  <c r="J296" i="1" s="1"/>
  <c r="AA296" i="1"/>
  <c r="Y296" i="1"/>
  <c r="X296" i="1"/>
  <c r="W296" i="1" s="1"/>
  <c r="P296" i="1"/>
  <c r="AY295" i="1"/>
  <c r="AX295" i="1"/>
  <c r="AV295" i="1"/>
  <c r="AU295" i="1"/>
  <c r="AS295" i="1" s="1"/>
  <c r="AT295" i="1"/>
  <c r="AL295" i="1"/>
  <c r="I295" i="1" s="1"/>
  <c r="AG295" i="1"/>
  <c r="Y295" i="1"/>
  <c r="X295" i="1"/>
  <c r="W295" i="1" s="1"/>
  <c r="P295" i="1"/>
  <c r="J295" i="1"/>
  <c r="H295" i="1"/>
  <c r="AY294" i="1"/>
  <c r="AX294" i="1"/>
  <c r="AW294" i="1"/>
  <c r="AV294" i="1"/>
  <c r="AU294" i="1"/>
  <c r="AS294" i="1"/>
  <c r="AT294" i="1" s="1"/>
  <c r="AL294" i="1"/>
  <c r="I294" i="1" s="1"/>
  <c r="H294" i="1" s="1"/>
  <c r="AG294" i="1"/>
  <c r="J294" i="1" s="1"/>
  <c r="Y294" i="1"/>
  <c r="X294" i="1"/>
  <c r="P294" i="1"/>
  <c r="AY293" i="1"/>
  <c r="AX293" i="1"/>
  <c r="AV293" i="1"/>
  <c r="AW293" i="1" s="1"/>
  <c r="AU293" i="1"/>
  <c r="AS293" i="1"/>
  <c r="AL293" i="1"/>
  <c r="I293" i="1" s="1"/>
  <c r="H293" i="1" s="1"/>
  <c r="AA293" i="1" s="1"/>
  <c r="AG293" i="1"/>
  <c r="Y293" i="1"/>
  <c r="W293" i="1" s="1"/>
  <c r="X293" i="1"/>
  <c r="P293" i="1"/>
  <c r="J293" i="1"/>
  <c r="AY292" i="1"/>
  <c r="S292" i="1" s="1"/>
  <c r="AX292" i="1"/>
  <c r="AW292" i="1" s="1"/>
  <c r="AV292" i="1"/>
  <c r="AU292" i="1"/>
  <c r="AS292" i="1"/>
  <c r="AF292" i="1" s="1"/>
  <c r="AL292" i="1"/>
  <c r="I292" i="1" s="1"/>
  <c r="H292" i="1" s="1"/>
  <c r="AG292" i="1"/>
  <c r="J292" i="1" s="1"/>
  <c r="Y292" i="1"/>
  <c r="X292" i="1"/>
  <c r="P292" i="1"/>
  <c r="AY291" i="1"/>
  <c r="AX291" i="1"/>
  <c r="AV291" i="1"/>
  <c r="AU291" i="1"/>
  <c r="AS291" i="1"/>
  <c r="K291" i="1" s="1"/>
  <c r="AL291" i="1"/>
  <c r="I291" i="1" s="1"/>
  <c r="H291" i="1" s="1"/>
  <c r="AA291" i="1" s="1"/>
  <c r="AG291" i="1"/>
  <c r="Y291" i="1"/>
  <c r="X291" i="1"/>
  <c r="P291" i="1"/>
  <c r="J291" i="1"/>
  <c r="AY290" i="1"/>
  <c r="AX290" i="1"/>
  <c r="AW290" i="1" s="1"/>
  <c r="AV290" i="1"/>
  <c r="AU290" i="1"/>
  <c r="AS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AU289" i="1"/>
  <c r="AS289" i="1" s="1"/>
  <c r="AL289" i="1"/>
  <c r="I289" i="1" s="1"/>
  <c r="H289" i="1" s="1"/>
  <c r="AG289" i="1"/>
  <c r="J289" i="1" s="1"/>
  <c r="Y289" i="1"/>
  <c r="X289" i="1"/>
  <c r="W289" i="1" s="1"/>
  <c r="P289" i="1"/>
  <c r="AY288" i="1"/>
  <c r="AX288" i="1"/>
  <c r="AV288" i="1"/>
  <c r="AU288" i="1"/>
  <c r="AT288" i="1"/>
  <c r="AS288" i="1"/>
  <c r="AF288" i="1" s="1"/>
  <c r="AL288" i="1"/>
  <c r="AG288" i="1"/>
  <c r="J288" i="1" s="1"/>
  <c r="Y288" i="1"/>
  <c r="X288" i="1"/>
  <c r="W288" i="1" s="1"/>
  <c r="S288" i="1"/>
  <c r="P288" i="1"/>
  <c r="I288" i="1"/>
  <c r="H288" i="1" s="1"/>
  <c r="AA288" i="1" s="1"/>
  <c r="AY287" i="1"/>
  <c r="AX287" i="1"/>
  <c r="AV287" i="1"/>
  <c r="AU287" i="1"/>
  <c r="AS287" i="1" s="1"/>
  <c r="AL287" i="1"/>
  <c r="I287" i="1" s="1"/>
  <c r="H287" i="1" s="1"/>
  <c r="AG287" i="1"/>
  <c r="J287" i="1" s="1"/>
  <c r="AA287" i="1"/>
  <c r="Y287" i="1"/>
  <c r="X287" i="1"/>
  <c r="W287" i="1" s="1"/>
  <c r="P287" i="1"/>
  <c r="AY286" i="1"/>
  <c r="AX286" i="1"/>
  <c r="AV286" i="1"/>
  <c r="AU286" i="1"/>
  <c r="AS286" i="1" s="1"/>
  <c r="AL286" i="1"/>
  <c r="AG286" i="1"/>
  <c r="J286" i="1" s="1"/>
  <c r="Y286" i="1"/>
  <c r="X286" i="1"/>
  <c r="W286" i="1" s="1"/>
  <c r="P286" i="1"/>
  <c r="I286" i="1"/>
  <c r="H286" i="1"/>
  <c r="AY285" i="1"/>
  <c r="AX285" i="1"/>
  <c r="AV285" i="1"/>
  <c r="AU285" i="1"/>
  <c r="AS285" i="1" s="1"/>
  <c r="AL285" i="1"/>
  <c r="I285" i="1" s="1"/>
  <c r="H285" i="1" s="1"/>
  <c r="AG285" i="1"/>
  <c r="Y285" i="1"/>
  <c r="X285" i="1"/>
  <c r="P285" i="1"/>
  <c r="J285" i="1"/>
  <c r="AY284" i="1"/>
  <c r="AX284" i="1"/>
  <c r="AV284" i="1"/>
  <c r="S284" i="1" s="1"/>
  <c r="AU284" i="1"/>
  <c r="AS284" i="1" s="1"/>
  <c r="AT284" i="1" s="1"/>
  <c r="AL284" i="1"/>
  <c r="I284" i="1" s="1"/>
  <c r="H284" i="1" s="1"/>
  <c r="AG284" i="1"/>
  <c r="Y284" i="1"/>
  <c r="X284" i="1"/>
  <c r="W284" i="1" s="1"/>
  <c r="P284" i="1"/>
  <c r="J284" i="1"/>
  <c r="AY283" i="1"/>
  <c r="AX283" i="1"/>
  <c r="AV283" i="1"/>
  <c r="S283" i="1" s="1"/>
  <c r="AU283" i="1"/>
  <c r="AS283" i="1" s="1"/>
  <c r="AL283" i="1"/>
  <c r="I283" i="1" s="1"/>
  <c r="H283" i="1" s="1"/>
  <c r="AG283" i="1"/>
  <c r="J283" i="1" s="1"/>
  <c r="Y283" i="1"/>
  <c r="X283" i="1"/>
  <c r="W283" i="1"/>
  <c r="P283" i="1"/>
  <c r="AY282" i="1"/>
  <c r="AX282" i="1"/>
  <c r="AV282" i="1"/>
  <c r="AU282" i="1"/>
  <c r="AS282" i="1" s="1"/>
  <c r="AL282" i="1"/>
  <c r="I282" i="1" s="1"/>
  <c r="H282" i="1" s="1"/>
  <c r="AA282" i="1" s="1"/>
  <c r="AG282" i="1"/>
  <c r="J282" i="1" s="1"/>
  <c r="Y282" i="1"/>
  <c r="X282" i="1"/>
  <c r="P282" i="1"/>
  <c r="AY281" i="1"/>
  <c r="AX281" i="1"/>
  <c r="AW281" i="1"/>
  <c r="AV281" i="1"/>
  <c r="S281" i="1" s="1"/>
  <c r="AU281" i="1"/>
  <c r="AS281" i="1" s="1"/>
  <c r="AL281" i="1"/>
  <c r="I281" i="1" s="1"/>
  <c r="H281" i="1" s="1"/>
  <c r="AG281" i="1"/>
  <c r="Y281" i="1"/>
  <c r="X281" i="1"/>
  <c r="P281" i="1"/>
  <c r="J281" i="1"/>
  <c r="AY280" i="1"/>
  <c r="AX280" i="1"/>
  <c r="AV280" i="1"/>
  <c r="AU280" i="1"/>
  <c r="AS280" i="1" s="1"/>
  <c r="N280" i="1" s="1"/>
  <c r="AL280" i="1"/>
  <c r="I280" i="1" s="1"/>
  <c r="H280" i="1" s="1"/>
  <c r="AA280" i="1" s="1"/>
  <c r="AG280" i="1"/>
  <c r="J280" i="1" s="1"/>
  <c r="Y280" i="1"/>
  <c r="X280" i="1"/>
  <c r="W280" i="1" s="1"/>
  <c r="P280" i="1"/>
  <c r="AY279" i="1"/>
  <c r="AX279" i="1"/>
  <c r="AW279" i="1" s="1"/>
  <c r="AV279" i="1"/>
  <c r="AU279" i="1"/>
  <c r="AS279" i="1"/>
  <c r="AL279" i="1"/>
  <c r="AG279" i="1"/>
  <c r="J279" i="1" s="1"/>
  <c r="Y279" i="1"/>
  <c r="X279" i="1"/>
  <c r="W279" i="1" s="1"/>
  <c r="S279" i="1"/>
  <c r="P279" i="1"/>
  <c r="I279" i="1"/>
  <c r="H279" i="1" s="1"/>
  <c r="AY278" i="1"/>
  <c r="AX278" i="1"/>
  <c r="AV278" i="1"/>
  <c r="AW278" i="1" s="1"/>
  <c r="AU278" i="1"/>
  <c r="AS278" i="1"/>
  <c r="N278" i="1" s="1"/>
  <c r="AL278" i="1"/>
  <c r="I278" i="1" s="1"/>
  <c r="H278" i="1" s="1"/>
  <c r="AG278" i="1"/>
  <c r="Y278" i="1"/>
  <c r="W278" i="1" s="1"/>
  <c r="X278" i="1"/>
  <c r="P278" i="1"/>
  <c r="J278" i="1"/>
  <c r="AY277" i="1"/>
  <c r="AX277" i="1"/>
  <c r="AV277" i="1"/>
  <c r="AU277" i="1"/>
  <c r="AS277" i="1" s="1"/>
  <c r="AT277" i="1"/>
  <c r="AL277" i="1"/>
  <c r="I277" i="1" s="1"/>
  <c r="H277" i="1" s="1"/>
  <c r="AG277" i="1"/>
  <c r="J277" i="1" s="1"/>
  <c r="AF277" i="1"/>
  <c r="Y277" i="1"/>
  <c r="X277" i="1"/>
  <c r="P277" i="1"/>
  <c r="AY276" i="1"/>
  <c r="AX276" i="1"/>
  <c r="AV276" i="1"/>
  <c r="S276" i="1" s="1"/>
  <c r="AU276" i="1"/>
  <c r="AS276" i="1"/>
  <c r="AL276" i="1"/>
  <c r="I276" i="1" s="1"/>
  <c r="AG276" i="1"/>
  <c r="Y276" i="1"/>
  <c r="X276" i="1"/>
  <c r="W276" i="1"/>
  <c r="P276" i="1"/>
  <c r="J276" i="1"/>
  <c r="H276" i="1"/>
  <c r="AY275" i="1"/>
  <c r="AX275" i="1"/>
  <c r="AV275" i="1"/>
  <c r="AU275" i="1"/>
  <c r="AS275" i="1" s="1"/>
  <c r="AL275" i="1"/>
  <c r="I275" i="1" s="1"/>
  <c r="H275" i="1" s="1"/>
  <c r="AA275" i="1" s="1"/>
  <c r="AG275" i="1"/>
  <c r="J275" i="1" s="1"/>
  <c r="Y275" i="1"/>
  <c r="X275" i="1"/>
  <c r="P275" i="1"/>
  <c r="AY274" i="1"/>
  <c r="AX274" i="1"/>
  <c r="AV274" i="1"/>
  <c r="AW274" i="1" s="1"/>
  <c r="AU274" i="1"/>
  <c r="AS274" i="1" s="1"/>
  <c r="AL274" i="1"/>
  <c r="I274" i="1" s="1"/>
  <c r="H274" i="1" s="1"/>
  <c r="AA274" i="1" s="1"/>
  <c r="AG274" i="1"/>
  <c r="Y274" i="1"/>
  <c r="X274" i="1"/>
  <c r="W274" i="1" s="1"/>
  <c r="P274" i="1"/>
  <c r="J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 s="1"/>
  <c r="P273" i="1"/>
  <c r="N273" i="1"/>
  <c r="AY272" i="1"/>
  <c r="AX272" i="1"/>
  <c r="AV272" i="1"/>
  <c r="AU272" i="1"/>
  <c r="AS272" i="1"/>
  <c r="AL272" i="1"/>
  <c r="I272" i="1" s="1"/>
  <c r="H272" i="1" s="1"/>
  <c r="AG272" i="1"/>
  <c r="Y272" i="1"/>
  <c r="X272" i="1"/>
  <c r="P272" i="1"/>
  <c r="N272" i="1"/>
  <c r="J272" i="1"/>
  <c r="AY271" i="1"/>
  <c r="AX271" i="1"/>
  <c r="AV271" i="1"/>
  <c r="AW271" i="1" s="1"/>
  <c r="AU271" i="1"/>
  <c r="AS271" i="1"/>
  <c r="AL271" i="1"/>
  <c r="I271" i="1" s="1"/>
  <c r="H271" i="1" s="1"/>
  <c r="AG271" i="1"/>
  <c r="J271" i="1" s="1"/>
  <c r="Y271" i="1"/>
  <c r="X271" i="1"/>
  <c r="W271" i="1" s="1"/>
  <c r="P271" i="1"/>
  <c r="AY270" i="1"/>
  <c r="AX270" i="1"/>
  <c r="AV270" i="1"/>
  <c r="AU270" i="1"/>
  <c r="AS270" i="1" s="1"/>
  <c r="K270" i="1" s="1"/>
  <c r="AL270" i="1"/>
  <c r="I270" i="1" s="1"/>
  <c r="H270" i="1" s="1"/>
  <c r="AG270" i="1"/>
  <c r="J270" i="1" s="1"/>
  <c r="AA270" i="1"/>
  <c r="Y270" i="1"/>
  <c r="X270" i="1"/>
  <c r="W270" i="1" s="1"/>
  <c r="P270" i="1"/>
  <c r="AY269" i="1"/>
  <c r="AX269" i="1"/>
  <c r="AV269" i="1"/>
  <c r="AU269" i="1"/>
  <c r="AS269" i="1" s="1"/>
  <c r="AT269" i="1" s="1"/>
  <c r="AL269" i="1"/>
  <c r="I269" i="1" s="1"/>
  <c r="H269" i="1" s="1"/>
  <c r="AG269" i="1"/>
  <c r="J269" i="1" s="1"/>
  <c r="AF269" i="1"/>
  <c r="Y269" i="1"/>
  <c r="X269" i="1"/>
  <c r="W269" i="1" s="1"/>
  <c r="P269" i="1"/>
  <c r="N269" i="1"/>
  <c r="AY268" i="1"/>
  <c r="AX268" i="1"/>
  <c r="AW268" i="1" s="1"/>
  <c r="AV268" i="1"/>
  <c r="AU268" i="1"/>
  <c r="AS268" i="1"/>
  <c r="AL268" i="1"/>
  <c r="AG268" i="1"/>
  <c r="AF268" i="1"/>
  <c r="AE268" i="1"/>
  <c r="Y268" i="1"/>
  <c r="X268" i="1"/>
  <c r="W268" i="1" s="1"/>
  <c r="P268" i="1"/>
  <c r="J268" i="1"/>
  <c r="I268" i="1"/>
  <c r="H268" i="1"/>
  <c r="AY267" i="1"/>
  <c r="S267" i="1" s="1"/>
  <c r="AX267" i="1"/>
  <c r="AV267" i="1"/>
  <c r="AU267" i="1"/>
  <c r="AS267" i="1"/>
  <c r="AT267" i="1" s="1"/>
  <c r="AL267" i="1"/>
  <c r="AG267" i="1"/>
  <c r="J267" i="1" s="1"/>
  <c r="AF267" i="1"/>
  <c r="AA267" i="1"/>
  <c r="Y267" i="1"/>
  <c r="X267" i="1"/>
  <c r="P267" i="1"/>
  <c r="K267" i="1"/>
  <c r="I267" i="1"/>
  <c r="H267" i="1"/>
  <c r="AY266" i="1"/>
  <c r="AX266" i="1"/>
  <c r="AV266" i="1"/>
  <c r="AU266" i="1"/>
  <c r="AS266" i="1" s="1"/>
  <c r="AL266" i="1"/>
  <c r="I266" i="1" s="1"/>
  <c r="H266" i="1" s="1"/>
  <c r="AG266" i="1"/>
  <c r="J266" i="1" s="1"/>
  <c r="AA266" i="1"/>
  <c r="Y266" i="1"/>
  <c r="X266" i="1"/>
  <c r="W266" i="1"/>
  <c r="P266" i="1"/>
  <c r="AY265" i="1"/>
  <c r="AX265" i="1"/>
  <c r="AV265" i="1"/>
  <c r="S265" i="1" s="1"/>
  <c r="AU265" i="1"/>
  <c r="AS265" i="1" s="1"/>
  <c r="AT265" i="1"/>
  <c r="AL265" i="1"/>
  <c r="I265" i="1" s="1"/>
  <c r="H265" i="1" s="1"/>
  <c r="AG265" i="1"/>
  <c r="J265" i="1" s="1"/>
  <c r="Y265" i="1"/>
  <c r="X265" i="1"/>
  <c r="W265" i="1" s="1"/>
  <c r="P265" i="1"/>
  <c r="N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AX263" i="1"/>
  <c r="AV263" i="1"/>
  <c r="AU263" i="1"/>
  <c r="AS263" i="1" s="1"/>
  <c r="K263" i="1" s="1"/>
  <c r="AL263" i="1"/>
  <c r="I263" i="1" s="1"/>
  <c r="H263" i="1" s="1"/>
  <c r="AG263" i="1"/>
  <c r="Y263" i="1"/>
  <c r="X263" i="1"/>
  <c r="P263" i="1"/>
  <c r="J263" i="1"/>
  <c r="AY262" i="1"/>
  <c r="AX262" i="1"/>
  <c r="AV262" i="1"/>
  <c r="AU262" i="1"/>
  <c r="AS262" i="1" s="1"/>
  <c r="AT262" i="1" s="1"/>
  <c r="AL262" i="1"/>
  <c r="I262" i="1" s="1"/>
  <c r="H262" i="1" s="1"/>
  <c r="AG262" i="1"/>
  <c r="J262" i="1" s="1"/>
  <c r="Y262" i="1"/>
  <c r="X262" i="1"/>
  <c r="W262" i="1" s="1"/>
  <c r="P262" i="1"/>
  <c r="N262" i="1"/>
  <c r="AY261" i="1"/>
  <c r="AX261" i="1"/>
  <c r="AV261" i="1"/>
  <c r="AU261" i="1"/>
  <c r="AS261" i="1" s="1"/>
  <c r="AT261" i="1"/>
  <c r="AL261" i="1"/>
  <c r="I261" i="1" s="1"/>
  <c r="H261" i="1" s="1"/>
  <c r="AG261" i="1"/>
  <c r="J261" i="1" s="1"/>
  <c r="Y261" i="1"/>
  <c r="X261" i="1"/>
  <c r="W261" i="1"/>
  <c r="P261" i="1"/>
  <c r="AY260" i="1"/>
  <c r="AX260" i="1"/>
  <c r="AV260" i="1"/>
  <c r="AU260" i="1"/>
  <c r="AS260" i="1" s="1"/>
  <c r="AL260" i="1"/>
  <c r="I260" i="1" s="1"/>
  <c r="H260" i="1" s="1"/>
  <c r="AG260" i="1"/>
  <c r="J260" i="1" s="1"/>
  <c r="AE260" i="1"/>
  <c r="Y260" i="1"/>
  <c r="X260" i="1"/>
  <c r="P260" i="1"/>
  <c r="AY259" i="1"/>
  <c r="AX259" i="1"/>
  <c r="AV259" i="1"/>
  <c r="AW259" i="1" s="1"/>
  <c r="AU259" i="1"/>
  <c r="AS259" i="1" s="1"/>
  <c r="AF259" i="1" s="1"/>
  <c r="AL259" i="1"/>
  <c r="AG259" i="1"/>
  <c r="Y259" i="1"/>
  <c r="X259" i="1"/>
  <c r="W259" i="1" s="1"/>
  <c r="P259" i="1"/>
  <c r="J259" i="1"/>
  <c r="I259" i="1"/>
  <c r="H259" i="1" s="1"/>
  <c r="AY258" i="1"/>
  <c r="AX258" i="1"/>
  <c r="AV258" i="1"/>
  <c r="AU258" i="1"/>
  <c r="AS258" i="1"/>
  <c r="K258" i="1" s="1"/>
  <c r="AL258" i="1"/>
  <c r="I258" i="1" s="1"/>
  <c r="H258" i="1" s="1"/>
  <c r="AA258" i="1" s="1"/>
  <c r="AG258" i="1"/>
  <c r="Y258" i="1"/>
  <c r="W258" i="1" s="1"/>
  <c r="X258" i="1"/>
  <c r="P258" i="1"/>
  <c r="J258" i="1"/>
  <c r="AY257" i="1"/>
  <c r="AX257" i="1"/>
  <c r="AV257" i="1"/>
  <c r="AU257" i="1"/>
  <c r="AS257" i="1" s="1"/>
  <c r="AT257" i="1" s="1"/>
  <c r="AL257" i="1"/>
  <c r="I257" i="1" s="1"/>
  <c r="H257" i="1" s="1"/>
  <c r="AA257" i="1" s="1"/>
  <c r="AG257" i="1"/>
  <c r="J257" i="1" s="1"/>
  <c r="AF257" i="1"/>
  <c r="Y257" i="1"/>
  <c r="X257" i="1"/>
  <c r="P257" i="1"/>
  <c r="N257" i="1"/>
  <c r="AY256" i="1"/>
  <c r="AX256" i="1"/>
  <c r="AV256" i="1"/>
  <c r="S256" i="1" s="1"/>
  <c r="AU256" i="1"/>
  <c r="AS256" i="1" s="1"/>
  <c r="AL256" i="1"/>
  <c r="AG256" i="1"/>
  <c r="Y256" i="1"/>
  <c r="X256" i="1"/>
  <c r="P256" i="1"/>
  <c r="J256" i="1"/>
  <c r="I256" i="1"/>
  <c r="H256" i="1" s="1"/>
  <c r="AY255" i="1"/>
  <c r="S255" i="1" s="1"/>
  <c r="T255" i="1" s="1"/>
  <c r="U255" i="1" s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W255" i="1" s="1"/>
  <c r="P255" i="1"/>
  <c r="AY254" i="1"/>
  <c r="AX254" i="1"/>
  <c r="AV254" i="1"/>
  <c r="AU254" i="1"/>
  <c r="AS254" i="1" s="1"/>
  <c r="K254" i="1" s="1"/>
  <c r="AT254" i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L253" i="1"/>
  <c r="AG253" i="1"/>
  <c r="J253" i="1" s="1"/>
  <c r="AF253" i="1"/>
  <c r="AE253" i="1"/>
  <c r="Y253" i="1"/>
  <c r="W253" i="1" s="1"/>
  <c r="X253" i="1"/>
  <c r="P253" i="1"/>
  <c r="I253" i="1"/>
  <c r="H253" i="1" s="1"/>
  <c r="AY252" i="1"/>
  <c r="AX252" i="1"/>
  <c r="AV252" i="1"/>
  <c r="AU252" i="1"/>
  <c r="AS252" i="1"/>
  <c r="AT252" i="1" s="1"/>
  <c r="AL252" i="1"/>
  <c r="I252" i="1" s="1"/>
  <c r="H252" i="1" s="1"/>
  <c r="AA252" i="1" s="1"/>
  <c r="AG252" i="1"/>
  <c r="Y252" i="1"/>
  <c r="X252" i="1"/>
  <c r="W252" i="1" s="1"/>
  <c r="P252" i="1"/>
  <c r="J252" i="1"/>
  <c r="AY251" i="1"/>
  <c r="S251" i="1" s="1"/>
  <c r="AX251" i="1"/>
  <c r="AW251" i="1" s="1"/>
  <c r="AV251" i="1"/>
  <c r="AU251" i="1"/>
  <c r="AS251" i="1" s="1"/>
  <c r="K251" i="1" s="1"/>
  <c r="AL251" i="1"/>
  <c r="I251" i="1" s="1"/>
  <c r="H251" i="1" s="1"/>
  <c r="AG251" i="1"/>
  <c r="J251" i="1" s="1"/>
  <c r="AA251" i="1"/>
  <c r="Y251" i="1"/>
  <c r="X251" i="1"/>
  <c r="W251" i="1" s="1"/>
  <c r="P251" i="1"/>
  <c r="AY250" i="1"/>
  <c r="AX250" i="1"/>
  <c r="AV250" i="1"/>
  <c r="AU250" i="1"/>
  <c r="AS250" i="1" s="1"/>
  <c r="AL250" i="1"/>
  <c r="AG250" i="1"/>
  <c r="Y250" i="1"/>
  <c r="X250" i="1"/>
  <c r="W250" i="1"/>
  <c r="P250" i="1"/>
  <c r="J250" i="1"/>
  <c r="I250" i="1"/>
  <c r="H250" i="1"/>
  <c r="AA250" i="1" s="1"/>
  <c r="AY249" i="1"/>
  <c r="AX249" i="1"/>
  <c r="AV249" i="1"/>
  <c r="AU249" i="1"/>
  <c r="AS249" i="1" s="1"/>
  <c r="AT249" i="1"/>
  <c r="AL249" i="1"/>
  <c r="I249" i="1" s="1"/>
  <c r="H249" i="1" s="1"/>
  <c r="AG249" i="1"/>
  <c r="J249" i="1" s="1"/>
  <c r="Y249" i="1"/>
  <c r="X249" i="1"/>
  <c r="W249" i="1"/>
  <c r="P249" i="1"/>
  <c r="N249" i="1"/>
  <c r="AY248" i="1"/>
  <c r="AX248" i="1"/>
  <c r="AV248" i="1"/>
  <c r="AU248" i="1"/>
  <c r="AS248" i="1" s="1"/>
  <c r="AT248" i="1" s="1"/>
  <c r="AL248" i="1"/>
  <c r="I248" i="1" s="1"/>
  <c r="H248" i="1" s="1"/>
  <c r="AG248" i="1"/>
  <c r="J248" i="1" s="1"/>
  <c r="AE248" i="1"/>
  <c r="Y248" i="1"/>
  <c r="X248" i="1"/>
  <c r="W248" i="1" s="1"/>
  <c r="P248" i="1"/>
  <c r="AY247" i="1"/>
  <c r="AX247" i="1"/>
  <c r="AV247" i="1"/>
  <c r="AU247" i="1"/>
  <c r="AS247" i="1" s="1"/>
  <c r="AL247" i="1"/>
  <c r="I247" i="1" s="1"/>
  <c r="H247" i="1" s="1"/>
  <c r="AG247" i="1"/>
  <c r="Y247" i="1"/>
  <c r="X247" i="1"/>
  <c r="P247" i="1"/>
  <c r="J247" i="1"/>
  <c r="AY246" i="1"/>
  <c r="AX246" i="1"/>
  <c r="AV246" i="1"/>
  <c r="AU246" i="1"/>
  <c r="AS246" i="1" s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V245" i="1"/>
  <c r="AU245" i="1"/>
  <c r="AS245" i="1" s="1"/>
  <c r="N245" i="1" s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S244" i="1" s="1"/>
  <c r="AU244" i="1"/>
  <c r="AS244" i="1" s="1"/>
  <c r="N244" i="1" s="1"/>
  <c r="AL244" i="1"/>
  <c r="AG244" i="1"/>
  <c r="J244" i="1" s="1"/>
  <c r="Y244" i="1"/>
  <c r="X244" i="1"/>
  <c r="W244" i="1"/>
  <c r="P244" i="1"/>
  <c r="I244" i="1"/>
  <c r="H244" i="1" s="1"/>
  <c r="AA244" i="1" s="1"/>
  <c r="AY243" i="1"/>
  <c r="AX243" i="1"/>
  <c r="AV243" i="1"/>
  <c r="AU243" i="1"/>
  <c r="AS243" i="1"/>
  <c r="AL243" i="1"/>
  <c r="I243" i="1" s="1"/>
  <c r="H243" i="1" s="1"/>
  <c r="AG243" i="1"/>
  <c r="AF243" i="1"/>
  <c r="Y243" i="1"/>
  <c r="X243" i="1"/>
  <c r="W243" i="1"/>
  <c r="P243" i="1"/>
  <c r="K243" i="1"/>
  <c r="J243" i="1"/>
  <c r="AY242" i="1"/>
  <c r="AX242" i="1"/>
  <c r="AV242" i="1"/>
  <c r="AW242" i="1" s="1"/>
  <c r="AU242" i="1"/>
  <c r="AS242" i="1"/>
  <c r="AL242" i="1"/>
  <c r="AG242" i="1"/>
  <c r="Y242" i="1"/>
  <c r="X242" i="1"/>
  <c r="P242" i="1"/>
  <c r="J242" i="1"/>
  <c r="I242" i="1"/>
  <c r="H242" i="1" s="1"/>
  <c r="AY241" i="1"/>
  <c r="AX241" i="1"/>
  <c r="AW241" i="1"/>
  <c r="AV241" i="1"/>
  <c r="AU241" i="1"/>
  <c r="AS241" i="1"/>
  <c r="AE241" i="1" s="1"/>
  <c r="AL241" i="1"/>
  <c r="I241" i="1" s="1"/>
  <c r="H241" i="1" s="1"/>
  <c r="AG241" i="1"/>
  <c r="J241" i="1" s="1"/>
  <c r="Y241" i="1"/>
  <c r="X241" i="1"/>
  <c r="W241" i="1"/>
  <c r="S241" i="1"/>
  <c r="P241" i="1"/>
  <c r="N241" i="1"/>
  <c r="AY240" i="1"/>
  <c r="AX240" i="1"/>
  <c r="AV240" i="1"/>
  <c r="AU240" i="1"/>
  <c r="AS240" i="1" s="1"/>
  <c r="AL240" i="1"/>
  <c r="AG240" i="1"/>
  <c r="J240" i="1" s="1"/>
  <c r="Y240" i="1"/>
  <c r="X240" i="1"/>
  <c r="W240" i="1"/>
  <c r="P240" i="1"/>
  <c r="I240" i="1"/>
  <c r="H240" i="1" s="1"/>
  <c r="AA240" i="1" s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P239" i="1"/>
  <c r="AY238" i="1"/>
  <c r="AX238" i="1"/>
  <c r="AV238" i="1"/>
  <c r="AW238" i="1" s="1"/>
  <c r="AU238" i="1"/>
  <c r="AS238" i="1"/>
  <c r="AL238" i="1"/>
  <c r="I238" i="1" s="1"/>
  <c r="AG238" i="1"/>
  <c r="Y238" i="1"/>
  <c r="X238" i="1"/>
  <c r="W238" i="1" s="1"/>
  <c r="P238" i="1"/>
  <c r="J238" i="1"/>
  <c r="H238" i="1"/>
  <c r="AY237" i="1"/>
  <c r="AX237" i="1"/>
  <c r="AV237" i="1"/>
  <c r="AU237" i="1"/>
  <c r="AS237" i="1"/>
  <c r="AF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S236" i="1" s="1"/>
  <c r="N236" i="1" s="1"/>
  <c r="AL236" i="1"/>
  <c r="I236" i="1" s="1"/>
  <c r="H236" i="1" s="1"/>
  <c r="AG236" i="1"/>
  <c r="Y236" i="1"/>
  <c r="X236" i="1"/>
  <c r="W236" i="1" s="1"/>
  <c r="P236" i="1"/>
  <c r="J236" i="1"/>
  <c r="AY235" i="1"/>
  <c r="AX235" i="1"/>
  <c r="AV235" i="1"/>
  <c r="S235" i="1" s="1"/>
  <c r="AU235" i="1"/>
  <c r="AS235" i="1"/>
  <c r="K235" i="1" s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AU234" i="1"/>
  <c r="AS234" i="1" s="1"/>
  <c r="AT234" i="1" s="1"/>
  <c r="AL234" i="1"/>
  <c r="I234" i="1" s="1"/>
  <c r="H234" i="1" s="1"/>
  <c r="AG234" i="1"/>
  <c r="J234" i="1" s="1"/>
  <c r="Y234" i="1"/>
  <c r="X234" i="1"/>
  <c r="W234" i="1" s="1"/>
  <c r="S234" i="1"/>
  <c r="P234" i="1"/>
  <c r="N234" i="1"/>
  <c r="AY233" i="1"/>
  <c r="AX233" i="1"/>
  <c r="AV233" i="1"/>
  <c r="AW233" i="1" s="1"/>
  <c r="AU233" i="1"/>
  <c r="AS233" i="1"/>
  <c r="K233" i="1" s="1"/>
  <c r="AL233" i="1"/>
  <c r="AG233" i="1"/>
  <c r="J233" i="1" s="1"/>
  <c r="Y233" i="1"/>
  <c r="X233" i="1"/>
  <c r="P233" i="1"/>
  <c r="I233" i="1"/>
  <c r="H233" i="1" s="1"/>
  <c r="AA233" i="1" s="1"/>
  <c r="AY232" i="1"/>
  <c r="S232" i="1" s="1"/>
  <c r="AX232" i="1"/>
  <c r="AV232" i="1"/>
  <c r="AU232" i="1"/>
  <c r="AS232" i="1"/>
  <c r="AL232" i="1"/>
  <c r="I232" i="1" s="1"/>
  <c r="H232" i="1" s="1"/>
  <c r="AG232" i="1"/>
  <c r="J232" i="1" s="1"/>
  <c r="Y232" i="1"/>
  <c r="X232" i="1"/>
  <c r="W232" i="1" s="1"/>
  <c r="P232" i="1"/>
  <c r="K232" i="1"/>
  <c r="AY231" i="1"/>
  <c r="AX231" i="1"/>
  <c r="AV231" i="1"/>
  <c r="S231" i="1" s="1"/>
  <c r="AU231" i="1"/>
  <c r="AS231" i="1" s="1"/>
  <c r="AL231" i="1"/>
  <c r="AG231" i="1"/>
  <c r="J231" i="1" s="1"/>
  <c r="Y231" i="1"/>
  <c r="X231" i="1"/>
  <c r="W231" i="1" s="1"/>
  <c r="P231" i="1"/>
  <c r="I231" i="1"/>
  <c r="H231" i="1" s="1"/>
  <c r="AY230" i="1"/>
  <c r="AX230" i="1"/>
  <c r="AW230" i="1"/>
  <c r="AV230" i="1"/>
  <c r="AU230" i="1"/>
  <c r="AS230" i="1"/>
  <c r="AL230" i="1"/>
  <c r="I230" i="1" s="1"/>
  <c r="H230" i="1" s="1"/>
  <c r="AA230" i="1" s="1"/>
  <c r="AG230" i="1"/>
  <c r="J230" i="1" s="1"/>
  <c r="Y230" i="1"/>
  <c r="X230" i="1"/>
  <c r="W230" i="1"/>
  <c r="S230" i="1"/>
  <c r="P230" i="1"/>
  <c r="N230" i="1"/>
  <c r="AY229" i="1"/>
  <c r="AX229" i="1"/>
  <c r="AV229" i="1"/>
  <c r="S229" i="1" s="1"/>
  <c r="AU229" i="1"/>
  <c r="AS229" i="1"/>
  <c r="AL229" i="1"/>
  <c r="AG229" i="1"/>
  <c r="J229" i="1" s="1"/>
  <c r="Y229" i="1"/>
  <c r="X229" i="1"/>
  <c r="W229" i="1" s="1"/>
  <c r="P229" i="1"/>
  <c r="I229" i="1"/>
  <c r="H229" i="1"/>
  <c r="AY228" i="1"/>
  <c r="AX228" i="1"/>
  <c r="AV228" i="1"/>
  <c r="AU228" i="1"/>
  <c r="AS228" i="1"/>
  <c r="N228" i="1" s="1"/>
  <c r="AL228" i="1"/>
  <c r="I228" i="1" s="1"/>
  <c r="H228" i="1" s="1"/>
  <c r="AG228" i="1"/>
  <c r="J228" i="1" s="1"/>
  <c r="Y228" i="1"/>
  <c r="W228" i="1" s="1"/>
  <c r="X228" i="1"/>
  <c r="P228" i="1"/>
  <c r="AY227" i="1"/>
  <c r="AX227" i="1"/>
  <c r="AV227" i="1"/>
  <c r="S227" i="1" s="1"/>
  <c r="AU227" i="1"/>
  <c r="AS227" i="1" s="1"/>
  <c r="AT227" i="1" s="1"/>
  <c r="AL227" i="1"/>
  <c r="AG227" i="1"/>
  <c r="J227" i="1" s="1"/>
  <c r="Y227" i="1"/>
  <c r="X227" i="1"/>
  <c r="P227" i="1"/>
  <c r="I227" i="1"/>
  <c r="H227" i="1"/>
  <c r="AY226" i="1"/>
  <c r="AX226" i="1"/>
  <c r="AV226" i="1"/>
  <c r="AU226" i="1"/>
  <c r="AS226" i="1"/>
  <c r="AL226" i="1"/>
  <c r="I226" i="1" s="1"/>
  <c r="H226" i="1" s="1"/>
  <c r="AG226" i="1"/>
  <c r="J226" i="1" s="1"/>
  <c r="AA226" i="1"/>
  <c r="Y226" i="1"/>
  <c r="X226" i="1"/>
  <c r="W226" i="1"/>
  <c r="P226" i="1"/>
  <c r="K226" i="1"/>
  <c r="AY225" i="1"/>
  <c r="AX225" i="1"/>
  <c r="AV225" i="1"/>
  <c r="AU225" i="1"/>
  <c r="AS225" i="1" s="1"/>
  <c r="AT225" i="1" s="1"/>
  <c r="AL225" i="1"/>
  <c r="AG225" i="1"/>
  <c r="J225" i="1" s="1"/>
  <c r="AF225" i="1"/>
  <c r="Y225" i="1"/>
  <c r="X225" i="1"/>
  <c r="W225" i="1" s="1"/>
  <c r="P225" i="1"/>
  <c r="I225" i="1"/>
  <c r="H225" i="1"/>
  <c r="AY224" i="1"/>
  <c r="AX224" i="1"/>
  <c r="AV224" i="1"/>
  <c r="AU224" i="1"/>
  <c r="AS224" i="1"/>
  <c r="AL224" i="1"/>
  <c r="I224" i="1" s="1"/>
  <c r="H224" i="1" s="1"/>
  <c r="AG224" i="1"/>
  <c r="Y224" i="1"/>
  <c r="X224" i="1"/>
  <c r="W224" i="1" s="1"/>
  <c r="P224" i="1"/>
  <c r="J224" i="1"/>
  <c r="AY223" i="1"/>
  <c r="AX223" i="1"/>
  <c r="AV223" i="1"/>
  <c r="AU223" i="1"/>
  <c r="AS223" i="1" s="1"/>
  <c r="AL223" i="1"/>
  <c r="I223" i="1" s="1"/>
  <c r="H223" i="1" s="1"/>
  <c r="AG223" i="1"/>
  <c r="J223" i="1" s="1"/>
  <c r="AE223" i="1"/>
  <c r="Y223" i="1"/>
  <c r="X223" i="1"/>
  <c r="P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P222" i="1"/>
  <c r="AY221" i="1"/>
  <c r="AX221" i="1"/>
  <c r="AV221" i="1"/>
  <c r="AW221" i="1" s="1"/>
  <c r="AU221" i="1"/>
  <c r="AS221" i="1" s="1"/>
  <c r="AL221" i="1"/>
  <c r="I221" i="1" s="1"/>
  <c r="H221" i="1" s="1"/>
  <c r="AG221" i="1"/>
  <c r="J221" i="1" s="1"/>
  <c r="Y221" i="1"/>
  <c r="W221" i="1" s="1"/>
  <c r="X221" i="1"/>
  <c r="P221" i="1"/>
  <c r="AY220" i="1"/>
  <c r="AX220" i="1"/>
  <c r="AV220" i="1"/>
  <c r="AU220" i="1"/>
  <c r="AS220" i="1" s="1"/>
  <c r="AL220" i="1"/>
  <c r="I220" i="1" s="1"/>
  <c r="H220" i="1" s="1"/>
  <c r="AA220" i="1" s="1"/>
  <c r="AG220" i="1"/>
  <c r="J220" i="1" s="1"/>
  <c r="Y220" i="1"/>
  <c r="W220" i="1" s="1"/>
  <c r="X220" i="1"/>
  <c r="P220" i="1"/>
  <c r="AY219" i="1"/>
  <c r="AX219" i="1"/>
  <c r="AV219" i="1"/>
  <c r="AU219" i="1"/>
  <c r="AS219" i="1" s="1"/>
  <c r="AL219" i="1"/>
  <c r="AG219" i="1"/>
  <c r="J219" i="1" s="1"/>
  <c r="Y219" i="1"/>
  <c r="X219" i="1"/>
  <c r="W219" i="1"/>
  <c r="P219" i="1"/>
  <c r="I219" i="1"/>
  <c r="H219" i="1"/>
  <c r="AA219" i="1" s="1"/>
  <c r="AY218" i="1"/>
  <c r="AX218" i="1"/>
  <c r="AV218" i="1"/>
  <c r="AW218" i="1" s="1"/>
  <c r="AU218" i="1"/>
  <c r="AS218" i="1" s="1"/>
  <c r="AE218" i="1" s="1"/>
  <c r="AL218" i="1"/>
  <c r="AG218" i="1"/>
  <c r="J218" i="1" s="1"/>
  <c r="Y218" i="1"/>
  <c r="X218" i="1"/>
  <c r="P218" i="1"/>
  <c r="I218" i="1"/>
  <c r="H218" i="1" s="1"/>
  <c r="AY217" i="1"/>
  <c r="AX217" i="1"/>
  <c r="AV217" i="1"/>
  <c r="AW217" i="1" s="1"/>
  <c r="AU217" i="1"/>
  <c r="AS217" i="1" s="1"/>
  <c r="AE217" i="1" s="1"/>
  <c r="AL217" i="1"/>
  <c r="I217" i="1" s="1"/>
  <c r="H217" i="1" s="1"/>
  <c r="AG217" i="1"/>
  <c r="J217" i="1" s="1"/>
  <c r="Y217" i="1"/>
  <c r="W217" i="1" s="1"/>
  <c r="X217" i="1"/>
  <c r="P217" i="1"/>
  <c r="AY216" i="1"/>
  <c r="AX216" i="1"/>
  <c r="AV216" i="1"/>
  <c r="AU216" i="1"/>
  <c r="AS216" i="1" s="1"/>
  <c r="AL216" i="1"/>
  <c r="I216" i="1" s="1"/>
  <c r="H216" i="1" s="1"/>
  <c r="AA216" i="1" s="1"/>
  <c r="AG216" i="1"/>
  <c r="J216" i="1" s="1"/>
  <c r="Y216" i="1"/>
  <c r="X216" i="1"/>
  <c r="P216" i="1"/>
  <c r="AY215" i="1"/>
  <c r="AX215" i="1"/>
  <c r="AW215" i="1"/>
  <c r="AV215" i="1"/>
  <c r="AU215" i="1"/>
  <c r="AS215" i="1" s="1"/>
  <c r="AE215" i="1" s="1"/>
  <c r="AL215" i="1"/>
  <c r="I215" i="1" s="1"/>
  <c r="H215" i="1" s="1"/>
  <c r="AA215" i="1" s="1"/>
  <c r="AG215" i="1"/>
  <c r="J215" i="1" s="1"/>
  <c r="Y215" i="1"/>
  <c r="X215" i="1"/>
  <c r="W215" i="1" s="1"/>
  <c r="S215" i="1"/>
  <c r="T215" i="1" s="1"/>
  <c r="U215" i="1" s="1"/>
  <c r="P215" i="1"/>
  <c r="AY214" i="1"/>
  <c r="AX214" i="1"/>
  <c r="AV214" i="1"/>
  <c r="AW214" i="1" s="1"/>
  <c r="AU214" i="1"/>
  <c r="AS214" i="1" s="1"/>
  <c r="AL214" i="1"/>
  <c r="AG214" i="1"/>
  <c r="J214" i="1" s="1"/>
  <c r="Y214" i="1"/>
  <c r="W214" i="1" s="1"/>
  <c r="X214" i="1"/>
  <c r="P214" i="1"/>
  <c r="I214" i="1"/>
  <c r="H214" i="1" s="1"/>
  <c r="AA214" i="1" s="1"/>
  <c r="AY213" i="1"/>
  <c r="AX213" i="1"/>
  <c r="AV213" i="1"/>
  <c r="AW213" i="1" s="1"/>
  <c r="AU213" i="1"/>
  <c r="AS213" i="1"/>
  <c r="K213" i="1" s="1"/>
  <c r="AL213" i="1"/>
  <c r="I213" i="1" s="1"/>
  <c r="H213" i="1" s="1"/>
  <c r="AG213" i="1"/>
  <c r="J213" i="1" s="1"/>
  <c r="Y213" i="1"/>
  <c r="W213" i="1" s="1"/>
  <c r="X213" i="1"/>
  <c r="S213" i="1"/>
  <c r="P213" i="1"/>
  <c r="AY212" i="1"/>
  <c r="AX212" i="1"/>
  <c r="AV212" i="1"/>
  <c r="AW212" i="1" s="1"/>
  <c r="AU212" i="1"/>
  <c r="AT212" i="1"/>
  <c r="AS212" i="1"/>
  <c r="AL212" i="1"/>
  <c r="I212" i="1" s="1"/>
  <c r="H212" i="1" s="1"/>
  <c r="AA212" i="1" s="1"/>
  <c r="AG212" i="1"/>
  <c r="J212" i="1" s="1"/>
  <c r="Y212" i="1"/>
  <c r="X212" i="1"/>
  <c r="W212" i="1" s="1"/>
  <c r="P212" i="1"/>
  <c r="K212" i="1"/>
  <c r="AY211" i="1"/>
  <c r="AX211" i="1"/>
  <c r="AV211" i="1"/>
  <c r="AW211" i="1" s="1"/>
  <c r="AU211" i="1"/>
  <c r="AS211" i="1" s="1"/>
  <c r="AE211" i="1" s="1"/>
  <c r="AL211" i="1"/>
  <c r="I211" i="1" s="1"/>
  <c r="H211" i="1" s="1"/>
  <c r="AA211" i="1" s="1"/>
  <c r="AG211" i="1"/>
  <c r="J211" i="1" s="1"/>
  <c r="Y211" i="1"/>
  <c r="X211" i="1"/>
  <c r="W211" i="1"/>
  <c r="S211" i="1"/>
  <c r="T211" i="1" s="1"/>
  <c r="U211" i="1" s="1"/>
  <c r="V211" i="1" s="1"/>
  <c r="Z211" i="1" s="1"/>
  <c r="P211" i="1"/>
  <c r="K211" i="1"/>
  <c r="AY210" i="1"/>
  <c r="AX210" i="1"/>
  <c r="AV210" i="1"/>
  <c r="AW210" i="1" s="1"/>
  <c r="AU210" i="1"/>
  <c r="AS210" i="1" s="1"/>
  <c r="AL210" i="1"/>
  <c r="AG210" i="1"/>
  <c r="J210" i="1" s="1"/>
  <c r="Y210" i="1"/>
  <c r="X210" i="1"/>
  <c r="P210" i="1"/>
  <c r="I210" i="1"/>
  <c r="H210" i="1"/>
  <c r="AA210" i="1" s="1"/>
  <c r="AY209" i="1"/>
  <c r="S209" i="1" s="1"/>
  <c r="AX209" i="1"/>
  <c r="AV209" i="1"/>
  <c r="AW209" i="1" s="1"/>
  <c r="AU209" i="1"/>
  <c r="AS209" i="1"/>
  <c r="AL209" i="1"/>
  <c r="I209" i="1" s="1"/>
  <c r="H209" i="1" s="1"/>
  <c r="AA209" i="1" s="1"/>
  <c r="AG209" i="1"/>
  <c r="J209" i="1" s="1"/>
  <c r="AE209" i="1"/>
  <c r="Y209" i="1"/>
  <c r="X209" i="1"/>
  <c r="P209" i="1"/>
  <c r="K209" i="1"/>
  <c r="AY208" i="1"/>
  <c r="S208" i="1" s="1"/>
  <c r="T208" i="1" s="1"/>
  <c r="U208" i="1" s="1"/>
  <c r="AX208" i="1"/>
  <c r="AV208" i="1"/>
  <c r="AU208" i="1"/>
  <c r="AS208" i="1" s="1"/>
  <c r="AT208" i="1"/>
  <c r="AL208" i="1"/>
  <c r="AG208" i="1"/>
  <c r="J208" i="1" s="1"/>
  <c r="AA208" i="1"/>
  <c r="Y208" i="1"/>
  <c r="X208" i="1"/>
  <c r="W208" i="1" s="1"/>
  <c r="P208" i="1"/>
  <c r="K208" i="1"/>
  <c r="I208" i="1"/>
  <c r="H208" i="1" s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AW206" i="1" s="1"/>
  <c r="AU206" i="1"/>
  <c r="AS206" i="1" s="1"/>
  <c r="AE206" i="1" s="1"/>
  <c r="AL206" i="1"/>
  <c r="AG206" i="1"/>
  <c r="J206" i="1" s="1"/>
  <c r="Y206" i="1"/>
  <c r="X206" i="1"/>
  <c r="W206" i="1"/>
  <c r="P206" i="1"/>
  <c r="I206" i="1"/>
  <c r="H206" i="1"/>
  <c r="AA206" i="1" s="1"/>
  <c r="AY205" i="1"/>
  <c r="S205" i="1" s="1"/>
  <c r="AX205" i="1"/>
  <c r="AW205" i="1"/>
  <c r="AV205" i="1"/>
  <c r="AU205" i="1"/>
  <c r="AS205" i="1"/>
  <c r="AE205" i="1" s="1"/>
  <c r="AL205" i="1"/>
  <c r="I205" i="1" s="1"/>
  <c r="H205" i="1" s="1"/>
  <c r="AA205" i="1" s="1"/>
  <c r="AG205" i="1"/>
  <c r="J205" i="1" s="1"/>
  <c r="Y205" i="1"/>
  <c r="W205" i="1" s="1"/>
  <c r="X205" i="1"/>
  <c r="P205" i="1"/>
  <c r="AY204" i="1"/>
  <c r="S204" i="1" s="1"/>
  <c r="AX204" i="1"/>
  <c r="AV204" i="1"/>
  <c r="AU204" i="1"/>
  <c r="AS204" i="1" s="1"/>
  <c r="AL204" i="1"/>
  <c r="AG204" i="1"/>
  <c r="J204" i="1" s="1"/>
  <c r="AA204" i="1"/>
  <c r="Y204" i="1"/>
  <c r="X204" i="1"/>
  <c r="T204" i="1"/>
  <c r="U204" i="1" s="1"/>
  <c r="P204" i="1"/>
  <c r="K204" i="1"/>
  <c r="I204" i="1"/>
  <c r="H204" i="1" s="1"/>
  <c r="AY203" i="1"/>
  <c r="AX203" i="1"/>
  <c r="AV203" i="1"/>
  <c r="S203" i="1" s="1"/>
  <c r="AU203" i="1"/>
  <c r="AS203" i="1" s="1"/>
  <c r="N203" i="1" s="1"/>
  <c r="AL203" i="1"/>
  <c r="I203" i="1" s="1"/>
  <c r="H203" i="1" s="1"/>
  <c r="AA203" i="1" s="1"/>
  <c r="AG203" i="1"/>
  <c r="Y203" i="1"/>
  <c r="X203" i="1"/>
  <c r="W203" i="1"/>
  <c r="P203" i="1"/>
  <c r="J203" i="1"/>
  <c r="AY202" i="1"/>
  <c r="AX202" i="1"/>
  <c r="AW202" i="1"/>
  <c r="AV202" i="1"/>
  <c r="AU202" i="1"/>
  <c r="AS202" i="1" s="1"/>
  <c r="AL202" i="1"/>
  <c r="I202" i="1" s="1"/>
  <c r="H202" i="1" s="1"/>
  <c r="AG202" i="1"/>
  <c r="J202" i="1" s="1"/>
  <c r="Y202" i="1"/>
  <c r="W202" i="1" s="1"/>
  <c r="X202" i="1"/>
  <c r="P202" i="1"/>
  <c r="AY201" i="1"/>
  <c r="S201" i="1" s="1"/>
  <c r="AX201" i="1"/>
  <c r="AW201" i="1"/>
  <c r="AV201" i="1"/>
  <c r="AU201" i="1"/>
  <c r="AS201" i="1" s="1"/>
  <c r="AL201" i="1"/>
  <c r="I201" i="1" s="1"/>
  <c r="H201" i="1" s="1"/>
  <c r="AA201" i="1" s="1"/>
  <c r="AG201" i="1"/>
  <c r="J201" i="1" s="1"/>
  <c r="AE201" i="1"/>
  <c r="Y201" i="1"/>
  <c r="X201" i="1"/>
  <c r="W201" i="1"/>
  <c r="P201" i="1"/>
  <c r="AY200" i="1"/>
  <c r="AX200" i="1"/>
  <c r="AV200" i="1"/>
  <c r="AW200" i="1" s="1"/>
  <c r="AU200" i="1"/>
  <c r="AS200" i="1" s="1"/>
  <c r="K200" i="1" s="1"/>
  <c r="AL200" i="1"/>
  <c r="AG200" i="1"/>
  <c r="J200" i="1" s="1"/>
  <c r="Y200" i="1"/>
  <c r="X200" i="1"/>
  <c r="W200" i="1" s="1"/>
  <c r="P200" i="1"/>
  <c r="I200" i="1"/>
  <c r="H200" i="1" s="1"/>
  <c r="AA200" i="1" s="1"/>
  <c r="AY199" i="1"/>
  <c r="AX199" i="1"/>
  <c r="AV199" i="1"/>
  <c r="AU199" i="1"/>
  <c r="AS199" i="1" s="1"/>
  <c r="K199" i="1" s="1"/>
  <c r="AL199" i="1"/>
  <c r="I199" i="1" s="1"/>
  <c r="H199" i="1" s="1"/>
  <c r="AG199" i="1"/>
  <c r="J199" i="1" s="1"/>
  <c r="AA199" i="1"/>
  <c r="Y199" i="1"/>
  <c r="W199" i="1" s="1"/>
  <c r="X199" i="1"/>
  <c r="P199" i="1"/>
  <c r="N199" i="1"/>
  <c r="AY198" i="1"/>
  <c r="AX198" i="1"/>
  <c r="AV198" i="1"/>
  <c r="AW198" i="1" s="1"/>
  <c r="AU198" i="1"/>
  <c r="AS198" i="1" s="1"/>
  <c r="AL198" i="1"/>
  <c r="AG198" i="1"/>
  <c r="J198" i="1" s="1"/>
  <c r="Y198" i="1"/>
  <c r="X198" i="1"/>
  <c r="W198" i="1" s="1"/>
  <c r="P198" i="1"/>
  <c r="I198" i="1"/>
  <c r="H198" i="1"/>
  <c r="AY197" i="1"/>
  <c r="AX197" i="1"/>
  <c r="AV197" i="1"/>
  <c r="S197" i="1" s="1"/>
  <c r="AU197" i="1"/>
  <c r="AS197" i="1"/>
  <c r="AL197" i="1"/>
  <c r="I197" i="1" s="1"/>
  <c r="H197" i="1" s="1"/>
  <c r="AA197" i="1" s="1"/>
  <c r="AG197" i="1"/>
  <c r="J197" i="1" s="1"/>
  <c r="AE197" i="1"/>
  <c r="Y197" i="1"/>
  <c r="X197" i="1"/>
  <c r="W197" i="1" s="1"/>
  <c r="P197" i="1"/>
  <c r="AY196" i="1"/>
  <c r="AX196" i="1"/>
  <c r="AV196" i="1"/>
  <c r="AW196" i="1" s="1"/>
  <c r="AU196" i="1"/>
  <c r="AS196" i="1" s="1"/>
  <c r="AT196" i="1" s="1"/>
  <c r="AL196" i="1"/>
  <c r="AG196" i="1"/>
  <c r="J196" i="1" s="1"/>
  <c r="AA196" i="1"/>
  <c r="Y196" i="1"/>
  <c r="X196" i="1"/>
  <c r="W196" i="1" s="1"/>
  <c r="P196" i="1"/>
  <c r="K196" i="1"/>
  <c r="I196" i="1"/>
  <c r="H196" i="1" s="1"/>
  <c r="AY195" i="1"/>
  <c r="AX195" i="1"/>
  <c r="AV195" i="1"/>
  <c r="S195" i="1" s="1"/>
  <c r="AU195" i="1"/>
  <c r="AS195" i="1" s="1"/>
  <c r="N195" i="1" s="1"/>
  <c r="AL195" i="1"/>
  <c r="I195" i="1" s="1"/>
  <c r="H195" i="1" s="1"/>
  <c r="AG195" i="1"/>
  <c r="J195" i="1" s="1"/>
  <c r="AA195" i="1"/>
  <c r="Y195" i="1"/>
  <c r="W195" i="1" s="1"/>
  <c r="X195" i="1"/>
  <c r="P195" i="1"/>
  <c r="AY194" i="1"/>
  <c r="S194" i="1" s="1"/>
  <c r="AX194" i="1"/>
  <c r="AW194" i="1" s="1"/>
  <c r="AV194" i="1"/>
  <c r="AU194" i="1"/>
  <c r="AS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AW193" i="1" s="1"/>
  <c r="AU193" i="1"/>
  <c r="AS193" i="1"/>
  <c r="AE193" i="1" s="1"/>
  <c r="AL193" i="1"/>
  <c r="I193" i="1" s="1"/>
  <c r="H193" i="1" s="1"/>
  <c r="AA193" i="1" s="1"/>
  <c r="AG193" i="1"/>
  <c r="J193" i="1" s="1"/>
  <c r="Y193" i="1"/>
  <c r="X193" i="1"/>
  <c r="W193" i="1" s="1"/>
  <c r="P193" i="1"/>
  <c r="AY192" i="1"/>
  <c r="S192" i="1" s="1"/>
  <c r="AX192" i="1"/>
  <c r="AV192" i="1"/>
  <c r="AU192" i="1"/>
  <c r="AS192" i="1" s="1"/>
  <c r="AL192" i="1"/>
  <c r="I192" i="1" s="1"/>
  <c r="H192" i="1" s="1"/>
  <c r="AA192" i="1" s="1"/>
  <c r="AG192" i="1"/>
  <c r="J192" i="1" s="1"/>
  <c r="Y192" i="1"/>
  <c r="X192" i="1"/>
  <c r="P192" i="1"/>
  <c r="AY191" i="1"/>
  <c r="AX191" i="1"/>
  <c r="AV191" i="1"/>
  <c r="AU191" i="1"/>
  <c r="AS191" i="1" s="1"/>
  <c r="AL191" i="1"/>
  <c r="I191" i="1" s="1"/>
  <c r="H191" i="1" s="1"/>
  <c r="AA191" i="1" s="1"/>
  <c r="AG191" i="1"/>
  <c r="Y191" i="1"/>
  <c r="X191" i="1"/>
  <c r="W191" i="1"/>
  <c r="P191" i="1"/>
  <c r="J191" i="1"/>
  <c r="AY190" i="1"/>
  <c r="AX190" i="1"/>
  <c r="AV190" i="1"/>
  <c r="AW190" i="1" s="1"/>
  <c r="AU190" i="1"/>
  <c r="AS190" i="1" s="1"/>
  <c r="AE190" i="1" s="1"/>
  <c r="AL190" i="1"/>
  <c r="I190" i="1" s="1"/>
  <c r="H190" i="1" s="1"/>
  <c r="AG190" i="1"/>
  <c r="J190" i="1" s="1"/>
  <c r="Y190" i="1"/>
  <c r="W190" i="1" s="1"/>
  <c r="X190" i="1"/>
  <c r="P190" i="1"/>
  <c r="AY189" i="1"/>
  <c r="S189" i="1" s="1"/>
  <c r="AX189" i="1"/>
  <c r="AW189" i="1"/>
  <c r="AV189" i="1"/>
  <c r="AU189" i="1"/>
  <c r="AS189" i="1" s="1"/>
  <c r="AE189" i="1" s="1"/>
  <c r="AL189" i="1"/>
  <c r="I189" i="1" s="1"/>
  <c r="H189" i="1" s="1"/>
  <c r="AG189" i="1"/>
  <c r="J189" i="1" s="1"/>
  <c r="Y189" i="1"/>
  <c r="X189" i="1"/>
  <c r="W189" i="1"/>
  <c r="P189" i="1"/>
  <c r="AY188" i="1"/>
  <c r="AX188" i="1"/>
  <c r="AV188" i="1"/>
  <c r="AU188" i="1"/>
  <c r="AS188" i="1" s="1"/>
  <c r="AL188" i="1"/>
  <c r="AG188" i="1"/>
  <c r="J188" i="1" s="1"/>
  <c r="Y188" i="1"/>
  <c r="X188" i="1"/>
  <c r="W188" i="1" s="1"/>
  <c r="P188" i="1"/>
  <c r="I188" i="1"/>
  <c r="H188" i="1" s="1"/>
  <c r="AA188" i="1" s="1"/>
  <c r="AY187" i="1"/>
  <c r="S187" i="1" s="1"/>
  <c r="AX187" i="1"/>
  <c r="AW187" i="1" s="1"/>
  <c r="AV187" i="1"/>
  <c r="AU187" i="1"/>
  <c r="AS187" i="1" s="1"/>
  <c r="AL187" i="1"/>
  <c r="AG187" i="1"/>
  <c r="J187" i="1" s="1"/>
  <c r="AE187" i="1"/>
  <c r="Y187" i="1"/>
  <c r="X187" i="1"/>
  <c r="W187" i="1" s="1"/>
  <c r="P187" i="1"/>
  <c r="I187" i="1"/>
  <c r="H187" i="1"/>
  <c r="AA187" i="1" s="1"/>
  <c r="AY186" i="1"/>
  <c r="AX186" i="1"/>
  <c r="AV186" i="1"/>
  <c r="AW186" i="1" s="1"/>
  <c r="AU186" i="1"/>
  <c r="AS186" i="1" s="1"/>
  <c r="AE186" i="1" s="1"/>
  <c r="AL186" i="1"/>
  <c r="AG186" i="1"/>
  <c r="J186" i="1" s="1"/>
  <c r="AF186" i="1"/>
  <c r="Y186" i="1"/>
  <c r="W186" i="1" s="1"/>
  <c r="X186" i="1"/>
  <c r="P186" i="1"/>
  <c r="I186" i="1"/>
  <c r="H186" i="1" s="1"/>
  <c r="AA186" i="1" s="1"/>
  <c r="AY185" i="1"/>
  <c r="AX185" i="1"/>
  <c r="AW185" i="1"/>
  <c r="AV185" i="1"/>
  <c r="AU185" i="1"/>
  <c r="AS185" i="1" s="1"/>
  <c r="N185" i="1" s="1"/>
  <c r="AL185" i="1"/>
  <c r="AG185" i="1"/>
  <c r="J185" i="1" s="1"/>
  <c r="Y185" i="1"/>
  <c r="X185" i="1"/>
  <c r="S185" i="1"/>
  <c r="P185" i="1"/>
  <c r="I185" i="1"/>
  <c r="H185" i="1"/>
  <c r="AY184" i="1"/>
  <c r="S184" i="1" s="1"/>
  <c r="AX184" i="1"/>
  <c r="AW184" i="1"/>
  <c r="AV184" i="1"/>
  <c r="AU184" i="1"/>
  <c r="AS184" i="1" s="1"/>
  <c r="K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/>
  <c r="AL183" i="1"/>
  <c r="I183" i="1" s="1"/>
  <c r="H183" i="1" s="1"/>
  <c r="AA183" i="1" s="1"/>
  <c r="AG183" i="1"/>
  <c r="J183" i="1" s="1"/>
  <c r="Y183" i="1"/>
  <c r="W183" i="1" s="1"/>
  <c r="X183" i="1"/>
  <c r="P183" i="1"/>
  <c r="AY182" i="1"/>
  <c r="AX182" i="1"/>
  <c r="AV182" i="1"/>
  <c r="AU182" i="1"/>
  <c r="AS182" i="1" s="1"/>
  <c r="K182" i="1" s="1"/>
  <c r="AL182" i="1"/>
  <c r="AG182" i="1"/>
  <c r="J182" i="1" s="1"/>
  <c r="AA182" i="1"/>
  <c r="Y182" i="1"/>
  <c r="X182" i="1"/>
  <c r="W182" i="1" s="1"/>
  <c r="P182" i="1"/>
  <c r="I182" i="1"/>
  <c r="H182" i="1"/>
  <c r="AY181" i="1"/>
  <c r="AX181" i="1"/>
  <c r="AW181" i="1" s="1"/>
  <c r="AV181" i="1"/>
  <c r="AU181" i="1"/>
  <c r="AS181" i="1" s="1"/>
  <c r="AF181" i="1" s="1"/>
  <c r="AL181" i="1"/>
  <c r="AG181" i="1"/>
  <c r="J181" i="1" s="1"/>
  <c r="AE181" i="1"/>
  <c r="Y181" i="1"/>
  <c r="X181" i="1"/>
  <c r="P181" i="1"/>
  <c r="I181" i="1"/>
  <c r="H181" i="1" s="1"/>
  <c r="AA181" i="1" s="1"/>
  <c r="AY180" i="1"/>
  <c r="AX180" i="1"/>
  <c r="AW180" i="1"/>
  <c r="AV180" i="1"/>
  <c r="AU180" i="1"/>
  <c r="AS180" i="1" s="1"/>
  <c r="AL180" i="1"/>
  <c r="AG180" i="1"/>
  <c r="Y180" i="1"/>
  <c r="X180" i="1"/>
  <c r="W180" i="1"/>
  <c r="P180" i="1"/>
  <c r="J180" i="1"/>
  <c r="I180" i="1"/>
  <c r="H180" i="1" s="1"/>
  <c r="AA180" i="1" s="1"/>
  <c r="AY179" i="1"/>
  <c r="AX179" i="1"/>
  <c r="AV179" i="1"/>
  <c r="AW179" i="1" s="1"/>
  <c r="AU179" i="1"/>
  <c r="AS179" i="1" s="1"/>
  <c r="AT179" i="1"/>
  <c r="AL179" i="1"/>
  <c r="AG179" i="1"/>
  <c r="J179" i="1" s="1"/>
  <c r="Y179" i="1"/>
  <c r="X179" i="1"/>
  <c r="W179" i="1" s="1"/>
  <c r="S179" i="1"/>
  <c r="P179" i="1"/>
  <c r="I179" i="1"/>
  <c r="H179" i="1" s="1"/>
  <c r="AA179" i="1" s="1"/>
  <c r="AY178" i="1"/>
  <c r="S178" i="1" s="1"/>
  <c r="T178" i="1" s="1"/>
  <c r="U178" i="1" s="1"/>
  <c r="AX178" i="1"/>
  <c r="AV178" i="1"/>
  <c r="AU178" i="1"/>
  <c r="AS178" i="1"/>
  <c r="AL178" i="1"/>
  <c r="AG178" i="1"/>
  <c r="J178" i="1" s="1"/>
  <c r="AA178" i="1"/>
  <c r="Y178" i="1"/>
  <c r="X178" i="1"/>
  <c r="P178" i="1"/>
  <c r="I178" i="1"/>
  <c r="H178" i="1"/>
  <c r="AY177" i="1"/>
  <c r="AX177" i="1"/>
  <c r="AW177" i="1" s="1"/>
  <c r="AV177" i="1"/>
  <c r="AU177" i="1"/>
  <c r="AS177" i="1" s="1"/>
  <c r="AL177" i="1"/>
  <c r="I177" i="1" s="1"/>
  <c r="H177" i="1" s="1"/>
  <c r="AA177" i="1" s="1"/>
  <c r="AG177" i="1"/>
  <c r="J177" i="1" s="1"/>
  <c r="AF177" i="1"/>
  <c r="Y177" i="1"/>
  <c r="X177" i="1"/>
  <c r="W177" i="1" s="1"/>
  <c r="P177" i="1"/>
  <c r="AY176" i="1"/>
  <c r="AX176" i="1"/>
  <c r="AW176" i="1"/>
  <c r="AV176" i="1"/>
  <c r="AU176" i="1"/>
  <c r="AS176" i="1" s="1"/>
  <c r="AE176" i="1" s="1"/>
  <c r="AL176" i="1"/>
  <c r="AG176" i="1"/>
  <c r="J176" i="1" s="1"/>
  <c r="Y176" i="1"/>
  <c r="X176" i="1"/>
  <c r="P176" i="1"/>
  <c r="K176" i="1"/>
  <c r="I176" i="1"/>
  <c r="H176" i="1" s="1"/>
  <c r="AA176" i="1" s="1"/>
  <c r="AY175" i="1"/>
  <c r="AX175" i="1"/>
  <c r="AV175" i="1"/>
  <c r="AW175" i="1" s="1"/>
  <c r="AU175" i="1"/>
  <c r="AS175" i="1"/>
  <c r="K175" i="1" s="1"/>
  <c r="AL175" i="1"/>
  <c r="AG175" i="1"/>
  <c r="J175" i="1" s="1"/>
  <c r="Y175" i="1"/>
  <c r="X175" i="1"/>
  <c r="P175" i="1"/>
  <c r="I175" i="1"/>
  <c r="H175" i="1" s="1"/>
  <c r="AY174" i="1"/>
  <c r="AX174" i="1"/>
  <c r="AV174" i="1"/>
  <c r="AU174" i="1"/>
  <c r="AS174" i="1" s="1"/>
  <c r="AL174" i="1"/>
  <c r="AG174" i="1"/>
  <c r="Y174" i="1"/>
  <c r="X174" i="1"/>
  <c r="P174" i="1"/>
  <c r="N174" i="1"/>
  <c r="K174" i="1"/>
  <c r="J174" i="1"/>
  <c r="I174" i="1"/>
  <c r="H174" i="1"/>
  <c r="AA174" i="1" s="1"/>
  <c r="AY173" i="1"/>
  <c r="AX173" i="1"/>
  <c r="AW173" i="1" s="1"/>
  <c r="AV173" i="1"/>
  <c r="AU173" i="1"/>
  <c r="AS173" i="1" s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W172" i="1" s="1"/>
  <c r="AU172" i="1"/>
  <c r="AS172" i="1"/>
  <c r="AL172" i="1"/>
  <c r="I172" i="1" s="1"/>
  <c r="H172" i="1" s="1"/>
  <c r="AG172" i="1"/>
  <c r="Y172" i="1"/>
  <c r="X172" i="1"/>
  <c r="W172" i="1"/>
  <c r="P172" i="1"/>
  <c r="J172" i="1"/>
  <c r="AY171" i="1"/>
  <c r="S171" i="1" s="1"/>
  <c r="AX171" i="1"/>
  <c r="AV171" i="1"/>
  <c r="AW171" i="1" s="1"/>
  <c r="AU171" i="1"/>
  <c r="AS171" i="1" s="1"/>
  <c r="AL171" i="1"/>
  <c r="I171" i="1" s="1"/>
  <c r="H171" i="1" s="1"/>
  <c r="AG171" i="1"/>
  <c r="J171" i="1" s="1"/>
  <c r="AA171" i="1"/>
  <c r="Y171" i="1"/>
  <c r="X171" i="1"/>
  <c r="P171" i="1"/>
  <c r="AY170" i="1"/>
  <c r="AX170" i="1"/>
  <c r="AV170" i="1"/>
  <c r="S170" i="1" s="1"/>
  <c r="AU170" i="1"/>
  <c r="AS170" i="1"/>
  <c r="AL170" i="1"/>
  <c r="AG170" i="1"/>
  <c r="Y170" i="1"/>
  <c r="X170" i="1"/>
  <c r="W170" i="1" s="1"/>
  <c r="P170" i="1"/>
  <c r="J170" i="1"/>
  <c r="I170" i="1"/>
  <c r="H170" i="1" s="1"/>
  <c r="AY169" i="1"/>
  <c r="AX169" i="1"/>
  <c r="AV169" i="1"/>
  <c r="AW169" i="1" s="1"/>
  <c r="AU169" i="1"/>
  <c r="AS169" i="1" s="1"/>
  <c r="AL169" i="1"/>
  <c r="AG169" i="1"/>
  <c r="J169" i="1" s="1"/>
  <c r="AF169" i="1"/>
  <c r="AE169" i="1"/>
  <c r="Y169" i="1"/>
  <c r="X169" i="1"/>
  <c r="P169" i="1"/>
  <c r="I169" i="1"/>
  <c r="H169" i="1" s="1"/>
  <c r="AY168" i="1"/>
  <c r="AX168" i="1"/>
  <c r="AW168" i="1"/>
  <c r="AV168" i="1"/>
  <c r="AU168" i="1"/>
  <c r="AS168" i="1"/>
  <c r="AL168" i="1"/>
  <c r="I168" i="1" s="1"/>
  <c r="H168" i="1" s="1"/>
  <c r="AG168" i="1"/>
  <c r="J168" i="1" s="1"/>
  <c r="Y168" i="1"/>
  <c r="X168" i="1"/>
  <c r="S168" i="1"/>
  <c r="P168" i="1"/>
  <c r="K168" i="1"/>
  <c r="AY167" i="1"/>
  <c r="S167" i="1" s="1"/>
  <c r="AX167" i="1"/>
  <c r="AV167" i="1"/>
  <c r="AU167" i="1"/>
  <c r="AS167" i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S166" i="1" s="1"/>
  <c r="AU166" i="1"/>
  <c r="AS166" i="1"/>
  <c r="K166" i="1" s="1"/>
  <c r="AL166" i="1"/>
  <c r="I166" i="1" s="1"/>
  <c r="H166" i="1" s="1"/>
  <c r="AG166" i="1"/>
  <c r="AE166" i="1"/>
  <c r="AA166" i="1"/>
  <c r="Y166" i="1"/>
  <c r="X166" i="1"/>
  <c r="W166" i="1" s="1"/>
  <c r="P166" i="1"/>
  <c r="J166" i="1"/>
  <c r="AY165" i="1"/>
  <c r="AX165" i="1"/>
  <c r="AV165" i="1"/>
  <c r="S165" i="1" s="1"/>
  <c r="AU165" i="1"/>
  <c r="AS165" i="1" s="1"/>
  <c r="AL165" i="1"/>
  <c r="AG165" i="1"/>
  <c r="J165" i="1" s="1"/>
  <c r="Y165" i="1"/>
  <c r="X165" i="1"/>
  <c r="P165" i="1"/>
  <c r="I165" i="1"/>
  <c r="H165" i="1" s="1"/>
  <c r="AY164" i="1"/>
  <c r="AX164" i="1"/>
  <c r="AW164" i="1"/>
  <c r="AV164" i="1"/>
  <c r="AU164" i="1"/>
  <c r="AS164" i="1" s="1"/>
  <c r="K164" i="1" s="1"/>
  <c r="AL164" i="1"/>
  <c r="I164" i="1" s="1"/>
  <c r="H164" i="1" s="1"/>
  <c r="AG164" i="1"/>
  <c r="J164" i="1" s="1"/>
  <c r="Y164" i="1"/>
  <c r="W164" i="1" s="1"/>
  <c r="X164" i="1"/>
  <c r="S164" i="1"/>
  <c r="P164" i="1"/>
  <c r="AY163" i="1"/>
  <c r="S163" i="1" s="1"/>
  <c r="AX163" i="1"/>
  <c r="AV163" i="1"/>
  <c r="AU163" i="1"/>
  <c r="AS163" i="1"/>
  <c r="K163" i="1" s="1"/>
  <c r="AL163" i="1"/>
  <c r="AG163" i="1"/>
  <c r="J163" i="1" s="1"/>
  <c r="Y163" i="1"/>
  <c r="X163" i="1"/>
  <c r="P163" i="1"/>
  <c r="I163" i="1"/>
  <c r="H163" i="1" s="1"/>
  <c r="AA163" i="1" s="1"/>
  <c r="AY162" i="1"/>
  <c r="AX162" i="1"/>
  <c r="AV162" i="1"/>
  <c r="AW162" i="1" s="1"/>
  <c r="AU162" i="1"/>
  <c r="AS162" i="1" s="1"/>
  <c r="AT162" i="1" s="1"/>
  <c r="AL162" i="1"/>
  <c r="I162" i="1" s="1"/>
  <c r="AG162" i="1"/>
  <c r="Y162" i="1"/>
  <c r="X162" i="1"/>
  <c r="W162" i="1" s="1"/>
  <c r="S162" i="1"/>
  <c r="P162" i="1"/>
  <c r="J162" i="1"/>
  <c r="H162" i="1"/>
  <c r="AY161" i="1"/>
  <c r="AX161" i="1"/>
  <c r="AV161" i="1"/>
  <c r="AW161" i="1" s="1"/>
  <c r="AU161" i="1"/>
  <c r="AS161" i="1" s="1"/>
  <c r="AL161" i="1"/>
  <c r="I161" i="1" s="1"/>
  <c r="H161" i="1" s="1"/>
  <c r="AA161" i="1" s="1"/>
  <c r="AG161" i="1"/>
  <c r="Y161" i="1"/>
  <c r="X161" i="1"/>
  <c r="W161" i="1" s="1"/>
  <c r="P161" i="1"/>
  <c r="J161" i="1"/>
  <c r="AY160" i="1"/>
  <c r="S160" i="1" s="1"/>
  <c r="AX160" i="1"/>
  <c r="AV160" i="1"/>
  <c r="AW160" i="1" s="1"/>
  <c r="AU160" i="1"/>
  <c r="AS160" i="1"/>
  <c r="AL160" i="1"/>
  <c r="I160" i="1" s="1"/>
  <c r="H160" i="1" s="1"/>
  <c r="AA160" i="1" s="1"/>
  <c r="AG160" i="1"/>
  <c r="J160" i="1" s="1"/>
  <c r="AE160" i="1"/>
  <c r="Y160" i="1"/>
  <c r="X160" i="1"/>
  <c r="W160" i="1" s="1"/>
  <c r="P160" i="1"/>
  <c r="AY159" i="1"/>
  <c r="S159" i="1" s="1"/>
  <c r="AX159" i="1"/>
  <c r="AV159" i="1"/>
  <c r="AU159" i="1"/>
  <c r="AS159" i="1" s="1"/>
  <c r="AL159" i="1"/>
  <c r="I159" i="1" s="1"/>
  <c r="H159" i="1" s="1"/>
  <c r="AG159" i="1"/>
  <c r="J159" i="1" s="1"/>
  <c r="AA159" i="1"/>
  <c r="Y159" i="1"/>
  <c r="X159" i="1"/>
  <c r="W159" i="1" s="1"/>
  <c r="P159" i="1"/>
  <c r="AY158" i="1"/>
  <c r="AX158" i="1"/>
  <c r="AV158" i="1"/>
  <c r="S158" i="1" s="1"/>
  <c r="AU158" i="1"/>
  <c r="AS158" i="1" s="1"/>
  <c r="AL158" i="1"/>
  <c r="I158" i="1" s="1"/>
  <c r="H158" i="1" s="1"/>
  <c r="AG158" i="1"/>
  <c r="Y158" i="1"/>
  <c r="X158" i="1"/>
  <c r="W158" i="1" s="1"/>
  <c r="P158" i="1"/>
  <c r="J158" i="1"/>
  <c r="AY157" i="1"/>
  <c r="AX157" i="1"/>
  <c r="AV157" i="1"/>
  <c r="AU157" i="1"/>
  <c r="AS157" i="1" s="1"/>
  <c r="N157" i="1" s="1"/>
  <c r="AL157" i="1"/>
  <c r="I157" i="1" s="1"/>
  <c r="H157" i="1" s="1"/>
  <c r="AA157" i="1" s="1"/>
  <c r="AG157" i="1"/>
  <c r="J157" i="1" s="1"/>
  <c r="AF157" i="1"/>
  <c r="Y157" i="1"/>
  <c r="X157" i="1"/>
  <c r="W157" i="1" s="1"/>
  <c r="P157" i="1"/>
  <c r="AY156" i="1"/>
  <c r="S156" i="1" s="1"/>
  <c r="AX156" i="1"/>
  <c r="AW156" i="1" s="1"/>
  <c r="AV156" i="1"/>
  <c r="AU156" i="1"/>
  <c r="AS156" i="1"/>
  <c r="AL156" i="1"/>
  <c r="I156" i="1" s="1"/>
  <c r="H156" i="1" s="1"/>
  <c r="AA156" i="1" s="1"/>
  <c r="AG156" i="1"/>
  <c r="J156" i="1" s="1"/>
  <c r="AE156" i="1"/>
  <c r="Y156" i="1"/>
  <c r="X156" i="1"/>
  <c r="W156" i="1" s="1"/>
  <c r="P156" i="1"/>
  <c r="AY155" i="1"/>
  <c r="AX155" i="1"/>
  <c r="AV155" i="1"/>
  <c r="AU155" i="1"/>
  <c r="AS155" i="1" s="1"/>
  <c r="AL155" i="1"/>
  <c r="I155" i="1" s="1"/>
  <c r="H155" i="1" s="1"/>
  <c r="AG155" i="1"/>
  <c r="Y155" i="1"/>
  <c r="W155" i="1" s="1"/>
  <c r="X155" i="1"/>
  <c r="P155" i="1"/>
  <c r="J155" i="1"/>
  <c r="AY154" i="1"/>
  <c r="AX154" i="1"/>
  <c r="AV154" i="1"/>
  <c r="S154" i="1" s="1"/>
  <c r="AU154" i="1"/>
  <c r="AS154" i="1" s="1"/>
  <c r="N154" i="1" s="1"/>
  <c r="AL154" i="1"/>
  <c r="I154" i="1" s="1"/>
  <c r="H154" i="1" s="1"/>
  <c r="AA154" i="1" s="1"/>
  <c r="AG154" i="1"/>
  <c r="Y154" i="1"/>
  <c r="X154" i="1"/>
  <c r="P154" i="1"/>
  <c r="J154" i="1"/>
  <c r="AY153" i="1"/>
  <c r="AX153" i="1"/>
  <c r="AV153" i="1"/>
  <c r="AW153" i="1" s="1"/>
  <c r="AU153" i="1"/>
  <c r="AS153" i="1"/>
  <c r="AL153" i="1"/>
  <c r="AG153" i="1"/>
  <c r="J153" i="1" s="1"/>
  <c r="Y153" i="1"/>
  <c r="X153" i="1"/>
  <c r="P153" i="1"/>
  <c r="I153" i="1"/>
  <c r="H153" i="1" s="1"/>
  <c r="AA153" i="1" s="1"/>
  <c r="AY152" i="1"/>
  <c r="AX152" i="1"/>
  <c r="AV152" i="1"/>
  <c r="AU152" i="1"/>
  <c r="AS152" i="1" s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W151" i="1" s="1"/>
  <c r="AV151" i="1"/>
  <c r="AU151" i="1"/>
  <c r="AS151" i="1" s="1"/>
  <c r="AT151" i="1" s="1"/>
  <c r="AL151" i="1"/>
  <c r="I151" i="1" s="1"/>
  <c r="H151" i="1" s="1"/>
  <c r="AG151" i="1"/>
  <c r="AF151" i="1"/>
  <c r="AE151" i="1"/>
  <c r="Y151" i="1"/>
  <c r="X151" i="1"/>
  <c r="W151" i="1" s="1"/>
  <c r="P151" i="1"/>
  <c r="J151" i="1"/>
  <c r="AY150" i="1"/>
  <c r="AX150" i="1"/>
  <c r="AW150" i="1"/>
  <c r="AV150" i="1"/>
  <c r="AU150" i="1"/>
  <c r="AS150" i="1"/>
  <c r="AT150" i="1" s="1"/>
  <c r="AL150" i="1"/>
  <c r="I150" i="1" s="1"/>
  <c r="H150" i="1" s="1"/>
  <c r="AG150" i="1"/>
  <c r="J150" i="1" s="1"/>
  <c r="AF150" i="1"/>
  <c r="AE150" i="1"/>
  <c r="Y150" i="1"/>
  <c r="W150" i="1" s="1"/>
  <c r="X150" i="1"/>
  <c r="P150" i="1"/>
  <c r="K150" i="1"/>
  <c r="AY149" i="1"/>
  <c r="AX149" i="1"/>
  <c r="AV149" i="1"/>
  <c r="AU149" i="1"/>
  <c r="AS149" i="1"/>
  <c r="AL149" i="1"/>
  <c r="I149" i="1" s="1"/>
  <c r="H149" i="1" s="1"/>
  <c r="AA149" i="1" s="1"/>
  <c r="AG149" i="1"/>
  <c r="J149" i="1" s="1"/>
  <c r="Y149" i="1"/>
  <c r="X149" i="1"/>
  <c r="W149" i="1" s="1"/>
  <c r="S149" i="1"/>
  <c r="P149" i="1"/>
  <c r="AY148" i="1"/>
  <c r="AX148" i="1"/>
  <c r="AV148" i="1"/>
  <c r="AU148" i="1"/>
  <c r="AS148" i="1" s="1"/>
  <c r="AL148" i="1"/>
  <c r="I148" i="1" s="1"/>
  <c r="H148" i="1" s="1"/>
  <c r="AG148" i="1"/>
  <c r="AA148" i="1"/>
  <c r="Y148" i="1"/>
  <c r="X148" i="1"/>
  <c r="W148" i="1" s="1"/>
  <c r="P148" i="1"/>
  <c r="J148" i="1"/>
  <c r="AY147" i="1"/>
  <c r="AX147" i="1"/>
  <c r="AV147" i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W145" i="1" s="1"/>
  <c r="AU145" i="1"/>
  <c r="AS145" i="1"/>
  <c r="AT145" i="1" s="1"/>
  <c r="AL145" i="1"/>
  <c r="AG145" i="1"/>
  <c r="J145" i="1" s="1"/>
  <c r="Y145" i="1"/>
  <c r="X145" i="1"/>
  <c r="W145" i="1" s="1"/>
  <c r="P145" i="1"/>
  <c r="I145" i="1"/>
  <c r="H145" i="1" s="1"/>
  <c r="AY144" i="1"/>
  <c r="AX144" i="1"/>
  <c r="AV144" i="1"/>
  <c r="AW144" i="1" s="1"/>
  <c r="AU144" i="1"/>
  <c r="AS144" i="1"/>
  <c r="K144" i="1" s="1"/>
  <c r="AL144" i="1"/>
  <c r="I144" i="1" s="1"/>
  <c r="H144" i="1" s="1"/>
  <c r="AG144" i="1"/>
  <c r="Y144" i="1"/>
  <c r="X144" i="1"/>
  <c r="S144" i="1"/>
  <c r="P144" i="1"/>
  <c r="J144" i="1"/>
  <c r="AY143" i="1"/>
  <c r="AX143" i="1"/>
  <c r="AV143" i="1"/>
  <c r="S143" i="1" s="1"/>
  <c r="AU143" i="1"/>
  <c r="AS143" i="1" s="1"/>
  <c r="AT143" i="1"/>
  <c r="AL143" i="1"/>
  <c r="I143" i="1" s="1"/>
  <c r="H143" i="1" s="1"/>
  <c r="AG143" i="1"/>
  <c r="Y143" i="1"/>
  <c r="X143" i="1"/>
  <c r="W143" i="1" s="1"/>
  <c r="P143" i="1"/>
  <c r="J143" i="1"/>
  <c r="AY142" i="1"/>
  <c r="AX142" i="1"/>
  <c r="AV142" i="1"/>
  <c r="AW142" i="1" s="1"/>
  <c r="AU142" i="1"/>
  <c r="AS142" i="1" s="1"/>
  <c r="AL142" i="1"/>
  <c r="AG142" i="1"/>
  <c r="J142" i="1" s="1"/>
  <c r="Y142" i="1"/>
  <c r="X142" i="1"/>
  <c r="W142" i="1"/>
  <c r="P142" i="1"/>
  <c r="I142" i="1"/>
  <c r="H142" i="1" s="1"/>
  <c r="AA142" i="1" s="1"/>
  <c r="AY141" i="1"/>
  <c r="AX141" i="1"/>
  <c r="AV141" i="1"/>
  <c r="AU141" i="1"/>
  <c r="AS141" i="1"/>
  <c r="AL141" i="1"/>
  <c r="AG141" i="1"/>
  <c r="J141" i="1" s="1"/>
  <c r="Y141" i="1"/>
  <c r="X141" i="1"/>
  <c r="P141" i="1"/>
  <c r="I141" i="1"/>
  <c r="H141" i="1" s="1"/>
  <c r="AA141" i="1" s="1"/>
  <c r="AY140" i="1"/>
  <c r="AX140" i="1"/>
  <c r="AV140" i="1"/>
  <c r="AU140" i="1"/>
  <c r="AS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W139" i="1"/>
  <c r="AV139" i="1"/>
  <c r="S139" i="1" s="1"/>
  <c r="AU139" i="1"/>
  <c r="AS139" i="1" s="1"/>
  <c r="AF139" i="1" s="1"/>
  <c r="AT139" i="1"/>
  <c r="AL139" i="1"/>
  <c r="I139" i="1" s="1"/>
  <c r="AG139" i="1"/>
  <c r="Y139" i="1"/>
  <c r="X139" i="1"/>
  <c r="W139" i="1"/>
  <c r="P139" i="1"/>
  <c r="J139" i="1"/>
  <c r="H139" i="1"/>
  <c r="AY138" i="1"/>
  <c r="AX138" i="1"/>
  <c r="AV138" i="1"/>
  <c r="AU138" i="1"/>
  <c r="AS138" i="1" s="1"/>
  <c r="AL138" i="1"/>
  <c r="I138" i="1" s="1"/>
  <c r="H138" i="1" s="1"/>
  <c r="AG138" i="1"/>
  <c r="Y138" i="1"/>
  <c r="X138" i="1"/>
  <c r="P138" i="1"/>
  <c r="J138" i="1"/>
  <c r="AY137" i="1"/>
  <c r="AX137" i="1"/>
  <c r="AV137" i="1"/>
  <c r="AW137" i="1" s="1"/>
  <c r="AU137" i="1"/>
  <c r="AS137" i="1"/>
  <c r="AF137" i="1" s="1"/>
  <c r="AL137" i="1"/>
  <c r="AG137" i="1"/>
  <c r="J137" i="1" s="1"/>
  <c r="Y137" i="1"/>
  <c r="X137" i="1"/>
  <c r="W137" i="1" s="1"/>
  <c r="P137" i="1"/>
  <c r="I137" i="1"/>
  <c r="H137" i="1"/>
  <c r="AY136" i="1"/>
  <c r="S136" i="1" s="1"/>
  <c r="T136" i="1" s="1"/>
  <c r="U136" i="1" s="1"/>
  <c r="AC136" i="1" s="1"/>
  <c r="AX136" i="1"/>
  <c r="AV136" i="1"/>
  <c r="AW136" i="1" s="1"/>
  <c r="AU136" i="1"/>
  <c r="AS136" i="1" s="1"/>
  <c r="AL136" i="1"/>
  <c r="I136" i="1" s="1"/>
  <c r="H136" i="1" s="1"/>
  <c r="AG136" i="1"/>
  <c r="J136" i="1" s="1"/>
  <c r="AA136" i="1"/>
  <c r="Y136" i="1"/>
  <c r="X136" i="1"/>
  <c r="P136" i="1"/>
  <c r="AY135" i="1"/>
  <c r="AX135" i="1"/>
  <c r="AV135" i="1"/>
  <c r="AU135" i="1"/>
  <c r="AS135" i="1" s="1"/>
  <c r="AL135" i="1"/>
  <c r="I135" i="1" s="1"/>
  <c r="AG135" i="1"/>
  <c r="Y135" i="1"/>
  <c r="X135" i="1"/>
  <c r="W135" i="1" s="1"/>
  <c r="P135" i="1"/>
  <c r="J135" i="1"/>
  <c r="H135" i="1"/>
  <c r="AY134" i="1"/>
  <c r="AX134" i="1"/>
  <c r="AV134" i="1"/>
  <c r="AU134" i="1"/>
  <c r="AS134" i="1"/>
  <c r="AL134" i="1"/>
  <c r="I134" i="1" s="1"/>
  <c r="H134" i="1" s="1"/>
  <c r="AA134" i="1" s="1"/>
  <c r="AG134" i="1"/>
  <c r="J134" i="1" s="1"/>
  <c r="Y134" i="1"/>
  <c r="X134" i="1"/>
  <c r="P134" i="1"/>
  <c r="AY133" i="1"/>
  <c r="AX133" i="1"/>
  <c r="AV133" i="1"/>
  <c r="AU133" i="1"/>
  <c r="AS133" i="1" s="1"/>
  <c r="K133" i="1" s="1"/>
  <c r="AL133" i="1"/>
  <c r="AG133" i="1"/>
  <c r="J133" i="1" s="1"/>
  <c r="Y133" i="1"/>
  <c r="X133" i="1"/>
  <c r="P133" i="1"/>
  <c r="I133" i="1"/>
  <c r="H133" i="1" s="1"/>
  <c r="AY132" i="1"/>
  <c r="AX132" i="1"/>
  <c r="AV132" i="1"/>
  <c r="AW132" i="1" s="1"/>
  <c r="AU132" i="1"/>
  <c r="AS132" i="1" s="1"/>
  <c r="K132" i="1" s="1"/>
  <c r="AL132" i="1"/>
  <c r="I132" i="1" s="1"/>
  <c r="H132" i="1" s="1"/>
  <c r="AG132" i="1"/>
  <c r="J132" i="1" s="1"/>
  <c r="Y132" i="1"/>
  <c r="X132" i="1"/>
  <c r="S132" i="1"/>
  <c r="P132" i="1"/>
  <c r="AY131" i="1"/>
  <c r="AX131" i="1"/>
  <c r="AW131" i="1"/>
  <c r="AV131" i="1"/>
  <c r="S131" i="1" s="1"/>
  <c r="AU131" i="1"/>
  <c r="AS131" i="1" s="1"/>
  <c r="AT131" i="1"/>
  <c r="AL131" i="1"/>
  <c r="I131" i="1" s="1"/>
  <c r="H131" i="1" s="1"/>
  <c r="AG131" i="1"/>
  <c r="Y131" i="1"/>
  <c r="X131" i="1"/>
  <c r="W131" i="1"/>
  <c r="P131" i="1"/>
  <c r="J131" i="1"/>
  <c r="AY130" i="1"/>
  <c r="AX130" i="1"/>
  <c r="AV130" i="1"/>
  <c r="AU130" i="1"/>
  <c r="AS130" i="1"/>
  <c r="AL130" i="1"/>
  <c r="I130" i="1" s="1"/>
  <c r="H130" i="1" s="1"/>
  <c r="AG130" i="1"/>
  <c r="J130" i="1" s="1"/>
  <c r="Y130" i="1"/>
  <c r="X130" i="1"/>
  <c r="W130" i="1"/>
  <c r="P130" i="1"/>
  <c r="K130" i="1"/>
  <c r="AY129" i="1"/>
  <c r="AX129" i="1"/>
  <c r="AV129" i="1"/>
  <c r="AW129" i="1" s="1"/>
  <c r="AU129" i="1"/>
  <c r="AS129" i="1"/>
  <c r="AF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AL128" i="1"/>
  <c r="I128" i="1" s="1"/>
  <c r="AG128" i="1"/>
  <c r="Y128" i="1"/>
  <c r="X128" i="1"/>
  <c r="W128" i="1" s="1"/>
  <c r="P128" i="1"/>
  <c r="J128" i="1"/>
  <c r="H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Y127" i="1"/>
  <c r="X127" i="1"/>
  <c r="W127" i="1" s="1"/>
  <c r="P127" i="1"/>
  <c r="N127" i="1"/>
  <c r="AY126" i="1"/>
  <c r="AX126" i="1"/>
  <c r="AV126" i="1"/>
  <c r="AU126" i="1"/>
  <c r="AS126" i="1"/>
  <c r="AL126" i="1"/>
  <c r="AG126" i="1"/>
  <c r="J126" i="1" s="1"/>
  <c r="Y126" i="1"/>
  <c r="X126" i="1"/>
  <c r="W126" i="1"/>
  <c r="P126" i="1"/>
  <c r="I126" i="1"/>
  <c r="H126" i="1" s="1"/>
  <c r="AY125" i="1"/>
  <c r="AX125" i="1"/>
  <c r="AV125" i="1"/>
  <c r="AU125" i="1"/>
  <c r="AS125" i="1" s="1"/>
  <c r="AE125" i="1" s="1"/>
  <c r="AT125" i="1"/>
  <c r="AL125" i="1"/>
  <c r="I125" i="1" s="1"/>
  <c r="H125" i="1" s="1"/>
  <c r="AG125" i="1"/>
  <c r="Y125" i="1"/>
  <c r="X125" i="1"/>
  <c r="W125" i="1" s="1"/>
  <c r="P125" i="1"/>
  <c r="N125" i="1"/>
  <c r="J125" i="1"/>
  <c r="AY124" i="1"/>
  <c r="AX124" i="1"/>
  <c r="AV124" i="1"/>
  <c r="S124" i="1" s="1"/>
  <c r="AU124" i="1"/>
  <c r="AS124" i="1" s="1"/>
  <c r="AF124" i="1" s="1"/>
  <c r="AL124" i="1"/>
  <c r="I124" i="1" s="1"/>
  <c r="H124" i="1" s="1"/>
  <c r="AG124" i="1"/>
  <c r="J124" i="1" s="1"/>
  <c r="Y124" i="1"/>
  <c r="X124" i="1"/>
  <c r="P124" i="1"/>
  <c r="AY123" i="1"/>
  <c r="AX123" i="1"/>
  <c r="AV123" i="1"/>
  <c r="AU123" i="1"/>
  <c r="AS123" i="1" s="1"/>
  <c r="AL123" i="1"/>
  <c r="AG123" i="1"/>
  <c r="J123" i="1" s="1"/>
  <c r="Y123" i="1"/>
  <c r="X123" i="1"/>
  <c r="W123" i="1"/>
  <c r="P123" i="1"/>
  <c r="I123" i="1"/>
  <c r="H123" i="1"/>
  <c r="AY122" i="1"/>
  <c r="AX122" i="1"/>
  <c r="AV122" i="1"/>
  <c r="AU122" i="1"/>
  <c r="AS122" i="1"/>
  <c r="AL122" i="1"/>
  <c r="AG122" i="1"/>
  <c r="Y122" i="1"/>
  <c r="X122" i="1"/>
  <c r="W122" i="1" s="1"/>
  <c r="P122" i="1"/>
  <c r="J122" i="1"/>
  <c r="I122" i="1"/>
  <c r="H122" i="1" s="1"/>
  <c r="AY121" i="1"/>
  <c r="S121" i="1" s="1"/>
  <c r="T121" i="1" s="1"/>
  <c r="U121" i="1" s="1"/>
  <c r="AX121" i="1"/>
  <c r="AV121" i="1"/>
  <c r="AU121" i="1"/>
  <c r="AS121" i="1" s="1"/>
  <c r="K121" i="1" s="1"/>
  <c r="AT121" i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U120" i="1"/>
  <c r="AS120" i="1" s="1"/>
  <c r="AT120" i="1" s="1"/>
  <c r="AL120" i="1"/>
  <c r="I120" i="1" s="1"/>
  <c r="H120" i="1" s="1"/>
  <c r="AG120" i="1"/>
  <c r="Y120" i="1"/>
  <c r="X120" i="1"/>
  <c r="W120" i="1"/>
  <c r="P120" i="1"/>
  <c r="J120" i="1"/>
  <c r="AY119" i="1"/>
  <c r="AX119" i="1"/>
  <c r="AV119" i="1"/>
  <c r="AU119" i="1"/>
  <c r="AS119" i="1" s="1"/>
  <c r="K119" i="1" s="1"/>
  <c r="AT119" i="1"/>
  <c r="AL119" i="1"/>
  <c r="AG119" i="1"/>
  <c r="J119" i="1" s="1"/>
  <c r="AF119" i="1"/>
  <c r="AE119" i="1"/>
  <c r="Y119" i="1"/>
  <c r="X119" i="1"/>
  <c r="W119" i="1"/>
  <c r="P119" i="1"/>
  <c r="I119" i="1"/>
  <c r="H119" i="1" s="1"/>
  <c r="AY118" i="1"/>
  <c r="AX118" i="1"/>
  <c r="AV118" i="1"/>
  <c r="AU118" i="1"/>
  <c r="AS118" i="1"/>
  <c r="AT118" i="1" s="1"/>
  <c r="AL118" i="1"/>
  <c r="I118" i="1" s="1"/>
  <c r="AG118" i="1"/>
  <c r="J118" i="1" s="1"/>
  <c r="Y118" i="1"/>
  <c r="X118" i="1"/>
  <c r="P118" i="1"/>
  <c r="K118" i="1"/>
  <c r="H118" i="1"/>
  <c r="AA118" i="1" s="1"/>
  <c r="AY117" i="1"/>
  <c r="S117" i="1" s="1"/>
  <c r="AX117" i="1"/>
  <c r="AV117" i="1"/>
  <c r="AU117" i="1"/>
  <c r="AS117" i="1"/>
  <c r="AL117" i="1"/>
  <c r="I117" i="1" s="1"/>
  <c r="H117" i="1" s="1"/>
  <c r="AG117" i="1"/>
  <c r="J117" i="1" s="1"/>
  <c r="AF117" i="1"/>
  <c r="Y117" i="1"/>
  <c r="X117" i="1"/>
  <c r="W117" i="1" s="1"/>
  <c r="P117" i="1"/>
  <c r="K117" i="1"/>
  <c r="AY116" i="1"/>
  <c r="AX116" i="1"/>
  <c r="AV116" i="1"/>
  <c r="AU116" i="1"/>
  <c r="AS116" i="1" s="1"/>
  <c r="AL116" i="1"/>
  <c r="I116" i="1" s="1"/>
  <c r="H116" i="1" s="1"/>
  <c r="AG116" i="1"/>
  <c r="Y116" i="1"/>
  <c r="X116" i="1"/>
  <c r="W116" i="1" s="1"/>
  <c r="P116" i="1"/>
  <c r="N116" i="1"/>
  <c r="J116" i="1"/>
  <c r="AY115" i="1"/>
  <c r="AX115" i="1"/>
  <c r="AV115" i="1"/>
  <c r="AU115" i="1"/>
  <c r="AS115" i="1" s="1"/>
  <c r="N115" i="1" s="1"/>
  <c r="AT115" i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AU113" i="1"/>
  <c r="AS113" i="1" s="1"/>
  <c r="AL113" i="1"/>
  <c r="I113" i="1" s="1"/>
  <c r="AG113" i="1"/>
  <c r="Y113" i="1"/>
  <c r="X113" i="1"/>
  <c r="W113" i="1" s="1"/>
  <c r="S113" i="1"/>
  <c r="P113" i="1"/>
  <c r="J113" i="1"/>
  <c r="H113" i="1"/>
  <c r="AY112" i="1"/>
  <c r="AX112" i="1"/>
  <c r="AV112" i="1"/>
  <c r="AU112" i="1"/>
  <c r="AS112" i="1" s="1"/>
  <c r="AL112" i="1"/>
  <c r="I112" i="1" s="1"/>
  <c r="H112" i="1" s="1"/>
  <c r="AG112" i="1"/>
  <c r="J112" i="1" s="1"/>
  <c r="Y112" i="1"/>
  <c r="X112" i="1"/>
  <c r="P112" i="1"/>
  <c r="AY111" i="1"/>
  <c r="AX111" i="1"/>
  <c r="AW111" i="1"/>
  <c r="AV111" i="1"/>
  <c r="AU111" i="1"/>
  <c r="AS111" i="1" s="1"/>
  <c r="AL111" i="1"/>
  <c r="I111" i="1" s="1"/>
  <c r="AG111" i="1"/>
  <c r="AE111" i="1"/>
  <c r="Y111" i="1"/>
  <c r="X111" i="1"/>
  <c r="P111" i="1"/>
  <c r="J111" i="1"/>
  <c r="H111" i="1"/>
  <c r="AY110" i="1"/>
  <c r="AX110" i="1"/>
  <c r="AV110" i="1"/>
  <c r="AU110" i="1"/>
  <c r="AS110" i="1" s="1"/>
  <c r="AT110" i="1" s="1"/>
  <c r="AL110" i="1"/>
  <c r="I110" i="1" s="1"/>
  <c r="H110" i="1" s="1"/>
  <c r="AG110" i="1"/>
  <c r="Y110" i="1"/>
  <c r="X110" i="1"/>
  <c r="P110" i="1"/>
  <c r="J110" i="1"/>
  <c r="AY109" i="1"/>
  <c r="AX109" i="1"/>
  <c r="AV109" i="1"/>
  <c r="AU109" i="1"/>
  <c r="AS109" i="1" s="1"/>
  <c r="AT109" i="1"/>
  <c r="AL109" i="1"/>
  <c r="I109" i="1" s="1"/>
  <c r="AG109" i="1"/>
  <c r="J109" i="1" s="1"/>
  <c r="Y109" i="1"/>
  <c r="X109" i="1"/>
  <c r="S109" i="1"/>
  <c r="P109" i="1"/>
  <c r="K109" i="1"/>
  <c r="H109" i="1"/>
  <c r="AY108" i="1"/>
  <c r="AX108" i="1"/>
  <c r="AV108" i="1"/>
  <c r="AU108" i="1"/>
  <c r="AS108" i="1" s="1"/>
  <c r="AT108" i="1"/>
  <c r="AL108" i="1"/>
  <c r="I108" i="1" s="1"/>
  <c r="H108" i="1" s="1"/>
  <c r="AG108" i="1"/>
  <c r="Y108" i="1"/>
  <c r="X108" i="1"/>
  <c r="W108" i="1" s="1"/>
  <c r="P108" i="1"/>
  <c r="J108" i="1"/>
  <c r="AY107" i="1"/>
  <c r="AX107" i="1"/>
  <c r="AV107" i="1"/>
  <c r="AU107" i="1"/>
  <c r="AS107" i="1" s="1"/>
  <c r="K107" i="1" s="1"/>
  <c r="AL107" i="1"/>
  <c r="I107" i="1" s="1"/>
  <c r="AG107" i="1"/>
  <c r="J107" i="1" s="1"/>
  <c r="AF107" i="1"/>
  <c r="AE107" i="1"/>
  <c r="Y107" i="1"/>
  <c r="X107" i="1"/>
  <c r="W107" i="1" s="1"/>
  <c r="P107" i="1"/>
  <c r="N107" i="1"/>
  <c r="H107" i="1"/>
  <c r="AY106" i="1"/>
  <c r="AX106" i="1"/>
  <c r="AV106" i="1"/>
  <c r="AU106" i="1"/>
  <c r="AS106" i="1"/>
  <c r="AE106" i="1" s="1"/>
  <c r="AL106" i="1"/>
  <c r="AG106" i="1"/>
  <c r="J106" i="1" s="1"/>
  <c r="AF106" i="1"/>
  <c r="Y106" i="1"/>
  <c r="X106" i="1"/>
  <c r="P106" i="1"/>
  <c r="K106" i="1"/>
  <c r="I106" i="1"/>
  <c r="H106" i="1" s="1"/>
  <c r="AY105" i="1"/>
  <c r="AX105" i="1"/>
  <c r="AV105" i="1"/>
  <c r="AU105" i="1"/>
  <c r="AS105" i="1"/>
  <c r="AT105" i="1" s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AT104" i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W103" i="1" s="1"/>
  <c r="AV103" i="1"/>
  <c r="AU103" i="1"/>
  <c r="AS103" i="1" s="1"/>
  <c r="K103" i="1" s="1"/>
  <c r="AT103" i="1"/>
  <c r="AL103" i="1"/>
  <c r="I103" i="1" s="1"/>
  <c r="H103" i="1" s="1"/>
  <c r="AG103" i="1"/>
  <c r="AF103" i="1"/>
  <c r="AE103" i="1"/>
  <c r="Y103" i="1"/>
  <c r="X103" i="1"/>
  <c r="W103" i="1"/>
  <c r="P103" i="1"/>
  <c r="J103" i="1"/>
  <c r="AY102" i="1"/>
  <c r="AX102" i="1"/>
  <c r="AV102" i="1"/>
  <c r="AU102" i="1"/>
  <c r="AS102" i="1"/>
  <c r="AL102" i="1"/>
  <c r="I102" i="1" s="1"/>
  <c r="H102" i="1" s="1"/>
  <c r="AA102" i="1" s="1"/>
  <c r="AG102" i="1"/>
  <c r="Y102" i="1"/>
  <c r="X102" i="1"/>
  <c r="P102" i="1"/>
  <c r="J102" i="1"/>
  <c r="AY101" i="1"/>
  <c r="S101" i="1" s="1"/>
  <c r="AX101" i="1"/>
  <c r="AV101" i="1"/>
  <c r="AW101" i="1" s="1"/>
  <c r="AU101" i="1"/>
  <c r="AS101" i="1"/>
  <c r="AL101" i="1"/>
  <c r="I101" i="1" s="1"/>
  <c r="AG101" i="1"/>
  <c r="J101" i="1" s="1"/>
  <c r="AA101" i="1"/>
  <c r="Y101" i="1"/>
  <c r="X101" i="1"/>
  <c r="P101" i="1"/>
  <c r="K101" i="1"/>
  <c r="H101" i="1"/>
  <c r="AY100" i="1"/>
  <c r="AX100" i="1"/>
  <c r="AV100" i="1"/>
  <c r="AU100" i="1"/>
  <c r="AS100" i="1" s="1"/>
  <c r="AT100" i="1" s="1"/>
  <c r="AL100" i="1"/>
  <c r="I100" i="1" s="1"/>
  <c r="H100" i="1" s="1"/>
  <c r="AG100" i="1"/>
  <c r="Y100" i="1"/>
  <c r="X100" i="1"/>
  <c r="W100" i="1" s="1"/>
  <c r="P100" i="1"/>
  <c r="J100" i="1"/>
  <c r="AY99" i="1"/>
  <c r="AX99" i="1"/>
  <c r="AV99" i="1"/>
  <c r="AU99" i="1"/>
  <c r="AS99" i="1" s="1"/>
  <c r="K99" i="1" s="1"/>
  <c r="AT99" i="1"/>
  <c r="AL99" i="1"/>
  <c r="I99" i="1" s="1"/>
  <c r="H99" i="1" s="1"/>
  <c r="AG99" i="1"/>
  <c r="J99" i="1" s="1"/>
  <c r="AF99" i="1"/>
  <c r="AE99" i="1"/>
  <c r="Y99" i="1"/>
  <c r="X99" i="1"/>
  <c r="W99" i="1"/>
  <c r="P99" i="1"/>
  <c r="AY98" i="1"/>
  <c r="AX98" i="1"/>
  <c r="AV98" i="1"/>
  <c r="AU98" i="1"/>
  <c r="AS98" i="1"/>
  <c r="AE98" i="1" s="1"/>
  <c r="AL98" i="1"/>
  <c r="I98" i="1" s="1"/>
  <c r="H98" i="1" s="1"/>
  <c r="AA98" i="1" s="1"/>
  <c r="AG98" i="1"/>
  <c r="J98" i="1" s="1"/>
  <c r="AF98" i="1"/>
  <c r="Y98" i="1"/>
  <c r="X98" i="1"/>
  <c r="W98" i="1" s="1"/>
  <c r="P98" i="1"/>
  <c r="K98" i="1"/>
  <c r="AY97" i="1"/>
  <c r="S97" i="1" s="1"/>
  <c r="AX97" i="1"/>
  <c r="AV97" i="1"/>
  <c r="AW97" i="1" s="1"/>
  <c r="AU97" i="1"/>
  <c r="AS97" i="1" s="1"/>
  <c r="K97" i="1" s="1"/>
  <c r="AT97" i="1"/>
  <c r="AL97" i="1"/>
  <c r="I97" i="1" s="1"/>
  <c r="H97" i="1" s="1"/>
  <c r="AG97" i="1"/>
  <c r="J97" i="1" s="1"/>
  <c r="Y97" i="1"/>
  <c r="X97" i="1"/>
  <c r="P97" i="1"/>
  <c r="AY96" i="1"/>
  <c r="AX96" i="1"/>
  <c r="AV96" i="1"/>
  <c r="AU96" i="1"/>
  <c r="AS96" i="1" s="1"/>
  <c r="AT96" i="1"/>
  <c r="AL96" i="1"/>
  <c r="I96" i="1" s="1"/>
  <c r="H96" i="1" s="1"/>
  <c r="AG96" i="1"/>
  <c r="Y96" i="1"/>
  <c r="X96" i="1"/>
  <c r="W96" i="1" s="1"/>
  <c r="P96" i="1"/>
  <c r="N96" i="1"/>
  <c r="J96" i="1"/>
  <c r="AY95" i="1"/>
  <c r="AX95" i="1"/>
  <c r="AW95" i="1" s="1"/>
  <c r="AV95" i="1"/>
  <c r="AU95" i="1"/>
  <c r="AS95" i="1" s="1"/>
  <c r="K95" i="1" s="1"/>
  <c r="AT95" i="1"/>
  <c r="AL95" i="1"/>
  <c r="I95" i="1" s="1"/>
  <c r="H95" i="1" s="1"/>
  <c r="AA95" i="1" s="1"/>
  <c r="AG95" i="1"/>
  <c r="J95" i="1" s="1"/>
  <c r="AE95" i="1"/>
  <c r="Y95" i="1"/>
  <c r="W95" i="1" s="1"/>
  <c r="X95" i="1"/>
  <c r="P95" i="1"/>
  <c r="AY94" i="1"/>
  <c r="AX94" i="1"/>
  <c r="AV94" i="1"/>
  <c r="AW94" i="1" s="1"/>
  <c r="AU94" i="1"/>
  <c r="AS94" i="1"/>
  <c r="AF94" i="1" s="1"/>
  <c r="AL94" i="1"/>
  <c r="I94" i="1" s="1"/>
  <c r="H94" i="1" s="1"/>
  <c r="AG94" i="1"/>
  <c r="J94" i="1" s="1"/>
  <c r="Y94" i="1"/>
  <c r="W94" i="1" s="1"/>
  <c r="X94" i="1"/>
  <c r="P94" i="1"/>
  <c r="AY93" i="1"/>
  <c r="AX93" i="1"/>
  <c r="AV93" i="1"/>
  <c r="AU93" i="1"/>
  <c r="AS93" i="1"/>
  <c r="AL93" i="1"/>
  <c r="I93" i="1" s="1"/>
  <c r="H93" i="1" s="1"/>
  <c r="AG93" i="1"/>
  <c r="J93" i="1" s="1"/>
  <c r="Y93" i="1"/>
  <c r="X93" i="1"/>
  <c r="P93" i="1"/>
  <c r="AY92" i="1"/>
  <c r="AX92" i="1"/>
  <c r="AV92" i="1"/>
  <c r="AW92" i="1" s="1"/>
  <c r="AU92" i="1"/>
  <c r="AS92" i="1"/>
  <c r="AL92" i="1"/>
  <c r="I92" i="1" s="1"/>
  <c r="H92" i="1" s="1"/>
  <c r="AA92" i="1" s="1"/>
  <c r="AG92" i="1"/>
  <c r="J92" i="1" s="1"/>
  <c r="AE92" i="1"/>
  <c r="Y92" i="1"/>
  <c r="X92" i="1"/>
  <c r="W92" i="1"/>
  <c r="P92" i="1"/>
  <c r="N92" i="1"/>
  <c r="AY91" i="1"/>
  <c r="AX91" i="1"/>
  <c r="AV91" i="1"/>
  <c r="AW91" i="1" s="1"/>
  <c r="AU91" i="1"/>
  <c r="AS91" i="1" s="1"/>
  <c r="AT91" i="1"/>
  <c r="AL91" i="1"/>
  <c r="I91" i="1" s="1"/>
  <c r="H91" i="1" s="1"/>
  <c r="AG91" i="1"/>
  <c r="J91" i="1" s="1"/>
  <c r="AE91" i="1"/>
  <c r="Y91" i="1"/>
  <c r="W91" i="1" s="1"/>
  <c r="X91" i="1"/>
  <c r="P91" i="1"/>
  <c r="N91" i="1"/>
  <c r="AY90" i="1"/>
  <c r="AX90" i="1"/>
  <c r="AV90" i="1"/>
  <c r="AW90" i="1" s="1"/>
  <c r="AU90" i="1"/>
  <c r="AS90" i="1"/>
  <c r="AL90" i="1"/>
  <c r="I90" i="1" s="1"/>
  <c r="H90" i="1" s="1"/>
  <c r="AG90" i="1"/>
  <c r="J90" i="1" s="1"/>
  <c r="Y90" i="1"/>
  <c r="X90" i="1"/>
  <c r="W90" i="1" s="1"/>
  <c r="P90" i="1"/>
  <c r="N90" i="1"/>
  <c r="AY89" i="1"/>
  <c r="AX89" i="1"/>
  <c r="AV89" i="1"/>
  <c r="AW89" i="1" s="1"/>
  <c r="AU89" i="1"/>
  <c r="AS89" i="1"/>
  <c r="K89" i="1" s="1"/>
  <c r="AL89" i="1"/>
  <c r="I89" i="1" s="1"/>
  <c r="H89" i="1" s="1"/>
  <c r="AA89" i="1" s="1"/>
  <c r="AG89" i="1"/>
  <c r="J89" i="1" s="1"/>
  <c r="Y89" i="1"/>
  <c r="X89" i="1"/>
  <c r="W89" i="1" s="1"/>
  <c r="P89" i="1"/>
  <c r="AY88" i="1"/>
  <c r="AX88" i="1"/>
  <c r="AV88" i="1"/>
  <c r="AU88" i="1"/>
  <c r="AS88" i="1" s="1"/>
  <c r="AT88" i="1" s="1"/>
  <c r="AL88" i="1"/>
  <c r="I88" i="1" s="1"/>
  <c r="H88" i="1" s="1"/>
  <c r="AG88" i="1"/>
  <c r="J88" i="1" s="1"/>
  <c r="Y88" i="1"/>
  <c r="X88" i="1"/>
  <c r="W88" i="1"/>
  <c r="P88" i="1"/>
  <c r="K88" i="1"/>
  <c r="AY87" i="1"/>
  <c r="AX87" i="1"/>
  <c r="AV87" i="1"/>
  <c r="AU87" i="1"/>
  <c r="AS87" i="1" s="1"/>
  <c r="AT87" i="1"/>
  <c r="AL87" i="1"/>
  <c r="I87" i="1" s="1"/>
  <c r="H87" i="1" s="1"/>
  <c r="AG87" i="1"/>
  <c r="J87" i="1" s="1"/>
  <c r="Y87" i="1"/>
  <c r="X87" i="1"/>
  <c r="W87" i="1" s="1"/>
  <c r="S87" i="1"/>
  <c r="P87" i="1"/>
  <c r="AY86" i="1"/>
  <c r="AX86" i="1"/>
  <c r="AV86" i="1"/>
  <c r="AU86" i="1"/>
  <c r="AS86" i="1" s="1"/>
  <c r="AT86" i="1"/>
  <c r="AL86" i="1"/>
  <c r="I86" i="1" s="1"/>
  <c r="H86" i="1" s="1"/>
  <c r="AG86" i="1"/>
  <c r="Y86" i="1"/>
  <c r="X86" i="1"/>
  <c r="W86" i="1"/>
  <c r="P86" i="1"/>
  <c r="N86" i="1"/>
  <c r="J86" i="1"/>
  <c r="AY85" i="1"/>
  <c r="AX85" i="1"/>
  <c r="AV85" i="1"/>
  <c r="S85" i="1" s="1"/>
  <c r="AU85" i="1"/>
  <c r="AS85" i="1" s="1"/>
  <c r="AE85" i="1" s="1"/>
  <c r="AT85" i="1"/>
  <c r="AL85" i="1"/>
  <c r="I85" i="1" s="1"/>
  <c r="H85" i="1" s="1"/>
  <c r="AG85" i="1"/>
  <c r="J85" i="1" s="1"/>
  <c r="Y85" i="1"/>
  <c r="X85" i="1"/>
  <c r="W85" i="1"/>
  <c r="P85" i="1"/>
  <c r="AY84" i="1"/>
  <c r="AX84" i="1"/>
  <c r="AV84" i="1"/>
  <c r="AU84" i="1"/>
  <c r="AS84" i="1"/>
  <c r="N84" i="1" s="1"/>
  <c r="AL84" i="1"/>
  <c r="AG84" i="1"/>
  <c r="AF84" i="1"/>
  <c r="Y84" i="1"/>
  <c r="X84" i="1"/>
  <c r="P84" i="1"/>
  <c r="J84" i="1"/>
  <c r="I84" i="1"/>
  <c r="H84" i="1" s="1"/>
  <c r="AY83" i="1"/>
  <c r="AX83" i="1"/>
  <c r="AV83" i="1"/>
  <c r="AW83" i="1" s="1"/>
  <c r="AU83" i="1"/>
  <c r="AS83" i="1" s="1"/>
  <c r="AT83" i="1"/>
  <c r="AL83" i="1"/>
  <c r="I83" i="1" s="1"/>
  <c r="H83" i="1" s="1"/>
  <c r="AG83" i="1"/>
  <c r="J83" i="1" s="1"/>
  <c r="Y83" i="1"/>
  <c r="X83" i="1"/>
  <c r="P83" i="1"/>
  <c r="K83" i="1"/>
  <c r="AY82" i="1"/>
  <c r="AX82" i="1"/>
  <c r="AV82" i="1"/>
  <c r="AU82" i="1"/>
  <c r="AS82" i="1" s="1"/>
  <c r="AT82" i="1" s="1"/>
  <c r="AL82" i="1"/>
  <c r="I82" i="1" s="1"/>
  <c r="H82" i="1" s="1"/>
  <c r="AG82" i="1"/>
  <c r="Y82" i="1"/>
  <c r="X82" i="1"/>
  <c r="W82" i="1"/>
  <c r="P82" i="1"/>
  <c r="N82" i="1"/>
  <c r="J82" i="1"/>
  <c r="AY81" i="1"/>
  <c r="AX81" i="1"/>
  <c r="AV81" i="1"/>
  <c r="AU81" i="1"/>
  <c r="AS81" i="1" s="1"/>
  <c r="K81" i="1" s="1"/>
  <c r="AT81" i="1"/>
  <c r="AL81" i="1"/>
  <c r="I81" i="1" s="1"/>
  <c r="H81" i="1" s="1"/>
  <c r="AG81" i="1"/>
  <c r="J81" i="1" s="1"/>
  <c r="AF81" i="1"/>
  <c r="AE81" i="1"/>
  <c r="Y81" i="1"/>
  <c r="W81" i="1" s="1"/>
  <c r="X81" i="1"/>
  <c r="P81" i="1"/>
  <c r="AY80" i="1"/>
  <c r="AX80" i="1"/>
  <c r="AV80" i="1"/>
  <c r="AU80" i="1"/>
  <c r="AS80" i="1"/>
  <c r="AT80" i="1" s="1"/>
  <c r="AL80" i="1"/>
  <c r="I80" i="1" s="1"/>
  <c r="H80" i="1" s="1"/>
  <c r="AG80" i="1"/>
  <c r="J80" i="1" s="1"/>
  <c r="AF80" i="1"/>
  <c r="AE80" i="1"/>
  <c r="Y80" i="1"/>
  <c r="X80" i="1"/>
  <c r="P80" i="1"/>
  <c r="N80" i="1"/>
  <c r="K80" i="1"/>
  <c r="AY79" i="1"/>
  <c r="AX79" i="1"/>
  <c r="AV79" i="1"/>
  <c r="AW79" i="1" s="1"/>
  <c r="AU79" i="1"/>
  <c r="AS79" i="1" s="1"/>
  <c r="AL79" i="1"/>
  <c r="I79" i="1" s="1"/>
  <c r="H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N78" i="1" s="1"/>
  <c r="AT78" i="1"/>
  <c r="AL78" i="1"/>
  <c r="I78" i="1" s="1"/>
  <c r="H78" i="1" s="1"/>
  <c r="AG78" i="1"/>
  <c r="Y78" i="1"/>
  <c r="X78" i="1"/>
  <c r="W78" i="1"/>
  <c r="P78" i="1"/>
  <c r="J78" i="1"/>
  <c r="AY77" i="1"/>
  <c r="AX77" i="1"/>
  <c r="AV77" i="1"/>
  <c r="AU77" i="1"/>
  <c r="AS77" i="1" s="1"/>
  <c r="K77" i="1" s="1"/>
  <c r="AT77" i="1"/>
  <c r="AL77" i="1"/>
  <c r="I77" i="1" s="1"/>
  <c r="H77" i="1" s="1"/>
  <c r="AG77" i="1"/>
  <c r="J77" i="1" s="1"/>
  <c r="Y77" i="1"/>
  <c r="X77" i="1"/>
  <c r="W77" i="1" s="1"/>
  <c r="P77" i="1"/>
  <c r="AY76" i="1"/>
  <c r="AX76" i="1"/>
  <c r="AV76" i="1"/>
  <c r="AU76" i="1"/>
  <c r="AS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W75" i="1" s="1"/>
  <c r="AU75" i="1"/>
  <c r="AS75" i="1" s="1"/>
  <c r="AF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U74" i="1"/>
  <c r="AS74" i="1" s="1"/>
  <c r="AT74" i="1" s="1"/>
  <c r="AL74" i="1"/>
  <c r="I74" i="1" s="1"/>
  <c r="H74" i="1" s="1"/>
  <c r="AG74" i="1"/>
  <c r="J74" i="1" s="1"/>
  <c r="Y74" i="1"/>
  <c r="X74" i="1"/>
  <c r="P74" i="1"/>
  <c r="N74" i="1"/>
  <c r="AY73" i="1"/>
  <c r="AX73" i="1"/>
  <c r="AV73" i="1"/>
  <c r="S73" i="1" s="1"/>
  <c r="AU73" i="1"/>
  <c r="AS73" i="1" s="1"/>
  <c r="AT73" i="1"/>
  <c r="AL73" i="1"/>
  <c r="AG73" i="1"/>
  <c r="J73" i="1" s="1"/>
  <c r="Y73" i="1"/>
  <c r="X73" i="1"/>
  <c r="W73" i="1" s="1"/>
  <c r="P73" i="1"/>
  <c r="I73" i="1"/>
  <c r="H73" i="1"/>
  <c r="AY72" i="1"/>
  <c r="AX72" i="1"/>
  <c r="AV72" i="1"/>
  <c r="AU72" i="1"/>
  <c r="AS72" i="1"/>
  <c r="N72" i="1" s="1"/>
  <c r="AL72" i="1"/>
  <c r="AG72" i="1"/>
  <c r="J72" i="1" s="1"/>
  <c r="AF72" i="1"/>
  <c r="Y72" i="1"/>
  <c r="X72" i="1"/>
  <c r="W72" i="1" s="1"/>
  <c r="P72" i="1"/>
  <c r="K72" i="1"/>
  <c r="I72" i="1"/>
  <c r="H72" i="1" s="1"/>
  <c r="AY71" i="1"/>
  <c r="AX71" i="1"/>
  <c r="AV71" i="1"/>
  <c r="AU71" i="1"/>
  <c r="AS71" i="1"/>
  <c r="AT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AU70" i="1"/>
  <c r="AS70" i="1" s="1"/>
  <c r="AT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S69" i="1" s="1"/>
  <c r="AU69" i="1"/>
  <c r="AS69" i="1" s="1"/>
  <c r="AT69" i="1"/>
  <c r="AL69" i="1"/>
  <c r="I69" i="1" s="1"/>
  <c r="H69" i="1" s="1"/>
  <c r="AG69" i="1"/>
  <c r="Y69" i="1"/>
  <c r="X69" i="1"/>
  <c r="W69" i="1"/>
  <c r="P69" i="1"/>
  <c r="T69" i="1" s="1"/>
  <c r="U69" i="1" s="1"/>
  <c r="N69" i="1"/>
  <c r="J69" i="1"/>
  <c r="AY68" i="1"/>
  <c r="AX68" i="1"/>
  <c r="AV68" i="1"/>
  <c r="AU68" i="1"/>
  <c r="AS68" i="1"/>
  <c r="AL68" i="1"/>
  <c r="I68" i="1" s="1"/>
  <c r="H68" i="1" s="1"/>
  <c r="AG68" i="1"/>
  <c r="Y68" i="1"/>
  <c r="X68" i="1"/>
  <c r="P68" i="1"/>
  <c r="K68" i="1"/>
  <c r="J68" i="1"/>
  <c r="AY67" i="1"/>
  <c r="AX67" i="1"/>
  <c r="AV67" i="1"/>
  <c r="AU67" i="1"/>
  <c r="AS67" i="1"/>
  <c r="K67" i="1" s="1"/>
  <c r="AL67" i="1"/>
  <c r="I67" i="1" s="1"/>
  <c r="H67" i="1" s="1"/>
  <c r="AA67" i="1" s="1"/>
  <c r="AG67" i="1"/>
  <c r="J67" i="1" s="1"/>
  <c r="Y67" i="1"/>
  <c r="X67" i="1"/>
  <c r="W67" i="1" s="1"/>
  <c r="S67" i="1"/>
  <c r="P67" i="1"/>
  <c r="AY66" i="1"/>
  <c r="AX66" i="1"/>
  <c r="AV66" i="1"/>
  <c r="AU66" i="1"/>
  <c r="AS66" i="1" s="1"/>
  <c r="N66" i="1" s="1"/>
  <c r="AL66" i="1"/>
  <c r="I66" i="1" s="1"/>
  <c r="H66" i="1" s="1"/>
  <c r="AG66" i="1"/>
  <c r="J66" i="1" s="1"/>
  <c r="Y66" i="1"/>
  <c r="X66" i="1"/>
  <c r="P66" i="1"/>
  <c r="AY65" i="1"/>
  <c r="AX65" i="1"/>
  <c r="AV65" i="1"/>
  <c r="AU65" i="1"/>
  <c r="AS65" i="1" s="1"/>
  <c r="K65" i="1" s="1"/>
  <c r="AT65" i="1"/>
  <c r="AL65" i="1"/>
  <c r="I65" i="1" s="1"/>
  <c r="AG65" i="1"/>
  <c r="J65" i="1" s="1"/>
  <c r="Y65" i="1"/>
  <c r="X65" i="1"/>
  <c r="W65" i="1"/>
  <c r="P65" i="1"/>
  <c r="H65" i="1"/>
  <c r="AY64" i="1"/>
  <c r="AX64" i="1"/>
  <c r="AV64" i="1"/>
  <c r="AU64" i="1"/>
  <c r="AS64" i="1"/>
  <c r="K64" i="1" s="1"/>
  <c r="AL64" i="1"/>
  <c r="I64" i="1" s="1"/>
  <c r="H64" i="1" s="1"/>
  <c r="AG64" i="1"/>
  <c r="J64" i="1" s="1"/>
  <c r="AF64" i="1"/>
  <c r="Y64" i="1"/>
  <c r="X64" i="1"/>
  <c r="P64" i="1"/>
  <c r="AY63" i="1"/>
  <c r="AX63" i="1"/>
  <c r="AV63" i="1"/>
  <c r="S63" i="1" s="1"/>
  <c r="AU63" i="1"/>
  <c r="AS63" i="1"/>
  <c r="AF63" i="1" s="1"/>
  <c r="AL63" i="1"/>
  <c r="I63" i="1" s="1"/>
  <c r="H63" i="1" s="1"/>
  <c r="AG63" i="1"/>
  <c r="Y63" i="1"/>
  <c r="X63" i="1"/>
  <c r="W63" i="1" s="1"/>
  <c r="P63" i="1"/>
  <c r="J63" i="1"/>
  <c r="AY62" i="1"/>
  <c r="AX62" i="1"/>
  <c r="AV62" i="1"/>
  <c r="AU62" i="1"/>
  <c r="AS62" i="1" s="1"/>
  <c r="AT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S61" i="1" s="1"/>
  <c r="AU61" i="1"/>
  <c r="AS61" i="1" s="1"/>
  <c r="K61" i="1" s="1"/>
  <c r="AT61" i="1"/>
  <c r="AL61" i="1"/>
  <c r="AG61" i="1"/>
  <c r="Y61" i="1"/>
  <c r="X61" i="1"/>
  <c r="W61" i="1" s="1"/>
  <c r="P61" i="1"/>
  <c r="J61" i="1"/>
  <c r="I61" i="1"/>
  <c r="H61" i="1"/>
  <c r="AY60" i="1"/>
  <c r="AX60" i="1"/>
  <c r="AV60" i="1"/>
  <c r="AU60" i="1"/>
  <c r="AS60" i="1"/>
  <c r="K60" i="1" s="1"/>
  <c r="AL60" i="1"/>
  <c r="I60" i="1" s="1"/>
  <c r="H60" i="1" s="1"/>
  <c r="AG60" i="1"/>
  <c r="J60" i="1" s="1"/>
  <c r="AF60" i="1"/>
  <c r="Y60" i="1"/>
  <c r="X60" i="1"/>
  <c r="W60" i="1" s="1"/>
  <c r="P60" i="1"/>
  <c r="AY59" i="1"/>
  <c r="AX59" i="1"/>
  <c r="AV59" i="1"/>
  <c r="AW59" i="1" s="1"/>
  <c r="AU59" i="1"/>
  <c r="AS59" i="1" s="1"/>
  <c r="AF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U58" i="1"/>
  <c r="AS58" i="1" s="1"/>
  <c r="N58" i="1" s="1"/>
  <c r="AT58" i="1"/>
  <c r="AL58" i="1"/>
  <c r="I58" i="1" s="1"/>
  <c r="H58" i="1" s="1"/>
  <c r="AG58" i="1"/>
  <c r="J58" i="1" s="1"/>
  <c r="Y58" i="1"/>
  <c r="X58" i="1"/>
  <c r="P58" i="1"/>
  <c r="AY57" i="1"/>
  <c r="AX57" i="1"/>
  <c r="AV57" i="1"/>
  <c r="S57" i="1" s="1"/>
  <c r="T57" i="1" s="1"/>
  <c r="U57" i="1" s="1"/>
  <c r="AU57" i="1"/>
  <c r="AS57" i="1" s="1"/>
  <c r="K57" i="1" s="1"/>
  <c r="AL57" i="1"/>
  <c r="AG57" i="1"/>
  <c r="Y57" i="1"/>
  <c r="X57" i="1"/>
  <c r="W57" i="1"/>
  <c r="P57" i="1"/>
  <c r="J57" i="1"/>
  <c r="I57" i="1"/>
  <c r="H57" i="1" s="1"/>
  <c r="AY56" i="1"/>
  <c r="AX56" i="1"/>
  <c r="AV56" i="1"/>
  <c r="AU56" i="1"/>
  <c r="AS56" i="1"/>
  <c r="AL56" i="1"/>
  <c r="I56" i="1" s="1"/>
  <c r="H56" i="1" s="1"/>
  <c r="AA56" i="1" s="1"/>
  <c r="AG56" i="1"/>
  <c r="J56" i="1" s="1"/>
  <c r="Y56" i="1"/>
  <c r="X56" i="1"/>
  <c r="W56" i="1" s="1"/>
  <c r="P56" i="1"/>
  <c r="AY55" i="1"/>
  <c r="AX55" i="1"/>
  <c r="AV55" i="1"/>
  <c r="S55" i="1" s="1"/>
  <c r="AU55" i="1"/>
  <c r="AS55" i="1"/>
  <c r="AF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 s="1"/>
  <c r="N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S53" i="1" s="1"/>
  <c r="AU53" i="1"/>
  <c r="AS53" i="1" s="1"/>
  <c r="K53" i="1" s="1"/>
  <c r="AL53" i="1"/>
  <c r="AG53" i="1"/>
  <c r="J53" i="1" s="1"/>
  <c r="AE53" i="1"/>
  <c r="Y53" i="1"/>
  <c r="X53" i="1"/>
  <c r="W53" i="1"/>
  <c r="P53" i="1"/>
  <c r="I53" i="1"/>
  <c r="H53" i="1"/>
  <c r="AY52" i="1"/>
  <c r="AX52" i="1"/>
  <c r="AV52" i="1"/>
  <c r="AU52" i="1"/>
  <c r="AS52" i="1"/>
  <c r="AT52" i="1" s="1"/>
  <c r="AL52" i="1"/>
  <c r="AG52" i="1"/>
  <c r="J52" i="1" s="1"/>
  <c r="AF52" i="1"/>
  <c r="Y52" i="1"/>
  <c r="X52" i="1"/>
  <c r="P52" i="1"/>
  <c r="K52" i="1"/>
  <c r="I52" i="1"/>
  <c r="H52" i="1"/>
  <c r="AA52" i="1" s="1"/>
  <c r="AY51" i="1"/>
  <c r="S51" i="1" s="1"/>
  <c r="AX51" i="1"/>
  <c r="AV51" i="1"/>
  <c r="AW51" i="1" s="1"/>
  <c r="AU51" i="1"/>
  <c r="AS51" i="1"/>
  <c r="AL51" i="1"/>
  <c r="I51" i="1" s="1"/>
  <c r="AG51" i="1"/>
  <c r="Y51" i="1"/>
  <c r="X51" i="1"/>
  <c r="W51" i="1" s="1"/>
  <c r="P51" i="1"/>
  <c r="J51" i="1"/>
  <c r="H51" i="1"/>
  <c r="AA51" i="1" s="1"/>
  <c r="AY50" i="1"/>
  <c r="AX50" i="1"/>
  <c r="AV50" i="1"/>
  <c r="AU50" i="1"/>
  <c r="AS50" i="1" s="1"/>
  <c r="AT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U49" i="1"/>
  <c r="AS49" i="1" s="1"/>
  <c r="AT49" i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U48" i="1"/>
  <c r="AS48" i="1" s="1"/>
  <c r="AL48" i="1"/>
  <c r="I48" i="1" s="1"/>
  <c r="H48" i="1" s="1"/>
  <c r="AG48" i="1"/>
  <c r="Y48" i="1"/>
  <c r="X48" i="1"/>
  <c r="W48" i="1" s="1"/>
  <c r="P48" i="1"/>
  <c r="J48" i="1"/>
  <c r="AY47" i="1"/>
  <c r="S47" i="1" s="1"/>
  <c r="AX47" i="1"/>
  <c r="AV47" i="1"/>
  <c r="AW47" i="1" s="1"/>
  <c r="AU47" i="1"/>
  <c r="AS47" i="1" s="1"/>
  <c r="AT47" i="1"/>
  <c r="AL47" i="1"/>
  <c r="I47" i="1" s="1"/>
  <c r="H47" i="1" s="1"/>
  <c r="AG47" i="1"/>
  <c r="Y47" i="1"/>
  <c r="X47" i="1"/>
  <c r="P47" i="1"/>
  <c r="K47" i="1"/>
  <c r="J47" i="1"/>
  <c r="AY46" i="1"/>
  <c r="AX46" i="1"/>
  <c r="AV46" i="1"/>
  <c r="AU46" i="1"/>
  <c r="AS46" i="1" s="1"/>
  <c r="AT46" i="1" s="1"/>
  <c r="AL46" i="1"/>
  <c r="I46" i="1" s="1"/>
  <c r="H46" i="1" s="1"/>
  <c r="AG46" i="1"/>
  <c r="J46" i="1" s="1"/>
  <c r="Y46" i="1"/>
  <c r="X46" i="1"/>
  <c r="P46" i="1"/>
  <c r="AY45" i="1"/>
  <c r="AX45" i="1"/>
  <c r="AV45" i="1"/>
  <c r="S45" i="1" s="1"/>
  <c r="AU45" i="1"/>
  <c r="AS45" i="1" s="1"/>
  <c r="AL45" i="1"/>
  <c r="I45" i="1" s="1"/>
  <c r="H45" i="1" s="1"/>
  <c r="AG45" i="1"/>
  <c r="Y45" i="1"/>
  <c r="X45" i="1"/>
  <c r="W45" i="1"/>
  <c r="P45" i="1"/>
  <c r="J45" i="1"/>
  <c r="AY44" i="1"/>
  <c r="AX44" i="1"/>
  <c r="AV44" i="1"/>
  <c r="AU44" i="1"/>
  <c r="AS44" i="1"/>
  <c r="N44" i="1" s="1"/>
  <c r="AL44" i="1"/>
  <c r="I44" i="1" s="1"/>
  <c r="H44" i="1" s="1"/>
  <c r="AG44" i="1"/>
  <c r="Y44" i="1"/>
  <c r="X44" i="1"/>
  <c r="P44" i="1"/>
  <c r="J44" i="1"/>
  <c r="AY43" i="1"/>
  <c r="AX43" i="1"/>
  <c r="AV43" i="1"/>
  <c r="AW43" i="1" s="1"/>
  <c r="AU43" i="1"/>
  <c r="AS43" i="1"/>
  <c r="AL43" i="1"/>
  <c r="I43" i="1" s="1"/>
  <c r="AG43" i="1"/>
  <c r="J43" i="1" s="1"/>
  <c r="AA43" i="1"/>
  <c r="Y43" i="1"/>
  <c r="X43" i="1"/>
  <c r="W43" i="1" s="1"/>
  <c r="S43" i="1"/>
  <c r="P43" i="1"/>
  <c r="K43" i="1"/>
  <c r="H43" i="1"/>
  <c r="AY42" i="1"/>
  <c r="AX42" i="1"/>
  <c r="AV42" i="1"/>
  <c r="AU42" i="1"/>
  <c r="AS42" i="1" s="1"/>
  <c r="AT42" i="1" s="1"/>
  <c r="AL42" i="1"/>
  <c r="I42" i="1" s="1"/>
  <c r="H42" i="1" s="1"/>
  <c r="AG42" i="1"/>
  <c r="J42" i="1" s="1"/>
  <c r="Y42" i="1"/>
  <c r="X42" i="1"/>
  <c r="W42" i="1" s="1"/>
  <c r="P42" i="1"/>
  <c r="AY41" i="1"/>
  <c r="AX41" i="1"/>
  <c r="AV41" i="1"/>
  <c r="AU41" i="1"/>
  <c r="AS41" i="1" s="1"/>
  <c r="AT41" i="1" s="1"/>
  <c r="AL41" i="1"/>
  <c r="I41" i="1" s="1"/>
  <c r="AG41" i="1"/>
  <c r="J41" i="1" s="1"/>
  <c r="AE41" i="1"/>
  <c r="Y41" i="1"/>
  <c r="X41" i="1"/>
  <c r="P41" i="1"/>
  <c r="H41" i="1"/>
  <c r="AY40" i="1"/>
  <c r="AX40" i="1"/>
  <c r="AV40" i="1"/>
  <c r="AU40" i="1"/>
  <c r="AS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AW39" i="1" s="1"/>
  <c r="AU39" i="1"/>
  <c r="AT39" i="1"/>
  <c r="AS39" i="1"/>
  <c r="AF39" i="1" s="1"/>
  <c r="AL39" i="1"/>
  <c r="I39" i="1" s="1"/>
  <c r="H39" i="1" s="1"/>
  <c r="AG39" i="1"/>
  <c r="J39" i="1" s="1"/>
  <c r="Y39" i="1"/>
  <c r="X39" i="1"/>
  <c r="W39" i="1" s="1"/>
  <c r="S39" i="1"/>
  <c r="P39" i="1"/>
  <c r="K39" i="1"/>
  <c r="AY38" i="1"/>
  <c r="AX38" i="1"/>
  <c r="AV38" i="1"/>
  <c r="AU38" i="1"/>
  <c r="AS38" i="1" s="1"/>
  <c r="N38" i="1" s="1"/>
  <c r="AT38" i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S37" i="1" s="1"/>
  <c r="T37" i="1" s="1"/>
  <c r="U37" i="1" s="1"/>
  <c r="AC37" i="1" s="1"/>
  <c r="AU37" i="1"/>
  <c r="AS37" i="1" s="1"/>
  <c r="AL37" i="1"/>
  <c r="I37" i="1" s="1"/>
  <c r="H37" i="1" s="1"/>
  <c r="AG37" i="1"/>
  <c r="Y37" i="1"/>
  <c r="X37" i="1"/>
  <c r="W37" i="1"/>
  <c r="P37" i="1"/>
  <c r="J37" i="1"/>
  <c r="AY36" i="1"/>
  <c r="AX36" i="1"/>
  <c r="AV36" i="1"/>
  <c r="AU36" i="1"/>
  <c r="AS36" i="1" s="1"/>
  <c r="AL36" i="1"/>
  <c r="I36" i="1" s="1"/>
  <c r="H36" i="1" s="1"/>
  <c r="AG36" i="1"/>
  <c r="J36" i="1" s="1"/>
  <c r="Y36" i="1"/>
  <c r="X36" i="1"/>
  <c r="W36" i="1" s="1"/>
  <c r="P36" i="1"/>
  <c r="AY35" i="1"/>
  <c r="S35" i="1" s="1"/>
  <c r="AX35" i="1"/>
  <c r="AV35" i="1"/>
  <c r="AU35" i="1"/>
  <c r="AS35" i="1"/>
  <c r="AF35" i="1" s="1"/>
  <c r="AL35" i="1"/>
  <c r="I35" i="1" s="1"/>
  <c r="H35" i="1" s="1"/>
  <c r="AG35" i="1"/>
  <c r="Y35" i="1"/>
  <c r="X35" i="1"/>
  <c r="P35" i="1"/>
  <c r="J35" i="1"/>
  <c r="AY34" i="1"/>
  <c r="AX34" i="1"/>
  <c r="AV34" i="1"/>
  <c r="AU34" i="1"/>
  <c r="AS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AU33" i="1"/>
  <c r="AS33" i="1" s="1"/>
  <c r="K33" i="1" s="1"/>
  <c r="AT33" i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U32" i="1"/>
  <c r="AS32" i="1" s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/>
  <c r="AF31" i="1" s="1"/>
  <c r="AL31" i="1"/>
  <c r="I31" i="1" s="1"/>
  <c r="H31" i="1" s="1"/>
  <c r="AG31" i="1"/>
  <c r="Y31" i="1"/>
  <c r="X31" i="1"/>
  <c r="W31" i="1" s="1"/>
  <c r="S31" i="1"/>
  <c r="P31" i="1"/>
  <c r="J31" i="1"/>
  <c r="AY30" i="1"/>
  <c r="AX30" i="1"/>
  <c r="AV30" i="1"/>
  <c r="AU30" i="1"/>
  <c r="AS30" i="1" s="1"/>
  <c r="N30" i="1" s="1"/>
  <c r="AT30" i="1"/>
  <c r="AL30" i="1"/>
  <c r="I30" i="1" s="1"/>
  <c r="H30" i="1" s="1"/>
  <c r="AG30" i="1"/>
  <c r="J30" i="1" s="1"/>
  <c r="Y30" i="1"/>
  <c r="X30" i="1"/>
  <c r="P30" i="1"/>
  <c r="AY29" i="1"/>
  <c r="AX29" i="1"/>
  <c r="AV29" i="1"/>
  <c r="S29" i="1" s="1"/>
  <c r="T29" i="1" s="1"/>
  <c r="U29" i="1" s="1"/>
  <c r="AU29" i="1"/>
  <c r="AS29" i="1" s="1"/>
  <c r="K29" i="1" s="1"/>
  <c r="AL29" i="1"/>
  <c r="I29" i="1" s="1"/>
  <c r="AG29" i="1"/>
  <c r="Y29" i="1"/>
  <c r="X29" i="1"/>
  <c r="W29" i="1"/>
  <c r="P29" i="1"/>
  <c r="J29" i="1"/>
  <c r="H29" i="1"/>
  <c r="AY28" i="1"/>
  <c r="AX28" i="1"/>
  <c r="AV28" i="1"/>
  <c r="AU28" i="1"/>
  <c r="AS28" i="1"/>
  <c r="AE28" i="1" s="1"/>
  <c r="AL28" i="1"/>
  <c r="AG28" i="1"/>
  <c r="J28" i="1" s="1"/>
  <c r="Y28" i="1"/>
  <c r="X28" i="1"/>
  <c r="P28" i="1"/>
  <c r="I28" i="1"/>
  <c r="H28" i="1"/>
  <c r="AA28" i="1" s="1"/>
  <c r="AY27" i="1"/>
  <c r="AX27" i="1"/>
  <c r="AV27" i="1"/>
  <c r="AU27" i="1"/>
  <c r="AS27" i="1"/>
  <c r="AT27" i="1" s="1"/>
  <c r="AL27" i="1"/>
  <c r="I27" i="1" s="1"/>
  <c r="H27" i="1" s="1"/>
  <c r="AG27" i="1"/>
  <c r="J27" i="1" s="1"/>
  <c r="Y27" i="1"/>
  <c r="X27" i="1"/>
  <c r="S27" i="1"/>
  <c r="P27" i="1"/>
  <c r="AY26" i="1"/>
  <c r="AX26" i="1"/>
  <c r="AV26" i="1"/>
  <c r="AU26" i="1"/>
  <c r="AS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U25" i="1"/>
  <c r="AS25" i="1" s="1"/>
  <c r="K25" i="1" s="1"/>
  <c r="AL25" i="1"/>
  <c r="AG25" i="1"/>
  <c r="J25" i="1" s="1"/>
  <c r="AE25" i="1"/>
  <c r="Y25" i="1"/>
  <c r="X25" i="1"/>
  <c r="W25" i="1" s="1"/>
  <c r="P25" i="1"/>
  <c r="I25" i="1"/>
  <c r="H25" i="1"/>
  <c r="AA25" i="1" s="1"/>
  <c r="AY24" i="1"/>
  <c r="AX24" i="1"/>
  <c r="AV24" i="1"/>
  <c r="AU24" i="1"/>
  <c r="AS24" i="1" s="1"/>
  <c r="AL24" i="1"/>
  <c r="AG24" i="1"/>
  <c r="J24" i="1" s="1"/>
  <c r="Y24" i="1"/>
  <c r="X24" i="1"/>
  <c r="S24" i="1"/>
  <c r="T24" i="1" s="1"/>
  <c r="U24" i="1" s="1"/>
  <c r="P24" i="1"/>
  <c r="I24" i="1"/>
  <c r="H24" i="1" s="1"/>
  <c r="AY23" i="1"/>
  <c r="AX23" i="1"/>
  <c r="AV23" i="1"/>
  <c r="AW23" i="1" s="1"/>
  <c r="AU23" i="1"/>
  <c r="AS23" i="1" s="1"/>
  <c r="AE23" i="1" s="1"/>
  <c r="AL23" i="1"/>
  <c r="I23" i="1" s="1"/>
  <c r="H23" i="1" s="1"/>
  <c r="AG23" i="1"/>
  <c r="J23" i="1" s="1"/>
  <c r="Y23" i="1"/>
  <c r="X23" i="1"/>
  <c r="P23" i="1"/>
  <c r="AY22" i="1"/>
  <c r="AX22" i="1"/>
  <c r="AV22" i="1"/>
  <c r="AW22" i="1" s="1"/>
  <c r="AU22" i="1"/>
  <c r="AS22" i="1"/>
  <c r="AT22" i="1" s="1"/>
  <c r="AL22" i="1"/>
  <c r="I22" i="1" s="1"/>
  <c r="H22" i="1" s="1"/>
  <c r="AG22" i="1"/>
  <c r="AE22" i="1"/>
  <c r="Y22" i="1"/>
  <c r="W22" i="1" s="1"/>
  <c r="X22" i="1"/>
  <c r="P22" i="1"/>
  <c r="N22" i="1"/>
  <c r="J22" i="1"/>
  <c r="AY21" i="1"/>
  <c r="AX21" i="1"/>
  <c r="AV21" i="1"/>
  <c r="AW21" i="1" s="1"/>
  <c r="AU21" i="1"/>
  <c r="AS21" i="1" s="1"/>
  <c r="K21" i="1" s="1"/>
  <c r="AT21" i="1"/>
  <c r="AL21" i="1"/>
  <c r="I21" i="1" s="1"/>
  <c r="H21" i="1" s="1"/>
  <c r="AG21" i="1"/>
  <c r="J21" i="1" s="1"/>
  <c r="AF21" i="1"/>
  <c r="AE21" i="1"/>
  <c r="Y21" i="1"/>
  <c r="X21" i="1"/>
  <c r="W21" i="1" s="1"/>
  <c r="P21" i="1"/>
  <c r="N21" i="1"/>
  <c r="AY20" i="1"/>
  <c r="AX20" i="1"/>
  <c r="AW20" i="1"/>
  <c r="AV20" i="1"/>
  <c r="S20" i="1" s="1"/>
  <c r="AU20" i="1"/>
  <c r="AS20" i="1" s="1"/>
  <c r="AL20" i="1"/>
  <c r="I20" i="1" s="1"/>
  <c r="H20" i="1" s="1"/>
  <c r="AG20" i="1"/>
  <c r="AE20" i="1"/>
  <c r="Y20" i="1"/>
  <c r="W20" i="1" s="1"/>
  <c r="X20" i="1"/>
  <c r="P20" i="1"/>
  <c r="J20" i="1"/>
  <c r="AY19" i="1"/>
  <c r="AX19" i="1"/>
  <c r="AV19" i="1"/>
  <c r="AW19" i="1" s="1"/>
  <c r="AU19" i="1"/>
  <c r="AS19" i="1" s="1"/>
  <c r="AL19" i="1"/>
  <c r="I19" i="1" s="1"/>
  <c r="H19" i="1" s="1"/>
  <c r="AA19" i="1" s="1"/>
  <c r="AG19" i="1"/>
  <c r="J19" i="1" s="1"/>
  <c r="Y19" i="1"/>
  <c r="X19" i="1"/>
  <c r="W19" i="1" s="1"/>
  <c r="S19" i="1"/>
  <c r="P19" i="1"/>
  <c r="AY18" i="1"/>
  <c r="AX18" i="1"/>
  <c r="AV18" i="1"/>
  <c r="AW18" i="1" s="1"/>
  <c r="AU18" i="1"/>
  <c r="AS18" i="1" s="1"/>
  <c r="AL18" i="1"/>
  <c r="I18" i="1" s="1"/>
  <c r="AG18" i="1"/>
  <c r="Y18" i="1"/>
  <c r="X18" i="1"/>
  <c r="W18" i="1"/>
  <c r="P18" i="1"/>
  <c r="J18" i="1"/>
  <c r="H18" i="1"/>
  <c r="AY17" i="1"/>
  <c r="AX17" i="1"/>
  <c r="AV17" i="1"/>
  <c r="AU17" i="1"/>
  <c r="AS17" i="1" s="1"/>
  <c r="K17" i="1" s="1"/>
  <c r="AT17" i="1"/>
  <c r="AL17" i="1"/>
  <c r="I17" i="1" s="1"/>
  <c r="H17" i="1" s="1"/>
  <c r="AA17" i="1" s="1"/>
  <c r="AG17" i="1"/>
  <c r="J17" i="1" s="1"/>
  <c r="Y17" i="1"/>
  <c r="X17" i="1"/>
  <c r="P17" i="1"/>
  <c r="AY16" i="1"/>
  <c r="AX16" i="1"/>
  <c r="AV16" i="1"/>
  <c r="AW16" i="1" s="1"/>
  <c r="AU16" i="1"/>
  <c r="AS16" i="1" s="1"/>
  <c r="AE16" i="1" s="1"/>
  <c r="AL16" i="1"/>
  <c r="I16" i="1" s="1"/>
  <c r="H16" i="1" s="1"/>
  <c r="AG16" i="1"/>
  <c r="J16" i="1" s="1"/>
  <c r="Y16" i="1"/>
  <c r="X16" i="1"/>
  <c r="P16" i="1"/>
  <c r="N161" i="1" l="1"/>
  <c r="AF161" i="1"/>
  <c r="AT222" i="1"/>
  <c r="AF222" i="1"/>
  <c r="AE298" i="1"/>
  <c r="AF298" i="1"/>
  <c r="K298" i="1"/>
  <c r="AT32" i="1"/>
  <c r="N32" i="1"/>
  <c r="K32" i="1"/>
  <c r="AF32" i="1"/>
  <c r="AT36" i="1"/>
  <c r="K36" i="1"/>
  <c r="AF36" i="1"/>
  <c r="T85" i="1"/>
  <c r="U85" i="1" s="1"/>
  <c r="V85" i="1" s="1"/>
  <c r="Z85" i="1" s="1"/>
  <c r="K123" i="1"/>
  <c r="N123" i="1"/>
  <c r="AF123" i="1"/>
  <c r="AT123" i="1"/>
  <c r="AE123" i="1"/>
  <c r="N126" i="1"/>
  <c r="K126" i="1"/>
  <c r="AF126" i="1"/>
  <c r="AE126" i="1"/>
  <c r="AT126" i="1"/>
  <c r="AW158" i="1"/>
  <c r="AF214" i="1"/>
  <c r="AE214" i="1"/>
  <c r="T19" i="1"/>
  <c r="U19" i="1" s="1"/>
  <c r="Q19" i="1" s="1"/>
  <c r="O19" i="1" s="1"/>
  <c r="R19" i="1" s="1"/>
  <c r="AT20" i="1"/>
  <c r="K20" i="1"/>
  <c r="N20" i="1"/>
  <c r="AF20" i="1"/>
  <c r="AW24" i="1"/>
  <c r="K49" i="1"/>
  <c r="N49" i="1"/>
  <c r="AF49" i="1"/>
  <c r="AE49" i="1"/>
  <c r="W83" i="1"/>
  <c r="AT102" i="1"/>
  <c r="N102" i="1"/>
  <c r="AF102" i="1"/>
  <c r="K102" i="1"/>
  <c r="W111" i="1"/>
  <c r="T144" i="1"/>
  <c r="U144" i="1" s="1"/>
  <c r="V144" i="1" s="1"/>
  <c r="Z144" i="1" s="1"/>
  <c r="AF153" i="1"/>
  <c r="K153" i="1"/>
  <c r="AT153" i="1"/>
  <c r="AW166" i="1"/>
  <c r="W174" i="1"/>
  <c r="AT263" i="1"/>
  <c r="K45" i="1"/>
  <c r="AF45" i="1"/>
  <c r="AE45" i="1"/>
  <c r="AT48" i="1"/>
  <c r="K48" i="1"/>
  <c r="AF48" i="1"/>
  <c r="AE271" i="1"/>
  <c r="AF271" i="1"/>
  <c r="K271" i="1"/>
  <c r="AT271" i="1"/>
  <c r="AF283" i="1"/>
  <c r="AE283" i="1"/>
  <c r="N283" i="1"/>
  <c r="AW105" i="1"/>
  <c r="S105" i="1"/>
  <c r="AT114" i="1"/>
  <c r="N114" i="1"/>
  <c r="K114" i="1"/>
  <c r="AF114" i="1"/>
  <c r="AE114" i="1"/>
  <c r="N48" i="1"/>
  <c r="S79" i="1"/>
  <c r="N120" i="1"/>
  <c r="T158" i="1"/>
  <c r="U158" i="1" s="1"/>
  <c r="Q158" i="1" s="1"/>
  <c r="O158" i="1" s="1"/>
  <c r="R158" i="1" s="1"/>
  <c r="Q170" i="1"/>
  <c r="O170" i="1" s="1"/>
  <c r="R170" i="1" s="1"/>
  <c r="AA170" i="1"/>
  <c r="N36" i="1"/>
  <c r="W41" i="1"/>
  <c r="W46" i="1"/>
  <c r="N110" i="1"/>
  <c r="K110" i="1"/>
  <c r="AF110" i="1"/>
  <c r="AE110" i="1"/>
  <c r="AF165" i="1"/>
  <c r="AE165" i="1"/>
  <c r="T45" i="1"/>
  <c r="U45" i="1" s="1"/>
  <c r="AC45" i="1" s="1"/>
  <c r="K73" i="1"/>
  <c r="AE73" i="1"/>
  <c r="N73" i="1"/>
  <c r="N128" i="1"/>
  <c r="K128" i="1"/>
  <c r="N142" i="1"/>
  <c r="K142" i="1"/>
  <c r="AF142" i="1"/>
  <c r="AE142" i="1"/>
  <c r="AT142" i="1"/>
  <c r="AT122" i="1"/>
  <c r="K122" i="1"/>
  <c r="AF122" i="1"/>
  <c r="AE122" i="1"/>
  <c r="N122" i="1"/>
  <c r="AE135" i="1"/>
  <c r="AT135" i="1"/>
  <c r="AF138" i="1"/>
  <c r="AE138" i="1"/>
  <c r="N138" i="1"/>
  <c r="AT138" i="1"/>
  <c r="K138" i="1"/>
  <c r="K154" i="1"/>
  <c r="AF154" i="1"/>
  <c r="AE154" i="1"/>
  <c r="AT154" i="1"/>
  <c r="S191" i="1"/>
  <c r="AW191" i="1"/>
  <c r="AF24" i="1"/>
  <c r="AT24" i="1"/>
  <c r="K24" i="1"/>
  <c r="W32" i="1"/>
  <c r="K37" i="1"/>
  <c r="AT37" i="1"/>
  <c r="AF37" i="1"/>
  <c r="AE40" i="1"/>
  <c r="AT40" i="1"/>
  <c r="N40" i="1"/>
  <c r="K40" i="1"/>
  <c r="AF40" i="1"/>
  <c r="AT45" i="1"/>
  <c r="S59" i="1"/>
  <c r="AT68" i="1"/>
  <c r="AF68" i="1"/>
  <c r="AE68" i="1"/>
  <c r="N68" i="1"/>
  <c r="W74" i="1"/>
  <c r="AT76" i="1"/>
  <c r="AF76" i="1"/>
  <c r="N76" i="1"/>
  <c r="K76" i="1"/>
  <c r="AE76" i="1"/>
  <c r="K79" i="1"/>
  <c r="AT79" i="1"/>
  <c r="AF79" i="1"/>
  <c r="AW93" i="1"/>
  <c r="W106" i="1"/>
  <c r="AF130" i="1"/>
  <c r="AE130" i="1"/>
  <c r="AT130" i="1"/>
  <c r="N130" i="1"/>
  <c r="S135" i="1"/>
  <c r="AW135" i="1"/>
  <c r="AF141" i="1"/>
  <c r="K141" i="1"/>
  <c r="AT146" i="1"/>
  <c r="N146" i="1"/>
  <c r="K146" i="1"/>
  <c r="AF146" i="1"/>
  <c r="AE146" i="1"/>
  <c r="AW219" i="1"/>
  <c r="S219" i="1"/>
  <c r="AT289" i="1"/>
  <c r="K289" i="1"/>
  <c r="AE289" i="1"/>
  <c r="N289" i="1"/>
  <c r="AT293" i="1"/>
  <c r="AE293" i="1"/>
  <c r="N293" i="1"/>
  <c r="K293" i="1"/>
  <c r="W176" i="1"/>
  <c r="W184" i="1"/>
  <c r="AT247" i="1"/>
  <c r="AF247" i="1"/>
  <c r="K247" i="1"/>
  <c r="AE247" i="1"/>
  <c r="K261" i="1"/>
  <c r="AF261" i="1"/>
  <c r="AE261" i="1"/>
  <c r="K28" i="1"/>
  <c r="AT56" i="1"/>
  <c r="AF56" i="1"/>
  <c r="T61" i="1"/>
  <c r="U61" i="1" s="1"/>
  <c r="AF134" i="1"/>
  <c r="AE134" i="1"/>
  <c r="S16" i="1"/>
  <c r="N28" i="1"/>
  <c r="AW45" i="1"/>
  <c r="K134" i="1"/>
  <c r="W154" i="1"/>
  <c r="AW165" i="1"/>
  <c r="S172" i="1"/>
  <c r="K205" i="1"/>
  <c r="AW227" i="1"/>
  <c r="S238" i="1"/>
  <c r="AT281" i="1"/>
  <c r="N281" i="1"/>
  <c r="K281" i="1"/>
  <c r="AF281" i="1"/>
  <c r="AE281" i="1"/>
  <c r="W16" i="1"/>
  <c r="S33" i="1"/>
  <c r="T33" i="1" s="1"/>
  <c r="U33" i="1" s="1"/>
  <c r="Q33" i="1" s="1"/>
  <c r="O33" i="1" s="1"/>
  <c r="R33" i="1" s="1"/>
  <c r="L33" i="1" s="1"/>
  <c r="M33" i="1" s="1"/>
  <c r="T41" i="1"/>
  <c r="U41" i="1" s="1"/>
  <c r="AC41" i="1" s="1"/>
  <c r="K44" i="1"/>
  <c r="N56" i="1"/>
  <c r="AT64" i="1"/>
  <c r="S65" i="1"/>
  <c r="AT94" i="1"/>
  <c r="N134" i="1"/>
  <c r="AW170" i="1"/>
  <c r="AE182" i="1"/>
  <c r="AE207" i="1"/>
  <c r="K207" i="1"/>
  <c r="AW276" i="1"/>
  <c r="N291" i="1"/>
  <c r="AE299" i="1"/>
  <c r="AT299" i="1"/>
  <c r="AF299" i="1"/>
  <c r="AW319" i="1"/>
  <c r="AF231" i="1"/>
  <c r="AT231" i="1"/>
  <c r="AE231" i="1"/>
  <c r="T283" i="1"/>
  <c r="U283" i="1" s="1"/>
  <c r="AE314" i="1"/>
  <c r="N314" i="1"/>
  <c r="N118" i="1"/>
  <c r="W138" i="1"/>
  <c r="W204" i="1"/>
  <c r="AT28" i="1"/>
  <c r="AT224" i="1"/>
  <c r="AF224" i="1"/>
  <c r="N247" i="1"/>
  <c r="AT264" i="1"/>
  <c r="AF264" i="1"/>
  <c r="AE264" i="1"/>
  <c r="K264" i="1"/>
  <c r="K278" i="1"/>
  <c r="W285" i="1"/>
  <c r="K294" i="1"/>
  <c r="AF294" i="1"/>
  <c r="AE294" i="1"/>
  <c r="S295" i="1"/>
  <c r="T295" i="1" s="1"/>
  <c r="U295" i="1" s="1"/>
  <c r="V295" i="1" s="1"/>
  <c r="Z295" i="1" s="1"/>
  <c r="AW295" i="1"/>
  <c r="AW311" i="1"/>
  <c r="K317" i="1"/>
  <c r="AF317" i="1"/>
  <c r="S17" i="1"/>
  <c r="S22" i="1"/>
  <c r="AT25" i="1"/>
  <c r="W28" i="1"/>
  <c r="W35" i="1"/>
  <c r="W64" i="1"/>
  <c r="AT66" i="1"/>
  <c r="AW67" i="1"/>
  <c r="W84" i="1"/>
  <c r="AW87" i="1"/>
  <c r="K91" i="1"/>
  <c r="AF91" i="1"/>
  <c r="S92" i="1"/>
  <c r="T92" i="1" s="1"/>
  <c r="U92" i="1" s="1"/>
  <c r="Q92" i="1" s="1"/>
  <c r="O92" i="1" s="1"/>
  <c r="R92" i="1" s="1"/>
  <c r="L92" i="1" s="1"/>
  <c r="M92" i="1" s="1"/>
  <c r="K94" i="1"/>
  <c r="W97" i="1"/>
  <c r="AW109" i="1"/>
  <c r="AW121" i="1"/>
  <c r="W124" i="1"/>
  <c r="S151" i="1"/>
  <c r="W153" i="1"/>
  <c r="W165" i="1"/>
  <c r="W181" i="1"/>
  <c r="W192" i="1"/>
  <c r="AT200" i="1"/>
  <c r="N207" i="1"/>
  <c r="S207" i="1"/>
  <c r="K224" i="1"/>
  <c r="AW224" i="1"/>
  <c r="S224" i="1"/>
  <c r="AF240" i="1"/>
  <c r="AE240" i="1"/>
  <c r="W247" i="1"/>
  <c r="N252" i="1"/>
  <c r="AF255" i="1"/>
  <c r="K255" i="1"/>
  <c r="K259" i="1"/>
  <c r="AT260" i="1"/>
  <c r="AF260" i="1"/>
  <c r="N260" i="1"/>
  <c r="K260" i="1"/>
  <c r="N264" i="1"/>
  <c r="AE275" i="1"/>
  <c r="AT275" i="1"/>
  <c r="K275" i="1"/>
  <c r="AF275" i="1"/>
  <c r="N294" i="1"/>
  <c r="S301" i="1"/>
  <c r="T301" i="1" s="1"/>
  <c r="U301" i="1" s="1"/>
  <c r="Q301" i="1" s="1"/>
  <c r="O301" i="1" s="1"/>
  <c r="R301" i="1" s="1"/>
  <c r="L301" i="1" s="1"/>
  <c r="M301" i="1" s="1"/>
  <c r="AT276" i="1"/>
  <c r="N276" i="1"/>
  <c r="K276" i="1"/>
  <c r="AF276" i="1"/>
  <c r="AE276" i="1"/>
  <c r="AW280" i="1"/>
  <c r="S280" i="1"/>
  <c r="T280" i="1" s="1"/>
  <c r="U280" i="1" s="1"/>
  <c r="Q280" i="1" s="1"/>
  <c r="O280" i="1" s="1"/>
  <c r="R280" i="1" s="1"/>
  <c r="L280" i="1" s="1"/>
  <c r="M280" i="1" s="1"/>
  <c r="AB65" i="1"/>
  <c r="K85" i="1"/>
  <c r="N85" i="1"/>
  <c r="S93" i="1"/>
  <c r="S196" i="1"/>
  <c r="T196" i="1" s="1"/>
  <c r="U196" i="1" s="1"/>
  <c r="T244" i="1"/>
  <c r="U244" i="1" s="1"/>
  <c r="AC244" i="1" s="1"/>
  <c r="S23" i="1"/>
  <c r="T23" i="1" s="1"/>
  <c r="U23" i="1" s="1"/>
  <c r="Q23" i="1" s="1"/>
  <c r="O23" i="1" s="1"/>
  <c r="R23" i="1" s="1"/>
  <c r="L23" i="1" s="1"/>
  <c r="M23" i="1" s="1"/>
  <c r="AT44" i="1"/>
  <c r="AF44" i="1"/>
  <c r="K56" i="1"/>
  <c r="AT60" i="1"/>
  <c r="N60" i="1"/>
  <c r="N64" i="1"/>
  <c r="AT72" i="1"/>
  <c r="AE72" i="1"/>
  <c r="AT84" i="1"/>
  <c r="K84" i="1"/>
  <c r="AT134" i="1"/>
  <c r="AF143" i="1"/>
  <c r="AE143" i="1"/>
  <c r="T170" i="1"/>
  <c r="U170" i="1" s="1"/>
  <c r="K41" i="1"/>
  <c r="AF41" i="1"/>
  <c r="T53" i="1"/>
  <c r="U53" i="1" s="1"/>
  <c r="AC53" i="1" s="1"/>
  <c r="AE65" i="1"/>
  <c r="AW71" i="1"/>
  <c r="S71" i="1"/>
  <c r="AF85" i="1"/>
  <c r="AT90" i="1"/>
  <c r="AF90" i="1"/>
  <c r="AE90" i="1"/>
  <c r="K111" i="1"/>
  <c r="AT111" i="1"/>
  <c r="N111" i="1"/>
  <c r="AE118" i="1"/>
  <c r="N156" i="1"/>
  <c r="AT156" i="1"/>
  <c r="T159" i="1"/>
  <c r="U159" i="1" s="1"/>
  <c r="Q159" i="1" s="1"/>
  <c r="O159" i="1" s="1"/>
  <c r="R159" i="1" s="1"/>
  <c r="N160" i="1"/>
  <c r="AT160" i="1"/>
  <c r="T187" i="1"/>
  <c r="U187" i="1" s="1"/>
  <c r="AB187" i="1" s="1"/>
  <c r="AT272" i="1"/>
  <c r="AF272" i="1"/>
  <c r="AE272" i="1"/>
  <c r="AW284" i="1"/>
  <c r="AT285" i="1"/>
  <c r="AE285" i="1"/>
  <c r="N285" i="1"/>
  <c r="K285" i="1"/>
  <c r="AW308" i="1"/>
  <c r="N310" i="1"/>
  <c r="AF315" i="1"/>
  <c r="AE315" i="1"/>
  <c r="K244" i="1"/>
  <c r="AT244" i="1"/>
  <c r="AF244" i="1"/>
  <c r="AE244" i="1"/>
  <c r="N261" i="1"/>
  <c r="W24" i="1"/>
  <c r="K35" i="1"/>
  <c r="S75" i="1"/>
  <c r="W168" i="1"/>
  <c r="AW220" i="1"/>
  <c r="S220" i="1"/>
  <c r="T220" i="1" s="1"/>
  <c r="U220" i="1" s="1"/>
  <c r="AW225" i="1"/>
  <c r="S225" i="1"/>
  <c r="T225" i="1" s="1"/>
  <c r="U225" i="1" s="1"/>
  <c r="AW256" i="1"/>
  <c r="AW283" i="1"/>
  <c r="S286" i="1"/>
  <c r="T286" i="1" s="1"/>
  <c r="U286" i="1" s="1"/>
  <c r="AW286" i="1"/>
  <c r="K295" i="1"/>
  <c r="AE295" i="1"/>
  <c r="K301" i="1"/>
  <c r="AT301" i="1"/>
  <c r="AF301" i="1"/>
  <c r="AB313" i="1"/>
  <c r="N70" i="1"/>
  <c r="AB41" i="1"/>
  <c r="W17" i="1"/>
  <c r="S25" i="1"/>
  <c r="T25" i="1" s="1"/>
  <c r="U25" i="1" s="1"/>
  <c r="W27" i="1"/>
  <c r="AF28" i="1"/>
  <c r="W30" i="1"/>
  <c r="S41" i="1"/>
  <c r="W50" i="1"/>
  <c r="N52" i="1"/>
  <c r="AW53" i="1"/>
  <c r="K63" i="1"/>
  <c r="AE64" i="1"/>
  <c r="AF65" i="1"/>
  <c r="K69" i="1"/>
  <c r="AF69" i="1"/>
  <c r="AE69" i="1"/>
  <c r="W80" i="1"/>
  <c r="S83" i="1"/>
  <c r="AE84" i="1"/>
  <c r="K90" i="1"/>
  <c r="AF97" i="1"/>
  <c r="W101" i="1"/>
  <c r="W109" i="1"/>
  <c r="S111" i="1"/>
  <c r="T111" i="1" s="1"/>
  <c r="U111" i="1" s="1"/>
  <c r="AB111" i="1" s="1"/>
  <c r="W115" i="1"/>
  <c r="AF118" i="1"/>
  <c r="W121" i="1"/>
  <c r="S129" i="1"/>
  <c r="T129" i="1" s="1"/>
  <c r="U129" i="1" s="1"/>
  <c r="AF131" i="1"/>
  <c r="AE131" i="1"/>
  <c r="W132" i="1"/>
  <c r="W136" i="1"/>
  <c r="S145" i="1"/>
  <c r="T145" i="1" s="1"/>
  <c r="U145" i="1" s="1"/>
  <c r="AW152" i="1"/>
  <c r="S152" i="1"/>
  <c r="T152" i="1" s="1"/>
  <c r="U152" i="1" s="1"/>
  <c r="K156" i="1"/>
  <c r="K160" i="1"/>
  <c r="W178" i="1"/>
  <c r="AW188" i="1"/>
  <c r="AW216" i="1"/>
  <c r="AW246" i="1"/>
  <c r="S246" i="1"/>
  <c r="T246" i="1" s="1"/>
  <c r="U246" i="1" s="1"/>
  <c r="Q246" i="1" s="1"/>
  <c r="O246" i="1" s="1"/>
  <c r="R246" i="1" s="1"/>
  <c r="L246" i="1" s="1"/>
  <c r="M246" i="1" s="1"/>
  <c r="AW250" i="1"/>
  <c r="S250" i="1"/>
  <c r="T250" i="1" s="1"/>
  <c r="U250" i="1" s="1"/>
  <c r="AB250" i="1" s="1"/>
  <c r="W257" i="1"/>
  <c r="W264" i="1"/>
  <c r="K272" i="1"/>
  <c r="W281" i="1"/>
  <c r="AT305" i="1"/>
  <c r="S141" i="1"/>
  <c r="AW143" i="1"/>
  <c r="W144" i="1"/>
  <c r="N150" i="1"/>
  <c r="AW167" i="1"/>
  <c r="S176" i="1"/>
  <c r="S188" i="1"/>
  <c r="T188" i="1" s="1"/>
  <c r="U188" i="1" s="1"/>
  <c r="S198" i="1"/>
  <c r="W210" i="1"/>
  <c r="S212" i="1"/>
  <c r="T212" i="1" s="1"/>
  <c r="U212" i="1" s="1"/>
  <c r="V212" i="1" s="1"/>
  <c r="Z212" i="1" s="1"/>
  <c r="W216" i="1"/>
  <c r="S216" i="1"/>
  <c r="W218" i="1"/>
  <c r="K223" i="1"/>
  <c r="AT223" i="1"/>
  <c r="AW231" i="1"/>
  <c r="AW239" i="1"/>
  <c r="AT245" i="1"/>
  <c r="N248" i="1"/>
  <c r="W254" i="1"/>
  <c r="K265" i="1"/>
  <c r="AF265" i="1"/>
  <c r="AE265" i="1"/>
  <c r="W272" i="1"/>
  <c r="AW275" i="1"/>
  <c r="W291" i="1"/>
  <c r="S305" i="1"/>
  <c r="T305" i="1" s="1"/>
  <c r="U305" i="1" s="1"/>
  <c r="AW316" i="1"/>
  <c r="W134" i="1"/>
  <c r="S147" i="1"/>
  <c r="S153" i="1"/>
  <c r="AB170" i="1"/>
  <c r="S175" i="1"/>
  <c r="T175" i="1" s="1"/>
  <c r="U175" i="1" s="1"/>
  <c r="S180" i="1"/>
  <c r="T180" i="1" s="1"/>
  <c r="U180" i="1" s="1"/>
  <c r="Q180" i="1" s="1"/>
  <c r="O180" i="1" s="1"/>
  <c r="R180" i="1" s="1"/>
  <c r="L180" i="1" s="1"/>
  <c r="M180" i="1" s="1"/>
  <c r="S183" i="1"/>
  <c r="T183" i="1" s="1"/>
  <c r="U183" i="1" s="1"/>
  <c r="AC183" i="1" s="1"/>
  <c r="S193" i="1"/>
  <c r="K230" i="1"/>
  <c r="AE230" i="1"/>
  <c r="K248" i="1"/>
  <c r="AF248" i="1"/>
  <c r="K253" i="1"/>
  <c r="AT253" i="1"/>
  <c r="N253" i="1"/>
  <c r="AT268" i="1"/>
  <c r="N268" i="1"/>
  <c r="K268" i="1"/>
  <c r="S275" i="1"/>
  <c r="AE279" i="1"/>
  <c r="AF279" i="1"/>
  <c r="T297" i="1"/>
  <c r="U297" i="1" s="1"/>
  <c r="V297" i="1" s="1"/>
  <c r="Z297" i="1" s="1"/>
  <c r="AT302" i="1"/>
  <c r="N302" i="1"/>
  <c r="AW320" i="1"/>
  <c r="S320" i="1"/>
  <c r="T320" i="1" s="1"/>
  <c r="U320" i="1" s="1"/>
  <c r="S49" i="1"/>
  <c r="T49" i="1" s="1"/>
  <c r="U49" i="1" s="1"/>
  <c r="T65" i="1"/>
  <c r="U65" i="1" s="1"/>
  <c r="AC65" i="1" s="1"/>
  <c r="S95" i="1"/>
  <c r="T95" i="1" s="1"/>
  <c r="U95" i="1" s="1"/>
  <c r="AB95" i="1" s="1"/>
  <c r="N98" i="1"/>
  <c r="AT98" i="1"/>
  <c r="S99" i="1"/>
  <c r="S103" i="1"/>
  <c r="T103" i="1" s="1"/>
  <c r="U103" i="1" s="1"/>
  <c r="K105" i="1"/>
  <c r="N106" i="1"/>
  <c r="AT106" i="1"/>
  <c r="AT107" i="1"/>
  <c r="W118" i="1"/>
  <c r="S119" i="1"/>
  <c r="T119" i="1" s="1"/>
  <c r="U119" i="1" s="1"/>
  <c r="AW128" i="1"/>
  <c r="S137" i="1"/>
  <c r="K145" i="1"/>
  <c r="AW147" i="1"/>
  <c r="AW157" i="1"/>
  <c r="W175" i="1"/>
  <c r="S177" i="1"/>
  <c r="S190" i="1"/>
  <c r="T190" i="1" s="1"/>
  <c r="U190" i="1" s="1"/>
  <c r="AW192" i="1"/>
  <c r="AW197" i="1"/>
  <c r="W209" i="1"/>
  <c r="S233" i="1"/>
  <c r="S239" i="1"/>
  <c r="S242" i="1"/>
  <c r="AW255" i="1"/>
  <c r="W256" i="1"/>
  <c r="K279" i="1"/>
  <c r="AT279" i="1"/>
  <c r="AW288" i="1"/>
  <c r="AW304" i="1"/>
  <c r="T316" i="1"/>
  <c r="U316" i="1" s="1"/>
  <c r="AB316" i="1" s="1"/>
  <c r="W47" i="1"/>
  <c r="W55" i="1"/>
  <c r="W58" i="1"/>
  <c r="W66" i="1"/>
  <c r="W71" i="1"/>
  <c r="S77" i="1"/>
  <c r="T77" i="1" s="1"/>
  <c r="U77" i="1" s="1"/>
  <c r="S81" i="1"/>
  <c r="T81" i="1" s="1"/>
  <c r="U81" i="1" s="1"/>
  <c r="S90" i="1"/>
  <c r="W112" i="1"/>
  <c r="S133" i="1"/>
  <c r="T133" i="1" s="1"/>
  <c r="U133" i="1" s="1"/>
  <c r="AW155" i="1"/>
  <c r="AW159" i="1"/>
  <c r="AW163" i="1"/>
  <c r="W169" i="1"/>
  <c r="AW178" i="1"/>
  <c r="S182" i="1"/>
  <c r="T182" i="1" s="1"/>
  <c r="U182" i="1" s="1"/>
  <c r="S186" i="1"/>
  <c r="S199" i="1"/>
  <c r="T199" i="1" s="1"/>
  <c r="U199" i="1" s="1"/>
  <c r="AB199" i="1" s="1"/>
  <c r="AW204" i="1"/>
  <c r="AW208" i="1"/>
  <c r="AB215" i="1"/>
  <c r="S217" i="1"/>
  <c r="S221" i="1"/>
  <c r="T221" i="1" s="1"/>
  <c r="U221" i="1" s="1"/>
  <c r="W223" i="1"/>
  <c r="W235" i="1"/>
  <c r="W237" i="1"/>
  <c r="W239" i="1"/>
  <c r="W260" i="1"/>
  <c r="AW267" i="1"/>
  <c r="S268" i="1"/>
  <c r="S271" i="1"/>
  <c r="T271" i="1" s="1"/>
  <c r="U271" i="1" s="1"/>
  <c r="AB271" i="1" s="1"/>
  <c r="W277" i="1"/>
  <c r="K292" i="1"/>
  <c r="AW300" i="1"/>
  <c r="AF311" i="1"/>
  <c r="AE311" i="1"/>
  <c r="W316" i="1"/>
  <c r="S237" i="1"/>
  <c r="T237" i="1" s="1"/>
  <c r="U237" i="1" s="1"/>
  <c r="Q237" i="1" s="1"/>
  <c r="O237" i="1" s="1"/>
  <c r="R237" i="1" s="1"/>
  <c r="L237" i="1" s="1"/>
  <c r="M237" i="1" s="1"/>
  <c r="S258" i="1"/>
  <c r="T258" i="1" s="1"/>
  <c r="U258" i="1" s="1"/>
  <c r="V258" i="1" s="1"/>
  <c r="Z258" i="1" s="1"/>
  <c r="S259" i="1"/>
  <c r="T259" i="1" s="1"/>
  <c r="U259" i="1" s="1"/>
  <c r="Q259" i="1" s="1"/>
  <c r="O259" i="1" s="1"/>
  <c r="R259" i="1" s="1"/>
  <c r="L259" i="1" s="1"/>
  <c r="M259" i="1" s="1"/>
  <c r="AW263" i="1"/>
  <c r="S290" i="1"/>
  <c r="T290" i="1" s="1"/>
  <c r="U290" i="1" s="1"/>
  <c r="AW291" i="1"/>
  <c r="S294" i="1"/>
  <c r="AW299" i="1"/>
  <c r="S303" i="1"/>
  <c r="T303" i="1" s="1"/>
  <c r="U303" i="1" s="1"/>
  <c r="W314" i="1"/>
  <c r="W317" i="1"/>
  <c r="S200" i="1"/>
  <c r="S202" i="1"/>
  <c r="T202" i="1" s="1"/>
  <c r="U202" i="1" s="1"/>
  <c r="S206" i="1"/>
  <c r="Q208" i="1"/>
  <c r="O208" i="1" s="1"/>
  <c r="R208" i="1" s="1"/>
  <c r="L208" i="1" s="1"/>
  <c r="M208" i="1" s="1"/>
  <c r="W222" i="1"/>
  <c r="AW228" i="1"/>
  <c r="AW232" i="1"/>
  <c r="AW234" i="1"/>
  <c r="S263" i="1"/>
  <c r="T263" i="1" s="1"/>
  <c r="U263" i="1" s="1"/>
  <c r="W282" i="1"/>
  <c r="AW296" i="1"/>
  <c r="W297" i="1"/>
  <c r="AW309" i="1"/>
  <c r="AW312" i="1"/>
  <c r="W320" i="1"/>
  <c r="AE19" i="1"/>
  <c r="N19" i="1"/>
  <c r="AF19" i="1"/>
  <c r="K19" i="1"/>
  <c r="AT19" i="1"/>
  <c r="AA40" i="1"/>
  <c r="AA44" i="1"/>
  <c r="AA68" i="1"/>
  <c r="AA72" i="1"/>
  <c r="AA76" i="1"/>
  <c r="AC85" i="1"/>
  <c r="AA16" i="1"/>
  <c r="AA23" i="1"/>
  <c r="AA36" i="1"/>
  <c r="AA48" i="1"/>
  <c r="AC57" i="1"/>
  <c r="V57" i="1"/>
  <c r="Z57" i="1" s="1"/>
  <c r="AB57" i="1"/>
  <c r="AA63" i="1"/>
  <c r="AA31" i="1"/>
  <c r="AA39" i="1"/>
  <c r="AA47" i="1"/>
  <c r="T47" i="1"/>
  <c r="U47" i="1" s="1"/>
  <c r="Q55" i="1"/>
  <c r="O55" i="1" s="1"/>
  <c r="R55" i="1" s="1"/>
  <c r="AA55" i="1"/>
  <c r="AC69" i="1"/>
  <c r="V69" i="1"/>
  <c r="Z69" i="1" s="1"/>
  <c r="AA71" i="1"/>
  <c r="T71" i="1"/>
  <c r="U71" i="1" s="1"/>
  <c r="AA75" i="1"/>
  <c r="AB19" i="1"/>
  <c r="V19" i="1"/>
  <c r="Z19" i="1" s="1"/>
  <c r="AC24" i="1"/>
  <c r="AB24" i="1"/>
  <c r="V24" i="1"/>
  <c r="Z24" i="1" s="1"/>
  <c r="AC29" i="1"/>
  <c r="V29" i="1"/>
  <c r="Z29" i="1" s="1"/>
  <c r="AB29" i="1"/>
  <c r="AB43" i="1"/>
  <c r="AC61" i="1"/>
  <c r="AB61" i="1"/>
  <c r="V61" i="1"/>
  <c r="Z61" i="1" s="1"/>
  <c r="AA27" i="1"/>
  <c r="AB47" i="1"/>
  <c r="AB55" i="1"/>
  <c r="AB71" i="1"/>
  <c r="AA80" i="1"/>
  <c r="AA84" i="1"/>
  <c r="AA93" i="1"/>
  <c r="Q95" i="1"/>
  <c r="O95" i="1" s="1"/>
  <c r="R95" i="1" s="1"/>
  <c r="L95" i="1" s="1"/>
  <c r="M95" i="1" s="1"/>
  <c r="AC95" i="1"/>
  <c r="V95" i="1"/>
  <c r="Z95" i="1" s="1"/>
  <c r="AA114" i="1"/>
  <c r="T16" i="1"/>
  <c r="U16" i="1" s="1"/>
  <c r="Q16" i="1" s="1"/>
  <c r="O16" i="1" s="1"/>
  <c r="R16" i="1" s="1"/>
  <c r="L16" i="1" s="1"/>
  <c r="M16" i="1" s="1"/>
  <c r="AA22" i="1"/>
  <c r="T55" i="1"/>
  <c r="U55" i="1" s="1"/>
  <c r="AA79" i="1"/>
  <c r="AA83" i="1"/>
  <c r="T83" i="1"/>
  <c r="U83" i="1" s="1"/>
  <c r="Q83" i="1" s="1"/>
  <c r="O83" i="1" s="1"/>
  <c r="R83" i="1" s="1"/>
  <c r="L83" i="1" s="1"/>
  <c r="M83" i="1" s="1"/>
  <c r="AA88" i="1"/>
  <c r="AA110" i="1"/>
  <c r="AT18" i="1"/>
  <c r="AF18" i="1"/>
  <c r="N18" i="1"/>
  <c r="AE18" i="1"/>
  <c r="K18" i="1"/>
  <c r="AA99" i="1"/>
  <c r="T99" i="1"/>
  <c r="U99" i="1" s="1"/>
  <c r="AA35" i="1"/>
  <c r="AA60" i="1"/>
  <c r="AA21" i="1"/>
  <c r="AA20" i="1"/>
  <c r="AA24" i="1"/>
  <c r="Q24" i="1"/>
  <c r="O24" i="1" s="1"/>
  <c r="R24" i="1" s="1"/>
  <c r="L24" i="1" s="1"/>
  <c r="M24" i="1" s="1"/>
  <c r="AA32" i="1"/>
  <c r="AC33" i="1"/>
  <c r="AB33" i="1"/>
  <c r="V33" i="1"/>
  <c r="Z33" i="1" s="1"/>
  <c r="T35" i="1"/>
  <c r="U35" i="1" s="1"/>
  <c r="AA59" i="1"/>
  <c r="AA64" i="1"/>
  <c r="AC77" i="1"/>
  <c r="AB77" i="1"/>
  <c r="V77" i="1"/>
  <c r="Z77" i="1" s="1"/>
  <c r="T90" i="1"/>
  <c r="U90" i="1" s="1"/>
  <c r="Q90" i="1" s="1"/>
  <c r="O90" i="1" s="1"/>
  <c r="R90" i="1" s="1"/>
  <c r="L90" i="1" s="1"/>
  <c r="M90" i="1" s="1"/>
  <c r="AW30" i="1"/>
  <c r="S30" i="1"/>
  <c r="AF34" i="1"/>
  <c r="AE34" i="1"/>
  <c r="K34" i="1"/>
  <c r="N16" i="1"/>
  <c r="AF16" i="1"/>
  <c r="AF23" i="1"/>
  <c r="AF26" i="1"/>
  <c r="AE26" i="1"/>
  <c r="K26" i="1"/>
  <c r="AA29" i="1"/>
  <c r="Q29" i="1"/>
  <c r="O29" i="1" s="1"/>
  <c r="R29" i="1" s="1"/>
  <c r="L29" i="1" s="1"/>
  <c r="M29" i="1" s="1"/>
  <c r="AA33" i="1"/>
  <c r="AA34" i="1"/>
  <c r="S40" i="1"/>
  <c r="AW40" i="1"/>
  <c r="AE43" i="1"/>
  <c r="N43" i="1"/>
  <c r="S44" i="1"/>
  <c r="AW44" i="1"/>
  <c r="AF54" i="1"/>
  <c r="AE54" i="1"/>
  <c r="K54" i="1"/>
  <c r="AA61" i="1"/>
  <c r="AD61" i="1" s="1"/>
  <c r="Q61" i="1"/>
  <c r="O61" i="1" s="1"/>
  <c r="R61" i="1" s="1"/>
  <c r="L61" i="1" s="1"/>
  <c r="M61" i="1" s="1"/>
  <c r="AA62" i="1"/>
  <c r="S64" i="1"/>
  <c r="AW64" i="1"/>
  <c r="AE67" i="1"/>
  <c r="N67" i="1"/>
  <c r="AB69" i="1"/>
  <c r="AW70" i="1"/>
  <c r="S70" i="1"/>
  <c r="AF71" i="1"/>
  <c r="S80" i="1"/>
  <c r="AW80" i="1"/>
  <c r="AW86" i="1"/>
  <c r="S86" i="1"/>
  <c r="S102" i="1"/>
  <c r="AW102" i="1"/>
  <c r="S110" i="1"/>
  <c r="AW110" i="1"/>
  <c r="AA120" i="1"/>
  <c r="AB121" i="1"/>
  <c r="AA125" i="1"/>
  <c r="AA128" i="1"/>
  <c r="AA129" i="1"/>
  <c r="T137" i="1"/>
  <c r="U137" i="1" s="1"/>
  <c r="T141" i="1"/>
  <c r="U141" i="1" s="1"/>
  <c r="AE149" i="1"/>
  <c r="N149" i="1"/>
  <c r="K149" i="1"/>
  <c r="AT149" i="1"/>
  <c r="AF149" i="1"/>
  <c r="AA167" i="1"/>
  <c r="T177" i="1"/>
  <c r="U177" i="1" s="1"/>
  <c r="AC178" i="1"/>
  <c r="V178" i="1"/>
  <c r="Z178" i="1" s="1"/>
  <c r="AF191" i="1"/>
  <c r="AT191" i="1"/>
  <c r="AE191" i="1"/>
  <c r="N191" i="1"/>
  <c r="K191" i="1"/>
  <c r="AA222" i="1"/>
  <c r="S18" i="1"/>
  <c r="AA18" i="1"/>
  <c r="T20" i="1"/>
  <c r="U20" i="1" s="1"/>
  <c r="Q20" i="1" s="1"/>
  <c r="O20" i="1" s="1"/>
  <c r="R20" i="1" s="1"/>
  <c r="L20" i="1" s="1"/>
  <c r="M20" i="1" s="1"/>
  <c r="AF22" i="1"/>
  <c r="N23" i="1"/>
  <c r="W23" i="1"/>
  <c r="N26" i="1"/>
  <c r="AW26" i="1"/>
  <c r="S26" i="1"/>
  <c r="AF27" i="1"/>
  <c r="AT29" i="1"/>
  <c r="AF30" i="1"/>
  <c r="AE30" i="1"/>
  <c r="K30" i="1"/>
  <c r="AT34" i="1"/>
  <c r="AW35" i="1"/>
  <c r="AA37" i="1"/>
  <c r="Q37" i="1"/>
  <c r="O37" i="1" s="1"/>
  <c r="R37" i="1" s="1"/>
  <c r="V37" i="1"/>
  <c r="Z37" i="1" s="1"/>
  <c r="AA38" i="1"/>
  <c r="AT43" i="1"/>
  <c r="AE47" i="1"/>
  <c r="N47" i="1"/>
  <c r="S48" i="1"/>
  <c r="AW48" i="1"/>
  <c r="AW49" i="1"/>
  <c r="T51" i="1"/>
  <c r="U51" i="1" s="1"/>
  <c r="W52" i="1"/>
  <c r="N53" i="1"/>
  <c r="AW54" i="1"/>
  <c r="S54" i="1"/>
  <c r="AT57" i="1"/>
  <c r="AF58" i="1"/>
  <c r="AE58" i="1"/>
  <c r="K58" i="1"/>
  <c r="AW63" i="1"/>
  <c r="AT67" i="1"/>
  <c r="S68" i="1"/>
  <c r="AW68" i="1"/>
  <c r="AW69" i="1"/>
  <c r="AF74" i="1"/>
  <c r="AE74" i="1"/>
  <c r="K74" i="1"/>
  <c r="AA77" i="1"/>
  <c r="Q77" i="1"/>
  <c r="O77" i="1" s="1"/>
  <c r="R77" i="1" s="1"/>
  <c r="L77" i="1" s="1"/>
  <c r="M77" i="1" s="1"/>
  <c r="AA78" i="1"/>
  <c r="AE83" i="1"/>
  <c r="N83" i="1"/>
  <c r="AW85" i="1"/>
  <c r="AA91" i="1"/>
  <c r="AA94" i="1"/>
  <c r="AF96" i="1"/>
  <c r="AE96" i="1"/>
  <c r="S106" i="1"/>
  <c r="AW106" i="1"/>
  <c r="AA108" i="1"/>
  <c r="AE109" i="1"/>
  <c r="N109" i="1"/>
  <c r="AF109" i="1"/>
  <c r="AC111" i="1"/>
  <c r="V111" i="1"/>
  <c r="Z111" i="1" s="1"/>
  <c r="AF112" i="1"/>
  <c r="AE112" i="1"/>
  <c r="K112" i="1"/>
  <c r="AT112" i="1"/>
  <c r="N112" i="1"/>
  <c r="T113" i="1"/>
  <c r="U113" i="1" s="1"/>
  <c r="AA127" i="1"/>
  <c r="AA139" i="1"/>
  <c r="Q139" i="1"/>
  <c r="O139" i="1" s="1"/>
  <c r="R139" i="1" s="1"/>
  <c r="T139" i="1"/>
  <c r="U139" i="1" s="1"/>
  <c r="AF158" i="1"/>
  <c r="AE158" i="1"/>
  <c r="K158" i="1"/>
  <c r="N158" i="1"/>
  <c r="AT158" i="1"/>
  <c r="T206" i="1"/>
  <c r="U206" i="1" s="1"/>
  <c r="T213" i="1"/>
  <c r="U213" i="1" s="1"/>
  <c r="AF62" i="1"/>
  <c r="AE62" i="1"/>
  <c r="K62" i="1"/>
  <c r="AE93" i="1"/>
  <c r="K93" i="1"/>
  <c r="N93" i="1"/>
  <c r="AW96" i="1"/>
  <c r="S96" i="1"/>
  <c r="AA104" i="1"/>
  <c r="AA106" i="1"/>
  <c r="AA116" i="1"/>
  <c r="AA117" i="1"/>
  <c r="V121" i="1"/>
  <c r="Z121" i="1" s="1"/>
  <c r="AC121" i="1"/>
  <c r="AA131" i="1"/>
  <c r="T131" i="1"/>
  <c r="U131" i="1" s="1"/>
  <c r="AB131" i="1" s="1"/>
  <c r="T143" i="1"/>
  <c r="U143" i="1" s="1"/>
  <c r="Q143" i="1" s="1"/>
  <c r="O143" i="1" s="1"/>
  <c r="R143" i="1" s="1"/>
  <c r="L143" i="1" s="1"/>
  <c r="M143" i="1" s="1"/>
  <c r="S146" i="1"/>
  <c r="AW146" i="1"/>
  <c r="V183" i="1"/>
  <c r="Z183" i="1" s="1"/>
  <c r="AE51" i="1"/>
  <c r="N51" i="1"/>
  <c r="N34" i="1"/>
  <c r="T109" i="1"/>
  <c r="U109" i="1" s="1"/>
  <c r="AF116" i="1"/>
  <c r="AE116" i="1"/>
  <c r="K116" i="1"/>
  <c r="AT116" i="1"/>
  <c r="T117" i="1"/>
  <c r="U117" i="1" s="1"/>
  <c r="AB117" i="1" s="1"/>
  <c r="AA119" i="1"/>
  <c r="AA124" i="1"/>
  <c r="S134" i="1"/>
  <c r="AW134" i="1"/>
  <c r="AW148" i="1"/>
  <c r="S148" i="1"/>
  <c r="T149" i="1"/>
  <c r="U149" i="1" s="1"/>
  <c r="AA165" i="1"/>
  <c r="AT173" i="1"/>
  <c r="K173" i="1"/>
  <c r="N173" i="1"/>
  <c r="AF173" i="1"/>
  <c r="AE173" i="1"/>
  <c r="V225" i="1"/>
  <c r="Z225" i="1" s="1"/>
  <c r="AC225" i="1"/>
  <c r="N29" i="1"/>
  <c r="AW73" i="1"/>
  <c r="AF87" i="1"/>
  <c r="AE87" i="1"/>
  <c r="N87" i="1"/>
  <c r="AA66" i="1"/>
  <c r="T27" i="1"/>
  <c r="U27" i="1" s="1"/>
  <c r="V45" i="1"/>
  <c r="Z45" i="1" s="1"/>
  <c r="N57" i="1"/>
  <c r="AA82" i="1"/>
  <c r="T17" i="1"/>
  <c r="U17" i="1" s="1"/>
  <c r="Q17" i="1" s="1"/>
  <c r="O17" i="1" s="1"/>
  <c r="R17" i="1" s="1"/>
  <c r="L17" i="1" s="1"/>
  <c r="M17" i="1" s="1"/>
  <c r="AW38" i="1"/>
  <c r="S38" i="1"/>
  <c r="AF42" i="1"/>
  <c r="AE42" i="1"/>
  <c r="K42" i="1"/>
  <c r="AA49" i="1"/>
  <c r="K51" i="1"/>
  <c r="AE55" i="1"/>
  <c r="N55" i="1"/>
  <c r="S56" i="1"/>
  <c r="AW56" i="1"/>
  <c r="AW57" i="1"/>
  <c r="AF88" i="1"/>
  <c r="AE88" i="1"/>
  <c r="N88" i="1"/>
  <c r="S107" i="1"/>
  <c r="AW107" i="1"/>
  <c r="K115" i="1"/>
  <c r="AF115" i="1"/>
  <c r="AE115" i="1"/>
  <c r="AE124" i="1"/>
  <c r="AT124" i="1"/>
  <c r="K124" i="1"/>
  <c r="N124" i="1"/>
  <c r="K22" i="1"/>
  <c r="T22" i="1"/>
  <c r="U22" i="1" s="1"/>
  <c r="AE24" i="1"/>
  <c r="N25" i="1"/>
  <c r="AF25" i="1"/>
  <c r="S28" i="1"/>
  <c r="AW28" i="1"/>
  <c r="AE29" i="1"/>
  <c r="AE31" i="1"/>
  <c r="N31" i="1"/>
  <c r="S32" i="1"/>
  <c r="AW32" i="1"/>
  <c r="AW33" i="1"/>
  <c r="N37" i="1"/>
  <c r="AB37" i="1"/>
  <c r="N42" i="1"/>
  <c r="AW42" i="1"/>
  <c r="S42" i="1"/>
  <c r="AF43" i="1"/>
  <c r="AF46" i="1"/>
  <c r="AE46" i="1"/>
  <c r="K46" i="1"/>
  <c r="AA53" i="1"/>
  <c r="AT55" i="1"/>
  <c r="AE57" i="1"/>
  <c r="AE59" i="1"/>
  <c r="N59" i="1"/>
  <c r="S60" i="1"/>
  <c r="AW60" i="1"/>
  <c r="AW61" i="1"/>
  <c r="T63" i="1"/>
  <c r="U63" i="1" s="1"/>
  <c r="Q63" i="1" s="1"/>
  <c r="O63" i="1" s="1"/>
  <c r="R63" i="1" s="1"/>
  <c r="L63" i="1" s="1"/>
  <c r="M63" i="1" s="1"/>
  <c r="AW66" i="1"/>
  <c r="S66" i="1"/>
  <c r="AF67" i="1"/>
  <c r="AA70" i="1"/>
  <c r="K71" i="1"/>
  <c r="T73" i="1"/>
  <c r="U73" i="1" s="1"/>
  <c r="AF73" i="1"/>
  <c r="AE75" i="1"/>
  <c r="N75" i="1"/>
  <c r="AW77" i="1"/>
  <c r="AF82" i="1"/>
  <c r="AE82" i="1"/>
  <c r="K82" i="1"/>
  <c r="AA85" i="1"/>
  <c r="AA86" i="1"/>
  <c r="AW88" i="1"/>
  <c r="S88" i="1"/>
  <c r="S94" i="1"/>
  <c r="AA97" i="1"/>
  <c r="AF100" i="1"/>
  <c r="AE100" i="1"/>
  <c r="K100" i="1"/>
  <c r="N100" i="1"/>
  <c r="T105" i="1"/>
  <c r="U105" i="1" s="1"/>
  <c r="AB105" i="1" s="1"/>
  <c r="AA113" i="1"/>
  <c r="S115" i="1"/>
  <c r="AW115" i="1"/>
  <c r="S122" i="1"/>
  <c r="AW122" i="1"/>
  <c r="AA147" i="1"/>
  <c r="K147" i="1"/>
  <c r="N147" i="1"/>
  <c r="AF147" i="1"/>
  <c r="AE147" i="1"/>
  <c r="AT147" i="1"/>
  <c r="AF152" i="1"/>
  <c r="AE152" i="1"/>
  <c r="AT152" i="1"/>
  <c r="N152" i="1"/>
  <c r="K152" i="1"/>
  <c r="AW182" i="1"/>
  <c r="AA194" i="1"/>
  <c r="AA42" i="1"/>
  <c r="S52" i="1"/>
  <c r="AW52" i="1"/>
  <c r="AW74" i="1"/>
  <c r="S74" i="1"/>
  <c r="AW25" i="1"/>
  <c r="AW34" i="1"/>
  <c r="S34" i="1"/>
  <c r="AF38" i="1"/>
  <c r="AE38" i="1"/>
  <c r="K38" i="1"/>
  <c r="AA41" i="1"/>
  <c r="Q41" i="1"/>
  <c r="O41" i="1" s="1"/>
  <c r="R41" i="1" s="1"/>
  <c r="L41" i="1" s="1"/>
  <c r="M41" i="1" s="1"/>
  <c r="AA45" i="1"/>
  <c r="Q45" i="1"/>
  <c r="O45" i="1" s="1"/>
  <c r="R45" i="1" s="1"/>
  <c r="AW62" i="1"/>
  <c r="S62" i="1"/>
  <c r="AA65" i="1"/>
  <c r="Q65" i="1"/>
  <c r="O65" i="1" s="1"/>
  <c r="R65" i="1" s="1"/>
  <c r="L65" i="1" s="1"/>
  <c r="M65" i="1" s="1"/>
  <c r="AA87" i="1"/>
  <c r="AT93" i="1"/>
  <c r="AA103" i="1"/>
  <c r="AT16" i="1"/>
  <c r="AT23" i="1"/>
  <c r="AE27" i="1"/>
  <c r="N27" i="1"/>
  <c r="T31" i="1"/>
  <c r="U31" i="1" s="1"/>
  <c r="Q31" i="1" s="1"/>
  <c r="O31" i="1" s="1"/>
  <c r="R31" i="1" s="1"/>
  <c r="N33" i="1"/>
  <c r="AA50" i="1"/>
  <c r="AF66" i="1"/>
  <c r="AE66" i="1"/>
  <c r="K66" i="1"/>
  <c r="N77" i="1"/>
  <c r="AW116" i="1"/>
  <c r="S116" i="1"/>
  <c r="AA145" i="1"/>
  <c r="AF29" i="1"/>
  <c r="AT31" i="1"/>
  <c r="AE33" i="1"/>
  <c r="AE35" i="1"/>
  <c r="N35" i="1"/>
  <c r="S36" i="1"/>
  <c r="AW36" i="1"/>
  <c r="AW37" i="1"/>
  <c r="T39" i="1"/>
  <c r="U39" i="1" s="1"/>
  <c r="Q39" i="1" s="1"/>
  <c r="O39" i="1" s="1"/>
  <c r="R39" i="1" s="1"/>
  <c r="L39" i="1" s="1"/>
  <c r="M39" i="1" s="1"/>
  <c r="N41" i="1"/>
  <c r="N46" i="1"/>
  <c r="AW46" i="1"/>
  <c r="S46" i="1"/>
  <c r="AF47" i="1"/>
  <c r="AF50" i="1"/>
  <c r="AE50" i="1"/>
  <c r="K50" i="1"/>
  <c r="AA54" i="1"/>
  <c r="K55" i="1"/>
  <c r="AF57" i="1"/>
  <c r="AT59" i="1"/>
  <c r="AE61" i="1"/>
  <c r="AE63" i="1"/>
  <c r="N63" i="1"/>
  <c r="N65" i="1"/>
  <c r="AT75" i="1"/>
  <c r="S76" i="1"/>
  <c r="AW76" i="1"/>
  <c r="AE77" i="1"/>
  <c r="T79" i="1"/>
  <c r="U79" i="1" s="1"/>
  <c r="Q79" i="1" s="1"/>
  <c r="O79" i="1" s="1"/>
  <c r="R79" i="1" s="1"/>
  <c r="N81" i="1"/>
  <c r="AW82" i="1"/>
  <c r="S82" i="1"/>
  <c r="AF83" i="1"/>
  <c r="K87" i="1"/>
  <c r="AA90" i="1"/>
  <c r="AT92" i="1"/>
  <c r="K92" i="1"/>
  <c r="AF92" i="1"/>
  <c r="K96" i="1"/>
  <c r="S98" i="1"/>
  <c r="AW98" i="1"/>
  <c r="AE101" i="1"/>
  <c r="N101" i="1"/>
  <c r="AF101" i="1"/>
  <c r="AT101" i="1"/>
  <c r="AA122" i="1"/>
  <c r="AA130" i="1"/>
  <c r="S130" i="1"/>
  <c r="AW130" i="1"/>
  <c r="AF140" i="1"/>
  <c r="AE140" i="1"/>
  <c r="AT140" i="1"/>
  <c r="N140" i="1"/>
  <c r="K140" i="1"/>
  <c r="AA238" i="1"/>
  <c r="AW58" i="1"/>
  <c r="S58" i="1"/>
  <c r="S84" i="1"/>
  <c r="AW84" i="1"/>
  <c r="AE89" i="1"/>
  <c r="N89" i="1"/>
  <c r="AF89" i="1"/>
  <c r="AT89" i="1"/>
  <c r="AA46" i="1"/>
  <c r="AT51" i="1"/>
  <c r="N62" i="1"/>
  <c r="AE71" i="1"/>
  <c r="N71" i="1"/>
  <c r="AF78" i="1"/>
  <c r="AE78" i="1"/>
  <c r="K78" i="1"/>
  <c r="AA81" i="1"/>
  <c r="T87" i="1"/>
  <c r="U87" i="1" s="1"/>
  <c r="Q87" i="1" s="1"/>
  <c r="O87" i="1" s="1"/>
  <c r="R87" i="1" s="1"/>
  <c r="L87" i="1" s="1"/>
  <c r="M87" i="1" s="1"/>
  <c r="AA100" i="1"/>
  <c r="AW29" i="1"/>
  <c r="AF53" i="1"/>
  <c r="T59" i="1"/>
  <c r="U59" i="1" s="1"/>
  <c r="Q59" i="1" s="1"/>
  <c r="O59" i="1" s="1"/>
  <c r="R59" i="1" s="1"/>
  <c r="L59" i="1" s="1"/>
  <c r="M59" i="1" s="1"/>
  <c r="N61" i="1"/>
  <c r="AA69" i="1"/>
  <c r="Q69" i="1"/>
  <c r="O69" i="1" s="1"/>
  <c r="R69" i="1" s="1"/>
  <c r="L69" i="1" s="1"/>
  <c r="M69" i="1" s="1"/>
  <c r="S72" i="1"/>
  <c r="AW72" i="1"/>
  <c r="T75" i="1"/>
  <c r="U75" i="1" s="1"/>
  <c r="Q75" i="1" s="1"/>
  <c r="O75" i="1" s="1"/>
  <c r="R75" i="1" s="1"/>
  <c r="AW78" i="1"/>
  <c r="S78" i="1"/>
  <c r="AW125" i="1"/>
  <c r="S125" i="1"/>
  <c r="AE137" i="1"/>
  <c r="N137" i="1"/>
  <c r="K137" i="1"/>
  <c r="AT137" i="1"/>
  <c r="K155" i="1"/>
  <c r="N155" i="1"/>
  <c r="AT155" i="1"/>
  <c r="AF155" i="1"/>
  <c r="AE155" i="1"/>
  <c r="AC158" i="1"/>
  <c r="AB158" i="1"/>
  <c r="T171" i="1"/>
  <c r="U171" i="1" s="1"/>
  <c r="AA173" i="1"/>
  <c r="AW17" i="1"/>
  <c r="K16" i="1"/>
  <c r="AE17" i="1"/>
  <c r="K23" i="1"/>
  <c r="N24" i="1"/>
  <c r="AA26" i="1"/>
  <c r="K27" i="1"/>
  <c r="N17" i="1"/>
  <c r="AF17" i="1"/>
  <c r="S21" i="1"/>
  <c r="AT26" i="1"/>
  <c r="AW27" i="1"/>
  <c r="AA30" i="1"/>
  <c r="K31" i="1"/>
  <c r="AF33" i="1"/>
  <c r="AT35" i="1"/>
  <c r="AE37" i="1"/>
  <c r="AE39" i="1"/>
  <c r="N39" i="1"/>
  <c r="AW41" i="1"/>
  <c r="T43" i="1"/>
  <c r="U43" i="1" s="1"/>
  <c r="Q43" i="1" s="1"/>
  <c r="O43" i="1" s="1"/>
  <c r="R43" i="1" s="1"/>
  <c r="L43" i="1" s="1"/>
  <c r="M43" i="1" s="1"/>
  <c r="W44" i="1"/>
  <c r="N45" i="1"/>
  <c r="N50" i="1"/>
  <c r="AW50" i="1"/>
  <c r="S50" i="1"/>
  <c r="AF51" i="1"/>
  <c r="AT53" i="1"/>
  <c r="AT54" i="1"/>
  <c r="AW55" i="1"/>
  <c r="AA57" i="1"/>
  <c r="Q57" i="1"/>
  <c r="O57" i="1" s="1"/>
  <c r="R57" i="1" s="1"/>
  <c r="L57" i="1" s="1"/>
  <c r="M57" i="1" s="1"/>
  <c r="AA58" i="1"/>
  <c r="K59" i="1"/>
  <c r="AF61" i="1"/>
  <c r="AT63" i="1"/>
  <c r="AW65" i="1"/>
  <c r="T67" i="1"/>
  <c r="U67" i="1" s="1"/>
  <c r="AB67" i="1" s="1"/>
  <c r="W68" i="1"/>
  <c r="AF70" i="1"/>
  <c r="AE70" i="1"/>
  <c r="K70" i="1"/>
  <c r="AA73" i="1"/>
  <c r="Q73" i="1"/>
  <c r="O73" i="1" s="1"/>
  <c r="R73" i="1" s="1"/>
  <c r="L73" i="1" s="1"/>
  <c r="M73" i="1" s="1"/>
  <c r="AA74" i="1"/>
  <c r="K75" i="1"/>
  <c r="AF77" i="1"/>
  <c r="AE79" i="1"/>
  <c r="N79" i="1"/>
  <c r="AW81" i="1"/>
  <c r="AF86" i="1"/>
  <c r="AE86" i="1"/>
  <c r="K86" i="1"/>
  <c r="S89" i="1"/>
  <c r="AF93" i="1"/>
  <c r="T93" i="1"/>
  <c r="U93" i="1" s="1"/>
  <c r="AB93" i="1" s="1"/>
  <c r="AA96" i="1"/>
  <c r="AA109" i="1"/>
  <c r="AE113" i="1"/>
  <c r="N113" i="1"/>
  <c r="K113" i="1"/>
  <c r="AT113" i="1"/>
  <c r="AF113" i="1"/>
  <c r="AA115" i="1"/>
  <c r="Q121" i="1"/>
  <c r="O121" i="1" s="1"/>
  <c r="R121" i="1" s="1"/>
  <c r="L121" i="1" s="1"/>
  <c r="M121" i="1" s="1"/>
  <c r="AA121" i="1"/>
  <c r="S123" i="1"/>
  <c r="AW123" i="1"/>
  <c r="AA126" i="1"/>
  <c r="AA133" i="1"/>
  <c r="AA150" i="1"/>
  <c r="AF178" i="1"/>
  <c r="AT178" i="1"/>
  <c r="N178" i="1"/>
  <c r="K178" i="1"/>
  <c r="AE178" i="1"/>
  <c r="T179" i="1"/>
  <c r="U179" i="1" s="1"/>
  <c r="AE32" i="1"/>
  <c r="AE36" i="1"/>
  <c r="AE44" i="1"/>
  <c r="AE48" i="1"/>
  <c r="AE52" i="1"/>
  <c r="AE56" i="1"/>
  <c r="AE60" i="1"/>
  <c r="W93" i="1"/>
  <c r="AE105" i="1"/>
  <c r="N105" i="1"/>
  <c r="W110" i="1"/>
  <c r="AW112" i="1"/>
  <c r="S112" i="1"/>
  <c r="AW117" i="1"/>
  <c r="AE121" i="1"/>
  <c r="N121" i="1"/>
  <c r="T124" i="1"/>
  <c r="U124" i="1" s="1"/>
  <c r="S128" i="1"/>
  <c r="AA137" i="1"/>
  <c r="AW140" i="1"/>
  <c r="S140" i="1"/>
  <c r="Q144" i="1"/>
  <c r="O144" i="1" s="1"/>
  <c r="R144" i="1" s="1"/>
  <c r="L144" i="1" s="1"/>
  <c r="M144" i="1" s="1"/>
  <c r="T147" i="1"/>
  <c r="U147" i="1" s="1"/>
  <c r="AF148" i="1"/>
  <c r="AE148" i="1"/>
  <c r="AT148" i="1"/>
  <c r="AF159" i="1"/>
  <c r="AE159" i="1"/>
  <c r="N159" i="1"/>
  <c r="AT159" i="1"/>
  <c r="T162" i="1"/>
  <c r="U162" i="1" s="1"/>
  <c r="AF170" i="1"/>
  <c r="AT170" i="1"/>
  <c r="K170" i="1"/>
  <c r="AE170" i="1"/>
  <c r="N170" i="1"/>
  <c r="AF171" i="1"/>
  <c r="AE171" i="1"/>
  <c r="N171" i="1"/>
  <c r="AT171" i="1"/>
  <c r="K171" i="1"/>
  <c r="AF179" i="1"/>
  <c r="AE179" i="1"/>
  <c r="N179" i="1"/>
  <c r="K179" i="1"/>
  <c r="T193" i="1"/>
  <c r="U193" i="1" s="1"/>
  <c r="AT239" i="1"/>
  <c r="K239" i="1"/>
  <c r="AF239" i="1"/>
  <c r="N239" i="1"/>
  <c r="AE239" i="1"/>
  <c r="AA132" i="1"/>
  <c r="AA138" i="1"/>
  <c r="AA146" i="1"/>
  <c r="AA151" i="1"/>
  <c r="T151" i="1"/>
  <c r="U151" i="1" s="1"/>
  <c r="AB151" i="1" s="1"/>
  <c r="V159" i="1"/>
  <c r="Z159" i="1" s="1"/>
  <c r="AB159" i="1"/>
  <c r="AA164" i="1"/>
  <c r="AA172" i="1"/>
  <c r="AA190" i="1"/>
  <c r="T219" i="1"/>
  <c r="U219" i="1" s="1"/>
  <c r="AE94" i="1"/>
  <c r="N95" i="1"/>
  <c r="AF95" i="1"/>
  <c r="AW100" i="1"/>
  <c r="S100" i="1"/>
  <c r="AF104" i="1"/>
  <c r="AE104" i="1"/>
  <c r="K104" i="1"/>
  <c r="AA107" i="1"/>
  <c r="AF111" i="1"/>
  <c r="S114" i="1"/>
  <c r="AW114" i="1"/>
  <c r="AF120" i="1"/>
  <c r="AE120" i="1"/>
  <c r="K120" i="1"/>
  <c r="AA123" i="1"/>
  <c r="S126" i="1"/>
  <c r="AW126" i="1"/>
  <c r="AF132" i="1"/>
  <c r="AE132" i="1"/>
  <c r="AT132" i="1"/>
  <c r="N132" i="1"/>
  <c r="AE133" i="1"/>
  <c r="N133" i="1"/>
  <c r="AF133" i="1"/>
  <c r="AT133" i="1"/>
  <c r="T135" i="1"/>
  <c r="U135" i="1" s="1"/>
  <c r="AB135" i="1" s="1"/>
  <c r="AB136" i="1"/>
  <c r="AD136" i="1" s="1"/>
  <c r="V136" i="1"/>
  <c r="Z136" i="1" s="1"/>
  <c r="AF136" i="1"/>
  <c r="AE136" i="1"/>
  <c r="AT136" i="1"/>
  <c r="K136" i="1"/>
  <c r="N136" i="1"/>
  <c r="T153" i="1"/>
  <c r="U153" i="1" s="1"/>
  <c r="Q153" i="1" s="1"/>
  <c r="O153" i="1" s="1"/>
  <c r="R153" i="1" s="1"/>
  <c r="L153" i="1" s="1"/>
  <c r="M153" i="1" s="1"/>
  <c r="AC159" i="1"/>
  <c r="AD159" i="1" s="1"/>
  <c r="T165" i="1"/>
  <c r="U165" i="1" s="1"/>
  <c r="AB165" i="1" s="1"/>
  <c r="AA169" i="1"/>
  <c r="N172" i="1"/>
  <c r="AT172" i="1"/>
  <c r="AF172" i="1"/>
  <c r="K172" i="1"/>
  <c r="AE172" i="1"/>
  <c r="Q178" i="1"/>
  <c r="O178" i="1" s="1"/>
  <c r="R178" i="1" s="1"/>
  <c r="AA189" i="1"/>
  <c r="AF203" i="1"/>
  <c r="AT203" i="1"/>
  <c r="AE203" i="1"/>
  <c r="K203" i="1"/>
  <c r="N221" i="1"/>
  <c r="AT221" i="1"/>
  <c r="AF221" i="1"/>
  <c r="K221" i="1"/>
  <c r="AE221" i="1"/>
  <c r="AT256" i="1"/>
  <c r="N256" i="1"/>
  <c r="K256" i="1"/>
  <c r="AF256" i="1"/>
  <c r="AE256" i="1"/>
  <c r="N94" i="1"/>
  <c r="T97" i="1"/>
  <c r="U97" i="1" s="1"/>
  <c r="AB97" i="1" s="1"/>
  <c r="N99" i="1"/>
  <c r="N104" i="1"/>
  <c r="AW104" i="1"/>
  <c r="S104" i="1"/>
  <c r="AF105" i="1"/>
  <c r="AF108" i="1"/>
  <c r="AE108" i="1"/>
  <c r="K108" i="1"/>
  <c r="AA112" i="1"/>
  <c r="AE117" i="1"/>
  <c r="N117" i="1"/>
  <c r="N119" i="1"/>
  <c r="AW120" i="1"/>
  <c r="S120" i="1"/>
  <c r="AF121" i="1"/>
  <c r="K127" i="1"/>
  <c r="AF127" i="1"/>
  <c r="AE127" i="1"/>
  <c r="AA144" i="1"/>
  <c r="K148" i="1"/>
  <c r="AA152" i="1"/>
  <c r="T154" i="1"/>
  <c r="U154" i="1" s="1"/>
  <c r="AB154" i="1" s="1"/>
  <c r="K159" i="1"/>
  <c r="Q162" i="1"/>
  <c r="O162" i="1" s="1"/>
  <c r="R162" i="1" s="1"/>
  <c r="AA162" i="1"/>
  <c r="T167" i="1"/>
  <c r="U167" i="1" s="1"/>
  <c r="Q167" i="1" s="1"/>
  <c r="O167" i="1" s="1"/>
  <c r="R167" i="1" s="1"/>
  <c r="AA168" i="1"/>
  <c r="AF183" i="1"/>
  <c r="AE183" i="1"/>
  <c r="N183" i="1"/>
  <c r="AT183" i="1"/>
  <c r="K183" i="1"/>
  <c r="T184" i="1"/>
  <c r="U184" i="1" s="1"/>
  <c r="Q184" i="1" s="1"/>
  <c r="O184" i="1" s="1"/>
  <c r="R184" i="1" s="1"/>
  <c r="L184" i="1" s="1"/>
  <c r="M184" i="1" s="1"/>
  <c r="T201" i="1"/>
  <c r="U201" i="1" s="1"/>
  <c r="Q201" i="1" s="1"/>
  <c r="O201" i="1" s="1"/>
  <c r="R201" i="1" s="1"/>
  <c r="L201" i="1" s="1"/>
  <c r="M201" i="1" s="1"/>
  <c r="T216" i="1"/>
  <c r="U216" i="1" s="1"/>
  <c r="AA217" i="1"/>
  <c r="S91" i="1"/>
  <c r="AE97" i="1"/>
  <c r="N97" i="1"/>
  <c r="AW99" i="1"/>
  <c r="T101" i="1"/>
  <c r="U101" i="1" s="1"/>
  <c r="Q101" i="1" s="1"/>
  <c r="O101" i="1" s="1"/>
  <c r="R101" i="1" s="1"/>
  <c r="L101" i="1" s="1"/>
  <c r="M101" i="1" s="1"/>
  <c r="W102" i="1"/>
  <c r="N103" i="1"/>
  <c r="N108" i="1"/>
  <c r="AW108" i="1"/>
  <c r="S108" i="1"/>
  <c r="AA111" i="1"/>
  <c r="Q111" i="1"/>
  <c r="O111" i="1" s="1"/>
  <c r="R111" i="1" s="1"/>
  <c r="AW113" i="1"/>
  <c r="AT117" i="1"/>
  <c r="S118" i="1"/>
  <c r="AW118" i="1"/>
  <c r="AW119" i="1"/>
  <c r="S127" i="1"/>
  <c r="AW127" i="1"/>
  <c r="AW133" i="1"/>
  <c r="K139" i="1"/>
  <c r="N139" i="1"/>
  <c r="AE139" i="1"/>
  <c r="N148" i="1"/>
  <c r="AW154" i="1"/>
  <c r="AA158" i="1"/>
  <c r="T172" i="1"/>
  <c r="U172" i="1" s="1"/>
  <c r="Q172" i="1" s="1"/>
  <c r="O172" i="1" s="1"/>
  <c r="R172" i="1" s="1"/>
  <c r="L172" i="1" s="1"/>
  <c r="M172" i="1" s="1"/>
  <c r="T176" i="1"/>
  <c r="U176" i="1" s="1"/>
  <c r="AB176" i="1" s="1"/>
  <c r="Q179" i="1"/>
  <c r="O179" i="1" s="1"/>
  <c r="R179" i="1" s="1"/>
  <c r="N180" i="1"/>
  <c r="AT180" i="1"/>
  <c r="AF180" i="1"/>
  <c r="AE180" i="1"/>
  <c r="K180" i="1"/>
  <c r="AA202" i="1"/>
  <c r="T207" i="1"/>
  <c r="U207" i="1" s="1"/>
  <c r="Q207" i="1" s="1"/>
  <c r="O207" i="1" s="1"/>
  <c r="R207" i="1" s="1"/>
  <c r="AE102" i="1"/>
  <c r="AW124" i="1"/>
  <c r="T132" i="1"/>
  <c r="U132" i="1" s="1"/>
  <c r="Q132" i="1" s="1"/>
  <c r="O132" i="1" s="1"/>
  <c r="R132" i="1" s="1"/>
  <c r="L132" i="1" s="1"/>
  <c r="M132" i="1" s="1"/>
  <c r="W133" i="1"/>
  <c r="K135" i="1"/>
  <c r="N135" i="1"/>
  <c r="AW141" i="1"/>
  <c r="S142" i="1"/>
  <c r="AE145" i="1"/>
  <c r="N145" i="1"/>
  <c r="AF162" i="1"/>
  <c r="AE162" i="1"/>
  <c r="K162" i="1"/>
  <c r="L170" i="1"/>
  <c r="M170" i="1" s="1"/>
  <c r="AA175" i="1"/>
  <c r="AF195" i="1"/>
  <c r="AT195" i="1"/>
  <c r="AE195" i="1"/>
  <c r="AF204" i="1"/>
  <c r="AE204" i="1"/>
  <c r="N204" i="1"/>
  <c r="AT204" i="1"/>
  <c r="AT210" i="1"/>
  <c r="K210" i="1"/>
  <c r="N210" i="1"/>
  <c r="AF210" i="1"/>
  <c r="AE210" i="1"/>
  <c r="V215" i="1"/>
  <c r="Z215" i="1" s="1"/>
  <c r="AC215" i="1"/>
  <c r="AD215" i="1" s="1"/>
  <c r="AA218" i="1"/>
  <c r="AA221" i="1"/>
  <c r="AA232" i="1"/>
  <c r="AA260" i="1"/>
  <c r="AF128" i="1"/>
  <c r="AE128" i="1"/>
  <c r="AE129" i="1"/>
  <c r="N129" i="1"/>
  <c r="AF135" i="1"/>
  <c r="AA140" i="1"/>
  <c r="AA143" i="1"/>
  <c r="AF144" i="1"/>
  <c r="AE144" i="1"/>
  <c r="AT144" i="1"/>
  <c r="K151" i="1"/>
  <c r="N151" i="1"/>
  <c r="N162" i="1"/>
  <c r="T163" i="1"/>
  <c r="U163" i="1" s="1"/>
  <c r="AF163" i="1"/>
  <c r="AE163" i="1"/>
  <c r="N163" i="1"/>
  <c r="AT163" i="1"/>
  <c r="S169" i="1"/>
  <c r="AF174" i="1"/>
  <c r="AT174" i="1"/>
  <c r="AE174" i="1"/>
  <c r="AF175" i="1"/>
  <c r="AE175" i="1"/>
  <c r="N175" i="1"/>
  <c r="AA198" i="1"/>
  <c r="T205" i="1"/>
  <c r="U205" i="1" s="1"/>
  <c r="AB205" i="1" s="1"/>
  <c r="AB225" i="1"/>
  <c r="AA229" i="1"/>
  <c r="T229" i="1"/>
  <c r="U229" i="1" s="1"/>
  <c r="AF125" i="1"/>
  <c r="AT128" i="1"/>
  <c r="K129" i="1"/>
  <c r="AT129" i="1"/>
  <c r="K131" i="1"/>
  <c r="N131" i="1"/>
  <c r="Q136" i="1"/>
  <c r="O136" i="1" s="1"/>
  <c r="R136" i="1" s="1"/>
  <c r="S138" i="1"/>
  <c r="AE141" i="1"/>
  <c r="N141" i="1"/>
  <c r="AF145" i="1"/>
  <c r="AA155" i="1"/>
  <c r="T156" i="1"/>
  <c r="U156" i="1" s="1"/>
  <c r="AB156" i="1" s="1"/>
  <c r="T160" i="1"/>
  <c r="U160" i="1" s="1"/>
  <c r="AB160" i="1" s="1"/>
  <c r="T164" i="1"/>
  <c r="U164" i="1" s="1"/>
  <c r="AF167" i="1"/>
  <c r="AE167" i="1"/>
  <c r="N167" i="1"/>
  <c r="AT167" i="1"/>
  <c r="K167" i="1"/>
  <c r="S174" i="1"/>
  <c r="AW174" i="1"/>
  <c r="AT175" i="1"/>
  <c r="AA185" i="1"/>
  <c r="T186" i="1"/>
  <c r="U186" i="1" s="1"/>
  <c r="AB186" i="1" s="1"/>
  <c r="V208" i="1"/>
  <c r="Z208" i="1" s="1"/>
  <c r="AC208" i="1"/>
  <c r="AB208" i="1"/>
  <c r="AF220" i="1"/>
  <c r="AE220" i="1"/>
  <c r="N220" i="1"/>
  <c r="AT220" i="1"/>
  <c r="K220" i="1"/>
  <c r="AA237" i="1"/>
  <c r="S261" i="1"/>
  <c r="AW261" i="1"/>
  <c r="K125" i="1"/>
  <c r="AB132" i="1"/>
  <c r="AA135" i="1"/>
  <c r="Q135" i="1"/>
  <c r="O135" i="1" s="1"/>
  <c r="R135" i="1" s="1"/>
  <c r="L135" i="1" s="1"/>
  <c r="M135" i="1" s="1"/>
  <c r="AW138" i="1"/>
  <c r="W141" i="1"/>
  <c r="AT141" i="1"/>
  <c r="K143" i="1"/>
  <c r="N143" i="1"/>
  <c r="N144" i="1"/>
  <c r="AW149" i="1"/>
  <c r="S150" i="1"/>
  <c r="AE153" i="1"/>
  <c r="N153" i="1"/>
  <c r="T166" i="1"/>
  <c r="U166" i="1" s="1"/>
  <c r="AB166" i="1" s="1"/>
  <c r="T168" i="1"/>
  <c r="U168" i="1" s="1"/>
  <c r="AT177" i="1"/>
  <c r="K177" i="1"/>
  <c r="N177" i="1"/>
  <c r="AE177" i="1"/>
  <c r="AD178" i="1"/>
  <c r="AA184" i="1"/>
  <c r="AF192" i="1"/>
  <c r="AE192" i="1"/>
  <c r="N192" i="1"/>
  <c r="K192" i="1"/>
  <c r="AT192" i="1"/>
  <c r="K195" i="1"/>
  <c r="AF219" i="1"/>
  <c r="AT219" i="1"/>
  <c r="K219" i="1"/>
  <c r="AE219" i="1"/>
  <c r="N219" i="1"/>
  <c r="T233" i="1"/>
  <c r="U233" i="1" s="1"/>
  <c r="Q233" i="1" s="1"/>
  <c r="O233" i="1" s="1"/>
  <c r="R233" i="1" s="1"/>
  <c r="L233" i="1" s="1"/>
  <c r="M233" i="1" s="1"/>
  <c r="AE234" i="1"/>
  <c r="AF234" i="1"/>
  <c r="K234" i="1"/>
  <c r="AB244" i="1"/>
  <c r="V244" i="1"/>
  <c r="Z244" i="1" s="1"/>
  <c r="Q244" i="1"/>
  <c r="O244" i="1" s="1"/>
  <c r="R244" i="1" s="1"/>
  <c r="L244" i="1" s="1"/>
  <c r="M244" i="1" s="1"/>
  <c r="AE157" i="1"/>
  <c r="AE161" i="1"/>
  <c r="N164" i="1"/>
  <c r="AT164" i="1"/>
  <c r="AF164" i="1"/>
  <c r="N168" i="1"/>
  <c r="AT168" i="1"/>
  <c r="AF168" i="1"/>
  <c r="S173" i="1"/>
  <c r="N184" i="1"/>
  <c r="AT184" i="1"/>
  <c r="AF184" i="1"/>
  <c r="W185" i="1"/>
  <c r="T191" i="1"/>
  <c r="U191" i="1" s="1"/>
  <c r="Q191" i="1" s="1"/>
  <c r="O191" i="1" s="1"/>
  <c r="R191" i="1" s="1"/>
  <c r="L191" i="1" s="1"/>
  <c r="M191" i="1" s="1"/>
  <c r="AT194" i="1"/>
  <c r="K194" i="1"/>
  <c r="N194" i="1"/>
  <c r="AF194" i="1"/>
  <c r="AE194" i="1"/>
  <c r="Q195" i="1"/>
  <c r="O195" i="1" s="1"/>
  <c r="R195" i="1" s="1"/>
  <c r="T200" i="1"/>
  <c r="U200" i="1" s="1"/>
  <c r="AB211" i="1"/>
  <c r="AC211" i="1"/>
  <c r="AE225" i="1"/>
  <c r="N225" i="1"/>
  <c r="K225" i="1"/>
  <c r="AA276" i="1"/>
  <c r="Q187" i="1"/>
  <c r="O187" i="1" s="1"/>
  <c r="R187" i="1" s="1"/>
  <c r="AF187" i="1"/>
  <c r="AT187" i="1"/>
  <c r="K187" i="1"/>
  <c r="T195" i="1"/>
  <c r="U195" i="1" s="1"/>
  <c r="AB195" i="1" s="1"/>
  <c r="AT198" i="1"/>
  <c r="K198" i="1"/>
  <c r="N198" i="1"/>
  <c r="AF198" i="1"/>
  <c r="AE198" i="1"/>
  <c r="T203" i="1"/>
  <c r="U203" i="1" s="1"/>
  <c r="V204" i="1"/>
  <c r="Z204" i="1" s="1"/>
  <c r="AC204" i="1"/>
  <c r="AB204" i="1"/>
  <c r="T209" i="1"/>
  <c r="U209" i="1" s="1"/>
  <c r="Q209" i="1" s="1"/>
  <c r="O209" i="1" s="1"/>
  <c r="R209" i="1" s="1"/>
  <c r="L209" i="1" s="1"/>
  <c r="M209" i="1" s="1"/>
  <c r="Q215" i="1"/>
  <c r="O215" i="1" s="1"/>
  <c r="R215" i="1" s="1"/>
  <c r="AF215" i="1"/>
  <c r="AT215" i="1"/>
  <c r="K215" i="1"/>
  <c r="S222" i="1"/>
  <c r="AW222" i="1"/>
  <c r="AA227" i="1"/>
  <c r="AE229" i="1"/>
  <c r="N229" i="1"/>
  <c r="AT229" i="1"/>
  <c r="AF229" i="1"/>
  <c r="K229" i="1"/>
  <c r="AA231" i="1"/>
  <c r="T231" i="1"/>
  <c r="U231" i="1" s="1"/>
  <c r="AB231" i="1" s="1"/>
  <c r="T256" i="1"/>
  <c r="U256" i="1" s="1"/>
  <c r="AB256" i="1" s="1"/>
  <c r="W163" i="1"/>
  <c r="Q166" i="1"/>
  <c r="O166" i="1" s="1"/>
  <c r="R166" i="1" s="1"/>
  <c r="L166" i="1" s="1"/>
  <c r="M166" i="1" s="1"/>
  <c r="W167" i="1"/>
  <c r="AT181" i="1"/>
  <c r="K181" i="1"/>
  <c r="N181" i="1"/>
  <c r="N189" i="1"/>
  <c r="AT189" i="1"/>
  <c r="AF189" i="1"/>
  <c r="K189" i="1"/>
  <c r="AW195" i="1"/>
  <c r="AF196" i="1"/>
  <c r="AE196" i="1"/>
  <c r="N196" i="1"/>
  <c r="T197" i="1"/>
  <c r="U197" i="1" s="1"/>
  <c r="AF199" i="1"/>
  <c r="AT199" i="1"/>
  <c r="AE199" i="1"/>
  <c r="AT206" i="1"/>
  <c r="K206" i="1"/>
  <c r="N206" i="1"/>
  <c r="AF206" i="1"/>
  <c r="AA207" i="1"/>
  <c r="N217" i="1"/>
  <c r="AT217" i="1"/>
  <c r="AF217" i="1"/>
  <c r="K217" i="1"/>
  <c r="AA223" i="1"/>
  <c r="AA225" i="1"/>
  <c r="Q225" i="1"/>
  <c r="O225" i="1" s="1"/>
  <c r="R225" i="1" s="1"/>
  <c r="L225" i="1" s="1"/>
  <c r="M225" i="1" s="1"/>
  <c r="T230" i="1"/>
  <c r="U230" i="1" s="1"/>
  <c r="AB230" i="1" s="1"/>
  <c r="AA235" i="1"/>
  <c r="S252" i="1"/>
  <c r="AW252" i="1"/>
  <c r="AA254" i="1"/>
  <c r="V255" i="1"/>
  <c r="Z255" i="1" s="1"/>
  <c r="AC255" i="1"/>
  <c r="AB255" i="1"/>
  <c r="AD255" i="1" s="1"/>
  <c r="AT157" i="1"/>
  <c r="K157" i="1"/>
  <c r="AT161" i="1"/>
  <c r="K161" i="1"/>
  <c r="AF166" i="1"/>
  <c r="AT166" i="1"/>
  <c r="N176" i="1"/>
  <c r="AT176" i="1"/>
  <c r="AF176" i="1"/>
  <c r="S181" i="1"/>
  <c r="AF182" i="1"/>
  <c r="AT182" i="1"/>
  <c r="T189" i="1"/>
  <c r="U189" i="1" s="1"/>
  <c r="AT190" i="1"/>
  <c r="K190" i="1"/>
  <c r="N190" i="1"/>
  <c r="AF190" i="1"/>
  <c r="T192" i="1"/>
  <c r="U192" i="1" s="1"/>
  <c r="AT202" i="1"/>
  <c r="K202" i="1"/>
  <c r="N202" i="1"/>
  <c r="AF202" i="1"/>
  <c r="AE202" i="1"/>
  <c r="AD204" i="1"/>
  <c r="AF207" i="1"/>
  <c r="AT207" i="1"/>
  <c r="Q213" i="1"/>
  <c r="O213" i="1" s="1"/>
  <c r="R213" i="1" s="1"/>
  <c r="L213" i="1" s="1"/>
  <c r="M213" i="1" s="1"/>
  <c r="AA213" i="1"/>
  <c r="T217" i="1"/>
  <c r="U217" i="1" s="1"/>
  <c r="Q217" i="1" s="1"/>
  <c r="O217" i="1" s="1"/>
  <c r="R217" i="1" s="1"/>
  <c r="L217" i="1" s="1"/>
  <c r="M217" i="1" s="1"/>
  <c r="AT218" i="1"/>
  <c r="K218" i="1"/>
  <c r="N218" i="1"/>
  <c r="AF218" i="1"/>
  <c r="AA224" i="1"/>
  <c r="AA246" i="1"/>
  <c r="S155" i="1"/>
  <c r="AF156" i="1"/>
  <c r="S157" i="1"/>
  <c r="AF160" i="1"/>
  <c r="S161" i="1"/>
  <c r="AE164" i="1"/>
  <c r="AT165" i="1"/>
  <c r="K165" i="1"/>
  <c r="N165" i="1"/>
  <c r="N166" i="1"/>
  <c r="AE168" i="1"/>
  <c r="AT169" i="1"/>
  <c r="K169" i="1"/>
  <c r="N169" i="1"/>
  <c r="W171" i="1"/>
  <c r="AB178" i="1"/>
  <c r="N182" i="1"/>
  <c r="AE184" i="1"/>
  <c r="N187" i="1"/>
  <c r="AW199" i="1"/>
  <c r="AF200" i="1"/>
  <c r="AE200" i="1"/>
  <c r="N200" i="1"/>
  <c r="Q204" i="1"/>
  <c r="O204" i="1" s="1"/>
  <c r="R204" i="1" s="1"/>
  <c r="L204" i="1" s="1"/>
  <c r="M204" i="1" s="1"/>
  <c r="AF208" i="1"/>
  <c r="AE208" i="1"/>
  <c r="N208" i="1"/>
  <c r="AF212" i="1"/>
  <c r="AE212" i="1"/>
  <c r="N212" i="1"/>
  <c r="N215" i="1"/>
  <c r="AB219" i="1"/>
  <c r="T224" i="1"/>
  <c r="U224" i="1" s="1"/>
  <c r="AT226" i="1"/>
  <c r="AF226" i="1"/>
  <c r="AE226" i="1"/>
  <c r="N226" i="1"/>
  <c r="AA234" i="1"/>
  <c r="AF235" i="1"/>
  <c r="N235" i="1"/>
  <c r="AE235" i="1"/>
  <c r="AT235" i="1"/>
  <c r="AT185" i="1"/>
  <c r="AF185" i="1"/>
  <c r="AB206" i="1"/>
  <c r="Q211" i="1"/>
  <c r="O211" i="1" s="1"/>
  <c r="R211" i="1" s="1"/>
  <c r="L211" i="1" s="1"/>
  <c r="M211" i="1" s="1"/>
  <c r="N213" i="1"/>
  <c r="AT213" i="1"/>
  <c r="AF213" i="1"/>
  <c r="S218" i="1"/>
  <c r="AE246" i="1"/>
  <c r="N246" i="1"/>
  <c r="AF246" i="1"/>
  <c r="AT246" i="1"/>
  <c r="K246" i="1"/>
  <c r="AA255" i="1"/>
  <c r="Q255" i="1"/>
  <c r="O255" i="1" s="1"/>
  <c r="R255" i="1" s="1"/>
  <c r="L255" i="1" s="1"/>
  <c r="M255" i="1" s="1"/>
  <c r="K257" i="1"/>
  <c r="AE257" i="1"/>
  <c r="S273" i="1"/>
  <c r="AW273" i="1"/>
  <c r="AF188" i="1"/>
  <c r="AE188" i="1"/>
  <c r="N188" i="1"/>
  <c r="N193" i="1"/>
  <c r="AT193" i="1"/>
  <c r="AF193" i="1"/>
  <c r="N197" i="1"/>
  <c r="AT197" i="1"/>
  <c r="AF197" i="1"/>
  <c r="N201" i="1"/>
  <c r="AT201" i="1"/>
  <c r="AF201" i="1"/>
  <c r="S210" i="1"/>
  <c r="AF211" i="1"/>
  <c r="AT211" i="1"/>
  <c r="AF216" i="1"/>
  <c r="AE216" i="1"/>
  <c r="N216" i="1"/>
  <c r="Q219" i="1"/>
  <c r="O219" i="1" s="1"/>
  <c r="R219" i="1" s="1"/>
  <c r="L219" i="1" s="1"/>
  <c r="M219" i="1" s="1"/>
  <c r="S226" i="1"/>
  <c r="AW226" i="1"/>
  <c r="K227" i="1"/>
  <c r="N227" i="1"/>
  <c r="AF227" i="1"/>
  <c r="AE227" i="1"/>
  <c r="AA228" i="1"/>
  <c r="T232" i="1"/>
  <c r="U232" i="1" s="1"/>
  <c r="AF232" i="1"/>
  <c r="AE232" i="1"/>
  <c r="AT232" i="1"/>
  <c r="N232" i="1"/>
  <c r="AE238" i="1"/>
  <c r="N238" i="1"/>
  <c r="K238" i="1"/>
  <c r="AF238" i="1"/>
  <c r="AT238" i="1"/>
  <c r="AW249" i="1"/>
  <c r="S249" i="1"/>
  <c r="AF296" i="1"/>
  <c r="AE296" i="1"/>
  <c r="AT296" i="1"/>
  <c r="N296" i="1"/>
  <c r="K296" i="1"/>
  <c r="K185" i="1"/>
  <c r="T185" i="1"/>
  <c r="U185" i="1" s="1"/>
  <c r="AE185" i="1"/>
  <c r="AT186" i="1"/>
  <c r="K186" i="1"/>
  <c r="N186" i="1"/>
  <c r="K188" i="1"/>
  <c r="AT188" i="1"/>
  <c r="T194" i="1"/>
  <c r="U194" i="1" s="1"/>
  <c r="Q194" i="1" s="1"/>
  <c r="O194" i="1" s="1"/>
  <c r="R194" i="1" s="1"/>
  <c r="L194" i="1" s="1"/>
  <c r="M194" i="1" s="1"/>
  <c r="T198" i="1"/>
  <c r="U198" i="1" s="1"/>
  <c r="AB203" i="1"/>
  <c r="AW203" i="1"/>
  <c r="AB207" i="1"/>
  <c r="AW207" i="1"/>
  <c r="N211" i="1"/>
  <c r="AE213" i="1"/>
  <c r="AT214" i="1"/>
  <c r="K214" i="1"/>
  <c r="N214" i="1"/>
  <c r="K216" i="1"/>
  <c r="AT216" i="1"/>
  <c r="AE224" i="1"/>
  <c r="N224" i="1"/>
  <c r="T227" i="1"/>
  <c r="U227" i="1" s="1"/>
  <c r="AF228" i="1"/>
  <c r="AT228" i="1"/>
  <c r="AE228" i="1"/>
  <c r="K228" i="1"/>
  <c r="AE233" i="1"/>
  <c r="N233" i="1"/>
  <c r="AF233" i="1"/>
  <c r="AT233" i="1"/>
  <c r="T234" i="1"/>
  <c r="U234" i="1" s="1"/>
  <c r="AB234" i="1" s="1"/>
  <c r="K236" i="1"/>
  <c r="AT236" i="1"/>
  <c r="AF236" i="1"/>
  <c r="AE236" i="1"/>
  <c r="T239" i="1"/>
  <c r="U239" i="1" s="1"/>
  <c r="AA242" i="1"/>
  <c r="Q242" i="1"/>
  <c r="O242" i="1" s="1"/>
  <c r="R242" i="1" s="1"/>
  <c r="AA259" i="1"/>
  <c r="AA271" i="1"/>
  <c r="AA279" i="1"/>
  <c r="T279" i="1"/>
  <c r="U279" i="1" s="1"/>
  <c r="Q279" i="1" s="1"/>
  <c r="O279" i="1" s="1"/>
  <c r="R279" i="1" s="1"/>
  <c r="L279" i="1" s="1"/>
  <c r="M279" i="1" s="1"/>
  <c r="AB189" i="1"/>
  <c r="K193" i="1"/>
  <c r="K197" i="1"/>
  <c r="AB198" i="1"/>
  <c r="K201" i="1"/>
  <c r="Q203" i="1"/>
  <c r="O203" i="1" s="1"/>
  <c r="R203" i="1" s="1"/>
  <c r="N205" i="1"/>
  <c r="AT205" i="1"/>
  <c r="AF205" i="1"/>
  <c r="N209" i="1"/>
  <c r="AT209" i="1"/>
  <c r="AF209" i="1"/>
  <c r="S214" i="1"/>
  <c r="W227" i="1"/>
  <c r="T235" i="1"/>
  <c r="U235" i="1" s="1"/>
  <c r="S236" i="1"/>
  <c r="AW236" i="1"/>
  <c r="AA241" i="1"/>
  <c r="S248" i="1"/>
  <c r="AW248" i="1"/>
  <c r="T251" i="1"/>
  <c r="U251" i="1" s="1"/>
  <c r="Q251" i="1" s="1"/>
  <c r="O251" i="1" s="1"/>
  <c r="R251" i="1" s="1"/>
  <c r="L251" i="1" s="1"/>
  <c r="M251" i="1" s="1"/>
  <c r="AW254" i="1"/>
  <c r="S254" i="1"/>
  <c r="AW262" i="1"/>
  <c r="S262" i="1"/>
  <c r="AA264" i="1"/>
  <c r="N222" i="1"/>
  <c r="AE222" i="1"/>
  <c r="N223" i="1"/>
  <c r="AF223" i="1"/>
  <c r="W233" i="1"/>
  <c r="AA236" i="1"/>
  <c r="AF241" i="1"/>
  <c r="K241" i="1"/>
  <c r="AT241" i="1"/>
  <c r="S243" i="1"/>
  <c r="K290" i="1"/>
  <c r="N290" i="1"/>
  <c r="AF290" i="1"/>
  <c r="AE290" i="1"/>
  <c r="AT290" i="1"/>
  <c r="AT230" i="1"/>
  <c r="AF230" i="1"/>
  <c r="K231" i="1"/>
  <c r="N231" i="1"/>
  <c r="AA239" i="1"/>
  <c r="Q239" i="1"/>
  <c r="O239" i="1" s="1"/>
  <c r="R239" i="1" s="1"/>
  <c r="L239" i="1" s="1"/>
  <c r="M239" i="1" s="1"/>
  <c r="T242" i="1"/>
  <c r="U242" i="1" s="1"/>
  <c r="AB242" i="1" s="1"/>
  <c r="AE242" i="1"/>
  <c r="N242" i="1"/>
  <c r="K242" i="1"/>
  <c r="AF242" i="1"/>
  <c r="AA245" i="1"/>
  <c r="AA247" i="1"/>
  <c r="AF250" i="1"/>
  <c r="AE250" i="1"/>
  <c r="N250" i="1"/>
  <c r="K250" i="1"/>
  <c r="AT250" i="1"/>
  <c r="AE251" i="1"/>
  <c r="N251" i="1"/>
  <c r="AT251" i="1"/>
  <c r="AF251" i="1"/>
  <c r="AF258" i="1"/>
  <c r="AE258" i="1"/>
  <c r="N258" i="1"/>
  <c r="AT258" i="1"/>
  <c r="AA263" i="1"/>
  <c r="AF266" i="1"/>
  <c r="AE266" i="1"/>
  <c r="N266" i="1"/>
  <c r="AT266" i="1"/>
  <c r="K266" i="1"/>
  <c r="AF274" i="1"/>
  <c r="AE274" i="1"/>
  <c r="K274" i="1"/>
  <c r="AT274" i="1"/>
  <c r="N274" i="1"/>
  <c r="K282" i="1"/>
  <c r="N282" i="1"/>
  <c r="AF282" i="1"/>
  <c r="AT282" i="1"/>
  <c r="AE282" i="1"/>
  <c r="K222" i="1"/>
  <c r="S223" i="1"/>
  <c r="AB232" i="1"/>
  <c r="AW235" i="1"/>
  <c r="K240" i="1"/>
  <c r="AT240" i="1"/>
  <c r="N240" i="1"/>
  <c r="AT242" i="1"/>
  <c r="AA243" i="1"/>
  <c r="AA253" i="1"/>
  <c r="Q256" i="1"/>
  <c r="O256" i="1" s="1"/>
  <c r="R256" i="1" s="1"/>
  <c r="L256" i="1" s="1"/>
  <c r="M256" i="1" s="1"/>
  <c r="AA256" i="1"/>
  <c r="AW266" i="1"/>
  <c r="S266" i="1"/>
  <c r="AA281" i="1"/>
  <c r="T288" i="1"/>
  <c r="U288" i="1" s="1"/>
  <c r="AB294" i="1"/>
  <c r="T309" i="1"/>
  <c r="U309" i="1" s="1"/>
  <c r="AW223" i="1"/>
  <c r="S228" i="1"/>
  <c r="AW229" i="1"/>
  <c r="AW237" i="1"/>
  <c r="S240" i="1"/>
  <c r="AW240" i="1"/>
  <c r="T241" i="1"/>
  <c r="U241" i="1" s="1"/>
  <c r="AT243" i="1"/>
  <c r="AE243" i="1"/>
  <c r="N243" i="1"/>
  <c r="AB258" i="1"/>
  <c r="AA262" i="1"/>
  <c r="T275" i="1"/>
  <c r="U275" i="1" s="1"/>
  <c r="AF287" i="1"/>
  <c r="AE287" i="1"/>
  <c r="AT287" i="1"/>
  <c r="K287" i="1"/>
  <c r="N287" i="1"/>
  <c r="T294" i="1"/>
  <c r="U294" i="1" s="1"/>
  <c r="Q294" i="1" s="1"/>
  <c r="O294" i="1" s="1"/>
  <c r="R294" i="1" s="1"/>
  <c r="L294" i="1" s="1"/>
  <c r="M294" i="1" s="1"/>
  <c r="N237" i="1"/>
  <c r="AE237" i="1"/>
  <c r="S247" i="1"/>
  <c r="AW247" i="1"/>
  <c r="AF254" i="1"/>
  <c r="AE254" i="1"/>
  <c r="N254" i="1"/>
  <c r="AF262" i="1"/>
  <c r="AE262" i="1"/>
  <c r="K262" i="1"/>
  <c r="AA265" i="1"/>
  <c r="S272" i="1"/>
  <c r="AW272" i="1"/>
  <c r="K273" i="1"/>
  <c r="AE273" i="1"/>
  <c r="AF273" i="1"/>
  <c r="AT273" i="1"/>
  <c r="S274" i="1"/>
  <c r="AA278" i="1"/>
  <c r="AW287" i="1"/>
  <c r="S287" i="1"/>
  <c r="AA301" i="1"/>
  <c r="AF278" i="1"/>
  <c r="AE278" i="1"/>
  <c r="AE284" i="1"/>
  <c r="N284" i="1"/>
  <c r="K284" i="1"/>
  <c r="AF284" i="1"/>
  <c r="K286" i="1"/>
  <c r="N286" i="1"/>
  <c r="AT286" i="1"/>
  <c r="AE286" i="1"/>
  <c r="AF286" i="1"/>
  <c r="T292" i="1"/>
  <c r="U292" i="1" s="1"/>
  <c r="Q292" i="1" s="1"/>
  <c r="O292" i="1" s="1"/>
  <c r="R292" i="1" s="1"/>
  <c r="AA315" i="1"/>
  <c r="T315" i="1"/>
  <c r="U315" i="1" s="1"/>
  <c r="Q315" i="1" s="1"/>
  <c r="O315" i="1" s="1"/>
  <c r="R315" i="1" s="1"/>
  <c r="AT278" i="1"/>
  <c r="AA290" i="1"/>
  <c r="AB239" i="1"/>
  <c r="AF245" i="1"/>
  <c r="AE245" i="1"/>
  <c r="K245" i="1"/>
  <c r="AA248" i="1"/>
  <c r="AA249" i="1"/>
  <c r="S269" i="1"/>
  <c r="AW269" i="1"/>
  <c r="AA273" i="1"/>
  <c r="AE280" i="1"/>
  <c r="AF280" i="1"/>
  <c r="K280" i="1"/>
  <c r="AT280" i="1"/>
  <c r="AA292" i="1"/>
  <c r="AC295" i="1"/>
  <c r="V303" i="1"/>
  <c r="Z303" i="1" s="1"/>
  <c r="AC303" i="1"/>
  <c r="V311" i="1"/>
  <c r="Z311" i="1" s="1"/>
  <c r="AC311" i="1"/>
  <c r="AT237" i="1"/>
  <c r="T238" i="1"/>
  <c r="U238" i="1" s="1"/>
  <c r="AW243" i="1"/>
  <c r="AW245" i="1"/>
  <c r="S245" i="1"/>
  <c r="AW258" i="1"/>
  <c r="AE259" i="1"/>
  <c r="N259" i="1"/>
  <c r="T267" i="1"/>
  <c r="U267" i="1" s="1"/>
  <c r="AA289" i="1"/>
  <c r="T310" i="1"/>
  <c r="U310" i="1" s="1"/>
  <c r="K237" i="1"/>
  <c r="W242" i="1"/>
  <c r="AW244" i="1"/>
  <c r="AF249" i="1"/>
  <c r="AE249" i="1"/>
  <c r="K249" i="1"/>
  <c r="AT259" i="1"/>
  <c r="AA261" i="1"/>
  <c r="S264" i="1"/>
  <c r="AW264" i="1"/>
  <c r="AW270" i="1"/>
  <c r="S270" i="1"/>
  <c r="AA277" i="1"/>
  <c r="T281" i="1"/>
  <c r="U281" i="1" s="1"/>
  <c r="AB281" i="1" s="1"/>
  <c r="AB286" i="1"/>
  <c r="AA294" i="1"/>
  <c r="AA295" i="1"/>
  <c r="AF304" i="1"/>
  <c r="AE304" i="1"/>
  <c r="AT304" i="1"/>
  <c r="K304" i="1"/>
  <c r="N304" i="1"/>
  <c r="AW310" i="1"/>
  <c r="W263" i="1"/>
  <c r="AE263" i="1"/>
  <c r="N263" i="1"/>
  <c r="T268" i="1"/>
  <c r="U268" i="1" s="1"/>
  <c r="Q268" i="1" s="1"/>
  <c r="O268" i="1" s="1"/>
  <c r="R268" i="1" s="1"/>
  <c r="L268" i="1" s="1"/>
  <c r="M268" i="1" s="1"/>
  <c r="AA272" i="1"/>
  <c r="AA285" i="1"/>
  <c r="AB296" i="1"/>
  <c r="V296" i="1"/>
  <c r="Z296" i="1" s="1"/>
  <c r="AC296" i="1"/>
  <c r="AD296" i="1" s="1"/>
  <c r="AB303" i="1"/>
  <c r="K303" i="1"/>
  <c r="N303" i="1"/>
  <c r="AT303" i="1"/>
  <c r="V304" i="1"/>
  <c r="Z304" i="1" s="1"/>
  <c r="AC304" i="1"/>
  <c r="T312" i="1"/>
  <c r="U312" i="1" s="1"/>
  <c r="AB312" i="1" s="1"/>
  <c r="AE252" i="1"/>
  <c r="AE255" i="1"/>
  <c r="N255" i="1"/>
  <c r="S257" i="1"/>
  <c r="AA268" i="1"/>
  <c r="AA269" i="1"/>
  <c r="AF270" i="1"/>
  <c r="AE270" i="1"/>
  <c r="K277" i="1"/>
  <c r="AE277" i="1"/>
  <c r="S282" i="1"/>
  <c r="AW282" i="1"/>
  <c r="AA284" i="1"/>
  <c r="S289" i="1"/>
  <c r="AW289" i="1"/>
  <c r="AF291" i="1"/>
  <c r="AE291" i="1"/>
  <c r="AT291" i="1"/>
  <c r="AE297" i="1"/>
  <c r="N297" i="1"/>
  <c r="K297" i="1"/>
  <c r="AT297" i="1"/>
  <c r="AF297" i="1"/>
  <c r="AA299" i="1"/>
  <c r="T299" i="1"/>
  <c r="U299" i="1" s="1"/>
  <c r="Q299" i="1" s="1"/>
  <c r="O299" i="1" s="1"/>
  <c r="R299" i="1" s="1"/>
  <c r="AE303" i="1"/>
  <c r="AA306" i="1"/>
  <c r="AA312" i="1"/>
  <c r="T317" i="1"/>
  <c r="U317" i="1" s="1"/>
  <c r="AC320" i="1"/>
  <c r="V320" i="1"/>
  <c r="Z320" i="1" s="1"/>
  <c r="AF252" i="1"/>
  <c r="S253" i="1"/>
  <c r="AT255" i="1"/>
  <c r="AW257" i="1"/>
  <c r="S260" i="1"/>
  <c r="AF263" i="1"/>
  <c r="N270" i="1"/>
  <c r="AT270" i="1"/>
  <c r="S277" i="1"/>
  <c r="AW277" i="1"/>
  <c r="V283" i="1"/>
  <c r="Z283" i="1" s="1"/>
  <c r="Q283" i="1"/>
  <c r="O283" i="1" s="1"/>
  <c r="R283" i="1" s="1"/>
  <c r="AA283" i="1"/>
  <c r="AF303" i="1"/>
  <c r="AF312" i="1"/>
  <c r="AE312" i="1"/>
  <c r="AT312" i="1"/>
  <c r="N312" i="1"/>
  <c r="K312" i="1"/>
  <c r="K252" i="1"/>
  <c r="AW253" i="1"/>
  <c r="Q258" i="1"/>
  <c r="O258" i="1" s="1"/>
  <c r="R258" i="1" s="1"/>
  <c r="L258" i="1" s="1"/>
  <c r="M258" i="1" s="1"/>
  <c r="AW260" i="1"/>
  <c r="T265" i="1"/>
  <c r="U265" i="1" s="1"/>
  <c r="Q265" i="1" s="1"/>
  <c r="O265" i="1" s="1"/>
  <c r="R265" i="1" s="1"/>
  <c r="L265" i="1" s="1"/>
  <c r="M265" i="1" s="1"/>
  <c r="AW265" i="1"/>
  <c r="W267" i="1"/>
  <c r="AE267" i="1"/>
  <c r="N267" i="1"/>
  <c r="K269" i="1"/>
  <c r="AE269" i="1"/>
  <c r="W275" i="1"/>
  <c r="T276" i="1"/>
  <c r="U276" i="1" s="1"/>
  <c r="AB276" i="1" s="1"/>
  <c r="N277" i="1"/>
  <c r="S278" i="1"/>
  <c r="S285" i="1"/>
  <c r="AW285" i="1"/>
  <c r="AB304" i="1"/>
  <c r="AT306" i="1"/>
  <c r="K306" i="1"/>
  <c r="AF306" i="1"/>
  <c r="AE306" i="1"/>
  <c r="N306" i="1"/>
  <c r="T307" i="1"/>
  <c r="U307" i="1" s="1"/>
  <c r="AA311" i="1"/>
  <c r="AD311" i="1" s="1"/>
  <c r="Q311" i="1"/>
  <c r="O311" i="1" s="1"/>
  <c r="R311" i="1" s="1"/>
  <c r="AA317" i="1"/>
  <c r="AE288" i="1"/>
  <c r="N288" i="1"/>
  <c r="W294" i="1"/>
  <c r="AA318" i="1"/>
  <c r="AA319" i="1"/>
  <c r="AF320" i="1"/>
  <c r="AE320" i="1"/>
  <c r="AT320" i="1"/>
  <c r="N320" i="1"/>
  <c r="AE313" i="1"/>
  <c r="N313" i="1"/>
  <c r="AF313" i="1"/>
  <c r="AB315" i="1"/>
  <c r="T319" i="1"/>
  <c r="U319" i="1" s="1"/>
  <c r="S291" i="1"/>
  <c r="AE292" i="1"/>
  <c r="N292" i="1"/>
  <c r="AF300" i="1"/>
  <c r="AE300" i="1"/>
  <c r="AT300" i="1"/>
  <c r="N300" i="1"/>
  <c r="S306" i="1"/>
  <c r="AW306" i="1"/>
  <c r="V313" i="1"/>
  <c r="Z313" i="1" s="1"/>
  <c r="AC313" i="1"/>
  <c r="AD313" i="1" s="1"/>
  <c r="AT313" i="1"/>
  <c r="AF316" i="1"/>
  <c r="AE316" i="1"/>
  <c r="AT316" i="1"/>
  <c r="N316" i="1"/>
  <c r="N271" i="1"/>
  <c r="N275" i="1"/>
  <c r="N279" i="1"/>
  <c r="AT283" i="1"/>
  <c r="T284" i="1"/>
  <c r="U284" i="1" s="1"/>
  <c r="Q284" i="1" s="1"/>
  <c r="O284" i="1" s="1"/>
  <c r="R284" i="1" s="1"/>
  <c r="L284" i="1" s="1"/>
  <c r="M284" i="1" s="1"/>
  <c r="AA286" i="1"/>
  <c r="Q286" i="1"/>
  <c r="O286" i="1" s="1"/>
  <c r="R286" i="1" s="1"/>
  <c r="K288" i="1"/>
  <c r="W292" i="1"/>
  <c r="AT292" i="1"/>
  <c r="S293" i="1"/>
  <c r="W301" i="1"/>
  <c r="W305" i="1"/>
  <c r="K283" i="1"/>
  <c r="AB300" i="1"/>
  <c r="AC300" i="1"/>
  <c r="V300" i="1"/>
  <c r="Z300" i="1" s="1"/>
  <c r="AE309" i="1"/>
  <c r="N309" i="1"/>
  <c r="AF309" i="1"/>
  <c r="AT309" i="1"/>
  <c r="AB311" i="1"/>
  <c r="Q313" i="1"/>
  <c r="O313" i="1" s="1"/>
  <c r="R313" i="1" s="1"/>
  <c r="L313" i="1" s="1"/>
  <c r="M313" i="1" s="1"/>
  <c r="AW313" i="1"/>
  <c r="AF285" i="1"/>
  <c r="AF289" i="1"/>
  <c r="AF293" i="1"/>
  <c r="Q297" i="1"/>
  <c r="O297" i="1" s="1"/>
  <c r="R297" i="1" s="1"/>
  <c r="L297" i="1" s="1"/>
  <c r="M297" i="1" s="1"/>
  <c r="Q300" i="1"/>
  <c r="O300" i="1" s="1"/>
  <c r="R300" i="1" s="1"/>
  <c r="L300" i="1" s="1"/>
  <c r="M300" i="1" s="1"/>
  <c r="AW301" i="1"/>
  <c r="S302" i="1"/>
  <c r="AE305" i="1"/>
  <c r="N305" i="1"/>
  <c r="AE307" i="1"/>
  <c r="S308" i="1"/>
  <c r="W309" i="1"/>
  <c r="Q316" i="1"/>
  <c r="O316" i="1" s="1"/>
  <c r="R316" i="1" s="1"/>
  <c r="L316" i="1" s="1"/>
  <c r="M316" i="1" s="1"/>
  <c r="AW317" i="1"/>
  <c r="Q320" i="1"/>
  <c r="O320" i="1" s="1"/>
  <c r="R320" i="1" s="1"/>
  <c r="L320" i="1" s="1"/>
  <c r="M320" i="1" s="1"/>
  <c r="K299" i="1"/>
  <c r="N299" i="1"/>
  <c r="Q304" i="1"/>
  <c r="O304" i="1" s="1"/>
  <c r="R304" i="1" s="1"/>
  <c r="AA307" i="1"/>
  <c r="AF308" i="1"/>
  <c r="AE308" i="1"/>
  <c r="AT308" i="1"/>
  <c r="K315" i="1"/>
  <c r="N315" i="1"/>
  <c r="AT318" i="1"/>
  <c r="K318" i="1"/>
  <c r="AF318" i="1"/>
  <c r="K319" i="1"/>
  <c r="N319" i="1"/>
  <c r="AF295" i="1"/>
  <c r="AA300" i="1"/>
  <c r="AA303" i="1"/>
  <c r="Q303" i="1"/>
  <c r="O303" i="1" s="1"/>
  <c r="R303" i="1" s="1"/>
  <c r="L303" i="1" s="1"/>
  <c r="M303" i="1" s="1"/>
  <c r="K311" i="1"/>
  <c r="N311" i="1"/>
  <c r="AT314" i="1"/>
  <c r="K314" i="1"/>
  <c r="AF314" i="1"/>
  <c r="AA316" i="1"/>
  <c r="S318" i="1"/>
  <c r="AB320" i="1"/>
  <c r="AA320" i="1"/>
  <c r="N295" i="1"/>
  <c r="Q296" i="1"/>
  <c r="O296" i="1" s="1"/>
  <c r="R296" i="1" s="1"/>
  <c r="AW297" i="1"/>
  <c r="S298" i="1"/>
  <c r="AE301" i="1"/>
  <c r="N301" i="1"/>
  <c r="K307" i="1"/>
  <c r="N307" i="1"/>
  <c r="N308" i="1"/>
  <c r="AT310" i="1"/>
  <c r="K310" i="1"/>
  <c r="AF310" i="1"/>
  <c r="T314" i="1"/>
  <c r="U314" i="1" s="1"/>
  <c r="Q314" i="1" s="1"/>
  <c r="O314" i="1" s="1"/>
  <c r="R314" i="1" s="1"/>
  <c r="L314" i="1" s="1"/>
  <c r="M314" i="1" s="1"/>
  <c r="AE317" i="1"/>
  <c r="N317" i="1"/>
  <c r="Q103" i="1" l="1"/>
  <c r="O103" i="1" s="1"/>
  <c r="R103" i="1" s="1"/>
  <c r="L103" i="1" s="1"/>
  <c r="M103" i="1" s="1"/>
  <c r="AC103" i="1"/>
  <c r="V103" i="1"/>
  <c r="Z103" i="1" s="1"/>
  <c r="AB103" i="1"/>
  <c r="AB81" i="1"/>
  <c r="AC81" i="1"/>
  <c r="AD81" i="1" s="1"/>
  <c r="Q81" i="1"/>
  <c r="O81" i="1" s="1"/>
  <c r="R81" i="1" s="1"/>
  <c r="L81" i="1" s="1"/>
  <c r="M81" i="1" s="1"/>
  <c r="V81" i="1"/>
  <c r="Z81" i="1" s="1"/>
  <c r="AB49" i="1"/>
  <c r="Q49" i="1"/>
  <c r="O49" i="1" s="1"/>
  <c r="R49" i="1" s="1"/>
  <c r="L49" i="1" s="1"/>
  <c r="M49" i="1" s="1"/>
  <c r="V49" i="1"/>
  <c r="Z49" i="1" s="1"/>
  <c r="AC49" i="1"/>
  <c r="AD49" i="1" s="1"/>
  <c r="AD41" i="1"/>
  <c r="AC263" i="1"/>
  <c r="AD263" i="1" s="1"/>
  <c r="Q263" i="1"/>
  <c r="O263" i="1" s="1"/>
  <c r="R263" i="1" s="1"/>
  <c r="L263" i="1" s="1"/>
  <c r="M263" i="1" s="1"/>
  <c r="AB263" i="1"/>
  <c r="V263" i="1"/>
  <c r="Z263" i="1" s="1"/>
  <c r="AB190" i="1"/>
  <c r="Q190" i="1"/>
  <c r="O190" i="1" s="1"/>
  <c r="R190" i="1" s="1"/>
  <c r="L190" i="1" s="1"/>
  <c r="M190" i="1" s="1"/>
  <c r="AB119" i="1"/>
  <c r="Q119" i="1"/>
  <c r="O119" i="1" s="1"/>
  <c r="R119" i="1" s="1"/>
  <c r="L119" i="1" s="1"/>
  <c r="M119" i="1" s="1"/>
  <c r="Q305" i="1"/>
  <c r="O305" i="1" s="1"/>
  <c r="R305" i="1" s="1"/>
  <c r="L305" i="1" s="1"/>
  <c r="M305" i="1" s="1"/>
  <c r="AB305" i="1"/>
  <c r="Q182" i="1"/>
  <c r="O182" i="1" s="1"/>
  <c r="R182" i="1" s="1"/>
  <c r="L182" i="1" s="1"/>
  <c r="M182" i="1" s="1"/>
  <c r="AB182" i="1"/>
  <c r="AD85" i="1"/>
  <c r="AB202" i="1"/>
  <c r="Q202" i="1"/>
  <c r="O202" i="1" s="1"/>
  <c r="R202" i="1" s="1"/>
  <c r="L202" i="1" s="1"/>
  <c r="M202" i="1" s="1"/>
  <c r="Q152" i="1"/>
  <c r="O152" i="1" s="1"/>
  <c r="R152" i="1" s="1"/>
  <c r="L152" i="1" s="1"/>
  <c r="M152" i="1" s="1"/>
  <c r="AB152" i="1"/>
  <c r="Q105" i="1"/>
  <c r="O105" i="1" s="1"/>
  <c r="R105" i="1" s="1"/>
  <c r="L105" i="1" s="1"/>
  <c r="M105" i="1" s="1"/>
  <c r="Q276" i="1"/>
  <c r="O276" i="1" s="1"/>
  <c r="R276" i="1" s="1"/>
  <c r="L276" i="1" s="1"/>
  <c r="M276" i="1" s="1"/>
  <c r="AD95" i="1"/>
  <c r="L304" i="1"/>
  <c r="M304" i="1" s="1"/>
  <c r="AD295" i="1"/>
  <c r="AD158" i="1"/>
  <c r="AD65" i="1"/>
  <c r="V65" i="1"/>
  <c r="Z65" i="1" s="1"/>
  <c r="AB16" i="1"/>
  <c r="AB63" i="1"/>
  <c r="AB83" i="1"/>
  <c r="V286" i="1"/>
  <c r="Z286" i="1" s="1"/>
  <c r="AC286" i="1"/>
  <c r="AD286" i="1" s="1"/>
  <c r="V170" i="1"/>
  <c r="Z170" i="1" s="1"/>
  <c r="AC170" i="1"/>
  <c r="AD170" i="1" s="1"/>
  <c r="AB191" i="1"/>
  <c r="L311" i="1"/>
  <c r="M311" i="1" s="1"/>
  <c r="AD320" i="1"/>
  <c r="L111" i="1"/>
  <c r="M111" i="1" s="1"/>
  <c r="L31" i="1"/>
  <c r="M31" i="1" s="1"/>
  <c r="AB53" i="1"/>
  <c r="AD53" i="1" s="1"/>
  <c r="AD29" i="1"/>
  <c r="V53" i="1"/>
  <c r="Z53" i="1" s="1"/>
  <c r="AC19" i="1"/>
  <c r="AD19" i="1" s="1"/>
  <c r="AB268" i="1"/>
  <c r="AB201" i="1"/>
  <c r="AC187" i="1"/>
  <c r="AD187" i="1" s="1"/>
  <c r="V158" i="1"/>
  <c r="Z158" i="1" s="1"/>
  <c r="AD111" i="1"/>
  <c r="AD33" i="1"/>
  <c r="V187" i="1"/>
  <c r="Z187" i="1" s="1"/>
  <c r="Q250" i="1"/>
  <c r="O250" i="1" s="1"/>
  <c r="R250" i="1" s="1"/>
  <c r="L250" i="1" s="1"/>
  <c r="M250" i="1" s="1"/>
  <c r="AC212" i="1"/>
  <c r="Q151" i="1"/>
  <c r="O151" i="1" s="1"/>
  <c r="R151" i="1" s="1"/>
  <c r="L151" i="1" s="1"/>
  <c r="M151" i="1" s="1"/>
  <c r="Q183" i="1"/>
  <c r="O183" i="1" s="1"/>
  <c r="R183" i="1" s="1"/>
  <c r="Q131" i="1"/>
  <c r="O131" i="1" s="1"/>
  <c r="R131" i="1" s="1"/>
  <c r="AC144" i="1"/>
  <c r="AD144" i="1" s="1"/>
  <c r="AB153" i="1"/>
  <c r="AC250" i="1"/>
  <c r="AD250" i="1" s="1"/>
  <c r="AB194" i="1"/>
  <c r="AC297" i="1"/>
  <c r="AB297" i="1"/>
  <c r="AD304" i="1"/>
  <c r="AD244" i="1"/>
  <c r="AD121" i="1"/>
  <c r="L79" i="1"/>
  <c r="M79" i="1" s="1"/>
  <c r="Q53" i="1"/>
  <c r="O53" i="1" s="1"/>
  <c r="R53" i="1" s="1"/>
  <c r="L53" i="1" s="1"/>
  <c r="M53" i="1" s="1"/>
  <c r="AD303" i="1"/>
  <c r="AB295" i="1"/>
  <c r="AC316" i="1"/>
  <c r="Q212" i="1"/>
  <c r="O212" i="1" s="1"/>
  <c r="R212" i="1" s="1"/>
  <c r="L212" i="1" s="1"/>
  <c r="M212" i="1" s="1"/>
  <c r="AB184" i="1"/>
  <c r="AB212" i="1"/>
  <c r="AD69" i="1"/>
  <c r="AB183" i="1"/>
  <c r="AD183" i="1" s="1"/>
  <c r="AB144" i="1"/>
  <c r="L37" i="1"/>
  <c r="M37" i="1" s="1"/>
  <c r="AB85" i="1"/>
  <c r="V41" i="1"/>
  <c r="Z41" i="1" s="1"/>
  <c r="AD24" i="1"/>
  <c r="AB283" i="1"/>
  <c r="AC283" i="1"/>
  <c r="AD283" i="1" s="1"/>
  <c r="AB45" i="1"/>
  <c r="AD45" i="1" s="1"/>
  <c r="V250" i="1"/>
  <c r="Z250" i="1" s="1"/>
  <c r="Q234" i="1"/>
  <c r="O234" i="1" s="1"/>
  <c r="R234" i="1" s="1"/>
  <c r="L234" i="1" s="1"/>
  <c r="M234" i="1" s="1"/>
  <c r="L159" i="1"/>
  <c r="M159" i="1" s="1"/>
  <c r="Q85" i="1"/>
  <c r="O85" i="1" s="1"/>
  <c r="R85" i="1" s="1"/>
  <c r="L85" i="1" s="1"/>
  <c r="M85" i="1" s="1"/>
  <c r="AD77" i="1"/>
  <c r="V316" i="1"/>
  <c r="Z316" i="1" s="1"/>
  <c r="AC258" i="1"/>
  <c r="Q295" i="1"/>
  <c r="O295" i="1" s="1"/>
  <c r="R295" i="1" s="1"/>
  <c r="L295" i="1" s="1"/>
  <c r="M295" i="1" s="1"/>
  <c r="L203" i="1"/>
  <c r="M203" i="1" s="1"/>
  <c r="L296" i="1"/>
  <c r="M296" i="1" s="1"/>
  <c r="L299" i="1"/>
  <c r="M299" i="1" s="1"/>
  <c r="L292" i="1"/>
  <c r="M292" i="1" s="1"/>
  <c r="AD211" i="1"/>
  <c r="AD208" i="1"/>
  <c r="AD225" i="1"/>
  <c r="L207" i="1"/>
  <c r="M207" i="1" s="1"/>
  <c r="L179" i="1"/>
  <c r="M179" i="1" s="1"/>
  <c r="AD57" i="1"/>
  <c r="L45" i="1"/>
  <c r="M45" i="1" s="1"/>
  <c r="AD37" i="1"/>
  <c r="V290" i="1"/>
  <c r="Z290" i="1" s="1"/>
  <c r="AB290" i="1"/>
  <c r="AC290" i="1"/>
  <c r="AD290" i="1" s="1"/>
  <c r="L315" i="1"/>
  <c r="M315" i="1" s="1"/>
  <c r="V309" i="1"/>
  <c r="Z309" i="1" s="1"/>
  <c r="AC309" i="1"/>
  <c r="AB309" i="1"/>
  <c r="T161" i="1"/>
  <c r="U161" i="1" s="1"/>
  <c r="V189" i="1"/>
  <c r="Z189" i="1" s="1"/>
  <c r="AC189" i="1"/>
  <c r="AD189" i="1" s="1"/>
  <c r="V221" i="1"/>
  <c r="Z221" i="1" s="1"/>
  <c r="AC221" i="1"/>
  <c r="AB221" i="1"/>
  <c r="L195" i="1"/>
  <c r="M195" i="1" s="1"/>
  <c r="V168" i="1"/>
  <c r="Z168" i="1" s="1"/>
  <c r="AC168" i="1"/>
  <c r="V164" i="1"/>
  <c r="Z164" i="1" s="1"/>
  <c r="AC164" i="1"/>
  <c r="AB164" i="1"/>
  <c r="V229" i="1"/>
  <c r="Z229" i="1" s="1"/>
  <c r="AC229" i="1"/>
  <c r="T118" i="1"/>
  <c r="U118" i="1" s="1"/>
  <c r="T91" i="1"/>
  <c r="U91" i="1" s="1"/>
  <c r="Q168" i="1"/>
  <c r="O168" i="1" s="1"/>
  <c r="R168" i="1" s="1"/>
  <c r="L168" i="1" s="1"/>
  <c r="M168" i="1" s="1"/>
  <c r="AC154" i="1"/>
  <c r="AD154" i="1" s="1"/>
  <c r="V154" i="1"/>
  <c r="Z154" i="1" s="1"/>
  <c r="T114" i="1"/>
  <c r="U114" i="1" s="1"/>
  <c r="T100" i="1"/>
  <c r="U100" i="1" s="1"/>
  <c r="V180" i="1"/>
  <c r="Z180" i="1" s="1"/>
  <c r="AC180" i="1"/>
  <c r="T128" i="1"/>
  <c r="U128" i="1" s="1"/>
  <c r="T72" i="1"/>
  <c r="U72" i="1" s="1"/>
  <c r="T130" i="1"/>
  <c r="U130" i="1" s="1"/>
  <c r="T82" i="1"/>
  <c r="U82" i="1" s="1"/>
  <c r="T46" i="1"/>
  <c r="U46" i="1" s="1"/>
  <c r="T36" i="1"/>
  <c r="U36" i="1" s="1"/>
  <c r="T74" i="1"/>
  <c r="U74" i="1" s="1"/>
  <c r="T88" i="1"/>
  <c r="U88" i="1" s="1"/>
  <c r="V22" i="1"/>
  <c r="Z22" i="1" s="1"/>
  <c r="AC22" i="1"/>
  <c r="AD22" i="1" s="1"/>
  <c r="V109" i="1"/>
  <c r="Z109" i="1" s="1"/>
  <c r="AC109" i="1"/>
  <c r="Q117" i="1"/>
  <c r="O117" i="1" s="1"/>
  <c r="R117" i="1" s="1"/>
  <c r="L117" i="1" s="1"/>
  <c r="M117" i="1" s="1"/>
  <c r="T26" i="1"/>
  <c r="U26" i="1" s="1"/>
  <c r="T18" i="1"/>
  <c r="U18" i="1" s="1"/>
  <c r="AC152" i="1"/>
  <c r="V152" i="1"/>
  <c r="Z152" i="1" s="1"/>
  <c r="V137" i="1"/>
  <c r="Z137" i="1" s="1"/>
  <c r="AC137" i="1"/>
  <c r="V35" i="1"/>
  <c r="Z35" i="1" s="1"/>
  <c r="AC35" i="1"/>
  <c r="AB22" i="1"/>
  <c r="AC99" i="1"/>
  <c r="V99" i="1"/>
  <c r="Z99" i="1" s="1"/>
  <c r="AB35" i="1"/>
  <c r="AC276" i="1"/>
  <c r="AD276" i="1" s="1"/>
  <c r="V276" i="1"/>
  <c r="Z276" i="1" s="1"/>
  <c r="L283" i="1"/>
  <c r="M283" i="1" s="1"/>
  <c r="V317" i="1"/>
  <c r="Z317" i="1" s="1"/>
  <c r="AC317" i="1"/>
  <c r="AB317" i="1"/>
  <c r="T282" i="1"/>
  <c r="U282" i="1" s="1"/>
  <c r="AC281" i="1"/>
  <c r="AD281" i="1" s="1"/>
  <c r="V281" i="1"/>
  <c r="Z281" i="1" s="1"/>
  <c r="T287" i="1"/>
  <c r="U287" i="1" s="1"/>
  <c r="T247" i="1"/>
  <c r="U247" i="1" s="1"/>
  <c r="AD258" i="1"/>
  <c r="T240" i="1"/>
  <c r="U240" i="1" s="1"/>
  <c r="T223" i="1"/>
  <c r="U223" i="1" s="1"/>
  <c r="T236" i="1"/>
  <c r="U236" i="1" s="1"/>
  <c r="AB229" i="1"/>
  <c r="V198" i="1"/>
  <c r="Z198" i="1" s="1"/>
  <c r="AC198" i="1"/>
  <c r="AD198" i="1" s="1"/>
  <c r="V232" i="1"/>
  <c r="Z232" i="1" s="1"/>
  <c r="AC232" i="1"/>
  <c r="AD232" i="1" s="1"/>
  <c r="T226" i="1"/>
  <c r="U226" i="1" s="1"/>
  <c r="T210" i="1"/>
  <c r="U210" i="1" s="1"/>
  <c r="T273" i="1"/>
  <c r="U273" i="1" s="1"/>
  <c r="V199" i="1"/>
  <c r="Z199" i="1" s="1"/>
  <c r="AC199" i="1"/>
  <c r="AD199" i="1" s="1"/>
  <c r="T222" i="1"/>
  <c r="U222" i="1" s="1"/>
  <c r="L187" i="1"/>
  <c r="M187" i="1" s="1"/>
  <c r="V190" i="1"/>
  <c r="Z190" i="1" s="1"/>
  <c r="AC190" i="1"/>
  <c r="AD190" i="1" s="1"/>
  <c r="T173" i="1"/>
  <c r="U173" i="1" s="1"/>
  <c r="V233" i="1"/>
  <c r="Z233" i="1" s="1"/>
  <c r="AC233" i="1"/>
  <c r="AB233" i="1"/>
  <c r="L136" i="1"/>
  <c r="M136" i="1" s="1"/>
  <c r="Q229" i="1"/>
  <c r="O229" i="1" s="1"/>
  <c r="R229" i="1" s="1"/>
  <c r="L229" i="1" s="1"/>
  <c r="M229" i="1" s="1"/>
  <c r="Q221" i="1"/>
  <c r="O221" i="1" s="1"/>
  <c r="R221" i="1" s="1"/>
  <c r="L221" i="1" s="1"/>
  <c r="M221" i="1" s="1"/>
  <c r="L158" i="1"/>
  <c r="M158" i="1" s="1"/>
  <c r="V167" i="1"/>
  <c r="Z167" i="1" s="1"/>
  <c r="AC167" i="1"/>
  <c r="AB167" i="1"/>
  <c r="L178" i="1"/>
  <c r="M178" i="1" s="1"/>
  <c r="T126" i="1"/>
  <c r="U126" i="1" s="1"/>
  <c r="V151" i="1"/>
  <c r="Z151" i="1" s="1"/>
  <c r="AC151" i="1"/>
  <c r="AD151" i="1" s="1"/>
  <c r="V196" i="1"/>
  <c r="Z196" i="1" s="1"/>
  <c r="Q196" i="1"/>
  <c r="O196" i="1" s="1"/>
  <c r="R196" i="1" s="1"/>
  <c r="L196" i="1" s="1"/>
  <c r="M196" i="1" s="1"/>
  <c r="AB196" i="1"/>
  <c r="AC196" i="1"/>
  <c r="AD196" i="1" s="1"/>
  <c r="AC124" i="1"/>
  <c r="AB124" i="1"/>
  <c r="V124" i="1"/>
  <c r="Z124" i="1" s="1"/>
  <c r="V67" i="1"/>
  <c r="Z67" i="1" s="1"/>
  <c r="AC67" i="1"/>
  <c r="AD67" i="1" s="1"/>
  <c r="T125" i="1"/>
  <c r="U125" i="1" s="1"/>
  <c r="T116" i="1"/>
  <c r="U116" i="1" s="1"/>
  <c r="L183" i="1"/>
  <c r="M183" i="1" s="1"/>
  <c r="V131" i="1"/>
  <c r="Z131" i="1" s="1"/>
  <c r="AC131" i="1"/>
  <c r="AD131" i="1" s="1"/>
  <c r="T96" i="1"/>
  <c r="U96" i="1" s="1"/>
  <c r="V213" i="1"/>
  <c r="Z213" i="1" s="1"/>
  <c r="AC213" i="1"/>
  <c r="AB213" i="1"/>
  <c r="T64" i="1"/>
  <c r="U64" i="1" s="1"/>
  <c r="L19" i="1"/>
  <c r="M19" i="1" s="1"/>
  <c r="T30" i="1"/>
  <c r="U30" i="1" s="1"/>
  <c r="Q99" i="1"/>
  <c r="O99" i="1" s="1"/>
  <c r="R99" i="1" s="1"/>
  <c r="L99" i="1" s="1"/>
  <c r="M99" i="1" s="1"/>
  <c r="AC23" i="1"/>
  <c r="V23" i="1"/>
  <c r="Z23" i="1" s="1"/>
  <c r="T308" i="1"/>
  <c r="U308" i="1" s="1"/>
  <c r="T264" i="1"/>
  <c r="U264" i="1" s="1"/>
  <c r="V251" i="1"/>
  <c r="Z251" i="1" s="1"/>
  <c r="AB251" i="1"/>
  <c r="AC251" i="1"/>
  <c r="AD251" i="1" s="1"/>
  <c r="T127" i="1"/>
  <c r="U127" i="1" s="1"/>
  <c r="V171" i="1"/>
  <c r="Z171" i="1" s="1"/>
  <c r="AB171" i="1"/>
  <c r="AC171" i="1"/>
  <c r="AD171" i="1" s="1"/>
  <c r="Q171" i="1"/>
  <c r="O171" i="1" s="1"/>
  <c r="R171" i="1" s="1"/>
  <c r="L171" i="1" s="1"/>
  <c r="M171" i="1" s="1"/>
  <c r="V87" i="1"/>
  <c r="Z87" i="1" s="1"/>
  <c r="AC87" i="1"/>
  <c r="T122" i="1"/>
  <c r="U122" i="1" s="1"/>
  <c r="T60" i="1"/>
  <c r="U60" i="1" s="1"/>
  <c r="T107" i="1"/>
  <c r="U107" i="1" s="1"/>
  <c r="T56" i="1"/>
  <c r="U56" i="1" s="1"/>
  <c r="Q165" i="1"/>
  <c r="O165" i="1" s="1"/>
  <c r="R165" i="1" s="1"/>
  <c r="L165" i="1" s="1"/>
  <c r="M165" i="1" s="1"/>
  <c r="T134" i="1"/>
  <c r="U134" i="1" s="1"/>
  <c r="V117" i="1"/>
  <c r="Z117" i="1" s="1"/>
  <c r="AC117" i="1"/>
  <c r="AD117" i="1" s="1"/>
  <c r="L131" i="1"/>
  <c r="M131" i="1" s="1"/>
  <c r="T106" i="1"/>
  <c r="U106" i="1" s="1"/>
  <c r="T70" i="1"/>
  <c r="U70" i="1" s="1"/>
  <c r="T260" i="1"/>
  <c r="U260" i="1" s="1"/>
  <c r="T84" i="1"/>
  <c r="U84" i="1" s="1"/>
  <c r="V79" i="1"/>
  <c r="Z79" i="1" s="1"/>
  <c r="AC79" i="1"/>
  <c r="T38" i="1"/>
  <c r="U38" i="1" s="1"/>
  <c r="V129" i="1"/>
  <c r="Z129" i="1" s="1"/>
  <c r="AC129" i="1"/>
  <c r="AB109" i="1"/>
  <c r="V177" i="1"/>
  <c r="Z177" i="1" s="1"/>
  <c r="AC177" i="1"/>
  <c r="Q177" i="1"/>
  <c r="O177" i="1" s="1"/>
  <c r="R177" i="1" s="1"/>
  <c r="L177" i="1" s="1"/>
  <c r="M177" i="1" s="1"/>
  <c r="Q129" i="1"/>
  <c r="O129" i="1" s="1"/>
  <c r="R129" i="1" s="1"/>
  <c r="L129" i="1" s="1"/>
  <c r="M129" i="1" s="1"/>
  <c r="T86" i="1"/>
  <c r="U86" i="1" s="1"/>
  <c r="T40" i="1"/>
  <c r="U40" i="1" s="1"/>
  <c r="Q93" i="1"/>
  <c r="O93" i="1" s="1"/>
  <c r="R93" i="1" s="1"/>
  <c r="L93" i="1" s="1"/>
  <c r="M93" i="1" s="1"/>
  <c r="AB59" i="1"/>
  <c r="AB79" i="1"/>
  <c r="V113" i="1"/>
  <c r="Z113" i="1" s="1"/>
  <c r="AC113" i="1"/>
  <c r="AB113" i="1"/>
  <c r="V51" i="1"/>
  <c r="Z51" i="1" s="1"/>
  <c r="AC51" i="1"/>
  <c r="L167" i="1"/>
  <c r="M167" i="1" s="1"/>
  <c r="AC90" i="1"/>
  <c r="V90" i="1"/>
  <c r="Z90" i="1" s="1"/>
  <c r="AB90" i="1"/>
  <c r="Q22" i="1"/>
  <c r="O22" i="1" s="1"/>
  <c r="R22" i="1" s="1"/>
  <c r="L22" i="1" s="1"/>
  <c r="M22" i="1" s="1"/>
  <c r="L75" i="1"/>
  <c r="M75" i="1" s="1"/>
  <c r="L55" i="1"/>
  <c r="M55" i="1" s="1"/>
  <c r="V299" i="1"/>
  <c r="Z299" i="1" s="1"/>
  <c r="AC299" i="1"/>
  <c r="AD299" i="1" s="1"/>
  <c r="T245" i="1"/>
  <c r="U245" i="1" s="1"/>
  <c r="V307" i="1"/>
  <c r="Z307" i="1" s="1"/>
  <c r="AC307" i="1"/>
  <c r="AB307" i="1"/>
  <c r="AB299" i="1"/>
  <c r="V280" i="1"/>
  <c r="Z280" i="1" s="1"/>
  <c r="AC280" i="1"/>
  <c r="V267" i="1"/>
  <c r="Z267" i="1" s="1"/>
  <c r="AC267" i="1"/>
  <c r="AB267" i="1"/>
  <c r="Q267" i="1"/>
  <c r="O267" i="1" s="1"/>
  <c r="R267" i="1" s="1"/>
  <c r="L267" i="1" s="1"/>
  <c r="M267" i="1" s="1"/>
  <c r="V192" i="1"/>
  <c r="Z192" i="1" s="1"/>
  <c r="AC192" i="1"/>
  <c r="AB192" i="1"/>
  <c r="Q192" i="1"/>
  <c r="O192" i="1" s="1"/>
  <c r="R192" i="1" s="1"/>
  <c r="L192" i="1" s="1"/>
  <c r="M192" i="1" s="1"/>
  <c r="T21" i="1"/>
  <c r="U21" i="1" s="1"/>
  <c r="AB246" i="1"/>
  <c r="V194" i="1"/>
  <c r="Z194" i="1" s="1"/>
  <c r="AC194" i="1"/>
  <c r="V197" i="1"/>
  <c r="Z197" i="1" s="1"/>
  <c r="AC197" i="1"/>
  <c r="Q197" i="1"/>
  <c r="O197" i="1" s="1"/>
  <c r="R197" i="1" s="1"/>
  <c r="L197" i="1" s="1"/>
  <c r="M197" i="1" s="1"/>
  <c r="V186" i="1"/>
  <c r="Z186" i="1" s="1"/>
  <c r="AC186" i="1"/>
  <c r="AD186" i="1" s="1"/>
  <c r="Q186" i="1"/>
  <c r="O186" i="1" s="1"/>
  <c r="R186" i="1" s="1"/>
  <c r="L186" i="1" s="1"/>
  <c r="M186" i="1" s="1"/>
  <c r="T123" i="1"/>
  <c r="U123" i="1" s="1"/>
  <c r="Q312" i="1"/>
  <c r="O312" i="1" s="1"/>
  <c r="R312" i="1" s="1"/>
  <c r="L312" i="1" s="1"/>
  <c r="M312" i="1" s="1"/>
  <c r="AC294" i="1"/>
  <c r="AD294" i="1" s="1"/>
  <c r="V294" i="1"/>
  <c r="Z294" i="1" s="1"/>
  <c r="T214" i="1"/>
  <c r="U214" i="1" s="1"/>
  <c r="V217" i="1"/>
  <c r="Z217" i="1" s="1"/>
  <c r="AC217" i="1"/>
  <c r="AB217" i="1"/>
  <c r="V162" i="1"/>
  <c r="Z162" i="1" s="1"/>
  <c r="AC162" i="1"/>
  <c r="AD162" i="1" s="1"/>
  <c r="AB162" i="1"/>
  <c r="T66" i="1"/>
  <c r="U66" i="1" s="1"/>
  <c r="T28" i="1"/>
  <c r="U28" i="1" s="1"/>
  <c r="V25" i="1"/>
  <c r="Z25" i="1" s="1"/>
  <c r="AC25" i="1"/>
  <c r="AB25" i="1"/>
  <c r="V149" i="1"/>
  <c r="Z149" i="1" s="1"/>
  <c r="AC149" i="1"/>
  <c r="AB149" i="1"/>
  <c r="Q149" i="1"/>
  <c r="O149" i="1" s="1"/>
  <c r="R149" i="1" s="1"/>
  <c r="L149" i="1" s="1"/>
  <c r="M149" i="1" s="1"/>
  <c r="V206" i="1"/>
  <c r="Z206" i="1" s="1"/>
  <c r="AC206" i="1"/>
  <c r="AD206" i="1" s="1"/>
  <c r="Q206" i="1"/>
  <c r="O206" i="1" s="1"/>
  <c r="R206" i="1" s="1"/>
  <c r="L206" i="1" s="1"/>
  <c r="M206" i="1" s="1"/>
  <c r="AD300" i="1"/>
  <c r="T293" i="1"/>
  <c r="U293" i="1" s="1"/>
  <c r="T253" i="1"/>
  <c r="U253" i="1" s="1"/>
  <c r="T257" i="1"/>
  <c r="U257" i="1" s="1"/>
  <c r="T270" i="1"/>
  <c r="U270" i="1" s="1"/>
  <c r="AC310" i="1"/>
  <c r="AB310" i="1"/>
  <c r="V310" i="1"/>
  <c r="Z310" i="1" s="1"/>
  <c r="Q310" i="1"/>
  <c r="O310" i="1" s="1"/>
  <c r="R310" i="1" s="1"/>
  <c r="L310" i="1" s="1"/>
  <c r="M310" i="1" s="1"/>
  <c r="AB279" i="1"/>
  <c r="T274" i="1"/>
  <c r="U274" i="1" s="1"/>
  <c r="Q281" i="1"/>
  <c r="O281" i="1" s="1"/>
  <c r="R281" i="1" s="1"/>
  <c r="L281" i="1" s="1"/>
  <c r="M281" i="1" s="1"/>
  <c r="T262" i="1"/>
  <c r="U262" i="1" s="1"/>
  <c r="T248" i="1"/>
  <c r="U248" i="1" s="1"/>
  <c r="T249" i="1"/>
  <c r="U249" i="1" s="1"/>
  <c r="T218" i="1"/>
  <c r="U218" i="1" s="1"/>
  <c r="V175" i="1"/>
  <c r="Z175" i="1" s="1"/>
  <c r="AC175" i="1"/>
  <c r="AB175" i="1"/>
  <c r="AB168" i="1"/>
  <c r="AC256" i="1"/>
  <c r="AD256" i="1" s="1"/>
  <c r="V256" i="1"/>
  <c r="Z256" i="1" s="1"/>
  <c r="L215" i="1"/>
  <c r="M215" i="1" s="1"/>
  <c r="AC203" i="1"/>
  <c r="AD203" i="1" s="1"/>
  <c r="V203" i="1"/>
  <c r="Z203" i="1" s="1"/>
  <c r="V195" i="1"/>
  <c r="Z195" i="1" s="1"/>
  <c r="AC195" i="1"/>
  <c r="AD195" i="1" s="1"/>
  <c r="V156" i="1"/>
  <c r="Z156" i="1" s="1"/>
  <c r="AC156" i="1"/>
  <c r="AD156" i="1" s="1"/>
  <c r="Q156" i="1"/>
  <c r="O156" i="1" s="1"/>
  <c r="R156" i="1" s="1"/>
  <c r="L156" i="1" s="1"/>
  <c r="M156" i="1" s="1"/>
  <c r="Q175" i="1"/>
  <c r="O175" i="1" s="1"/>
  <c r="R175" i="1" s="1"/>
  <c r="L175" i="1" s="1"/>
  <c r="M175" i="1" s="1"/>
  <c r="V201" i="1"/>
  <c r="Z201" i="1" s="1"/>
  <c r="AC201" i="1"/>
  <c r="AD201" i="1" s="1"/>
  <c r="V153" i="1"/>
  <c r="Z153" i="1" s="1"/>
  <c r="AC153" i="1"/>
  <c r="Q164" i="1"/>
  <c r="O164" i="1" s="1"/>
  <c r="R164" i="1" s="1"/>
  <c r="L164" i="1" s="1"/>
  <c r="M164" i="1" s="1"/>
  <c r="V43" i="1"/>
  <c r="Z43" i="1" s="1"/>
  <c r="AC43" i="1"/>
  <c r="AD43" i="1" s="1"/>
  <c r="V39" i="1"/>
  <c r="Z39" i="1" s="1"/>
  <c r="AC39" i="1"/>
  <c r="AB99" i="1"/>
  <c r="T34" i="1"/>
  <c r="U34" i="1" s="1"/>
  <c r="Q51" i="1"/>
  <c r="O51" i="1" s="1"/>
  <c r="R51" i="1" s="1"/>
  <c r="L51" i="1" s="1"/>
  <c r="M51" i="1" s="1"/>
  <c r="T94" i="1"/>
  <c r="U94" i="1" s="1"/>
  <c r="Q124" i="1"/>
  <c r="O124" i="1" s="1"/>
  <c r="R124" i="1" s="1"/>
  <c r="L124" i="1" s="1"/>
  <c r="M124" i="1" s="1"/>
  <c r="V139" i="1"/>
  <c r="Z139" i="1" s="1"/>
  <c r="AC139" i="1"/>
  <c r="AB139" i="1"/>
  <c r="T110" i="1"/>
  <c r="U110" i="1" s="1"/>
  <c r="Q35" i="1"/>
  <c r="O35" i="1" s="1"/>
  <c r="R35" i="1" s="1"/>
  <c r="L35" i="1" s="1"/>
  <c r="M35" i="1" s="1"/>
  <c r="V55" i="1"/>
  <c r="Z55" i="1" s="1"/>
  <c r="AC55" i="1"/>
  <c r="AD55" i="1" s="1"/>
  <c r="AB39" i="1"/>
  <c r="V71" i="1"/>
  <c r="Z71" i="1" s="1"/>
  <c r="AC71" i="1"/>
  <c r="AD71" i="1" s="1"/>
  <c r="V47" i="1"/>
  <c r="Z47" i="1" s="1"/>
  <c r="AC47" i="1"/>
  <c r="AD47" i="1" s="1"/>
  <c r="T291" i="1"/>
  <c r="U291" i="1" s="1"/>
  <c r="V319" i="1"/>
  <c r="Z319" i="1" s="1"/>
  <c r="AC319" i="1"/>
  <c r="AB280" i="1"/>
  <c r="AB319" i="1"/>
  <c r="V275" i="1"/>
  <c r="Z275" i="1" s="1"/>
  <c r="AC275" i="1"/>
  <c r="Q275" i="1"/>
  <c r="O275" i="1" s="1"/>
  <c r="R275" i="1" s="1"/>
  <c r="L275" i="1" s="1"/>
  <c r="M275" i="1" s="1"/>
  <c r="AC235" i="1"/>
  <c r="AB235" i="1"/>
  <c r="V235" i="1"/>
  <c r="Z235" i="1" s="1"/>
  <c r="AC185" i="1"/>
  <c r="V185" i="1"/>
  <c r="Z185" i="1" s="1"/>
  <c r="V160" i="1"/>
  <c r="Z160" i="1" s="1"/>
  <c r="AC160" i="1"/>
  <c r="AD160" i="1" s="1"/>
  <c r="Q160" i="1"/>
  <c r="O160" i="1" s="1"/>
  <c r="R160" i="1" s="1"/>
  <c r="L160" i="1" s="1"/>
  <c r="M160" i="1" s="1"/>
  <c r="Q290" i="1"/>
  <c r="O290" i="1" s="1"/>
  <c r="R290" i="1" s="1"/>
  <c r="L290" i="1" s="1"/>
  <c r="M290" i="1" s="1"/>
  <c r="V288" i="1"/>
  <c r="Z288" i="1" s="1"/>
  <c r="AC288" i="1"/>
  <c r="Q288" i="1"/>
  <c r="O288" i="1" s="1"/>
  <c r="R288" i="1" s="1"/>
  <c r="L288" i="1" s="1"/>
  <c r="M288" i="1" s="1"/>
  <c r="L242" i="1"/>
  <c r="M242" i="1" s="1"/>
  <c r="T157" i="1"/>
  <c r="U157" i="1" s="1"/>
  <c r="AC166" i="1"/>
  <c r="AD166" i="1" s="1"/>
  <c r="V166" i="1"/>
  <c r="Z166" i="1" s="1"/>
  <c r="AC207" i="1"/>
  <c r="AD207" i="1" s="1"/>
  <c r="V207" i="1"/>
  <c r="Z207" i="1" s="1"/>
  <c r="V216" i="1"/>
  <c r="Z216" i="1" s="1"/>
  <c r="AB216" i="1"/>
  <c r="Q216" i="1"/>
  <c r="O216" i="1" s="1"/>
  <c r="R216" i="1" s="1"/>
  <c r="L216" i="1" s="1"/>
  <c r="M216" i="1" s="1"/>
  <c r="AC216" i="1"/>
  <c r="AD216" i="1" s="1"/>
  <c r="T302" i="1"/>
  <c r="U302" i="1" s="1"/>
  <c r="T289" i="1"/>
  <c r="U289" i="1" s="1"/>
  <c r="AB237" i="1"/>
  <c r="V237" i="1"/>
  <c r="Z237" i="1" s="1"/>
  <c r="AC237" i="1"/>
  <c r="V259" i="1"/>
  <c r="Z259" i="1" s="1"/>
  <c r="AC259" i="1"/>
  <c r="V205" i="1"/>
  <c r="Z205" i="1" s="1"/>
  <c r="AC205" i="1"/>
  <c r="AD205" i="1" s="1"/>
  <c r="Q205" i="1"/>
  <c r="O205" i="1" s="1"/>
  <c r="R205" i="1" s="1"/>
  <c r="L205" i="1" s="1"/>
  <c r="M205" i="1" s="1"/>
  <c r="L162" i="1"/>
  <c r="M162" i="1" s="1"/>
  <c r="V97" i="1"/>
  <c r="Z97" i="1" s="1"/>
  <c r="AC97" i="1"/>
  <c r="AD97" i="1" s="1"/>
  <c r="Q189" i="1"/>
  <c r="O189" i="1" s="1"/>
  <c r="R189" i="1" s="1"/>
  <c r="L189" i="1" s="1"/>
  <c r="M189" i="1" s="1"/>
  <c r="V145" i="1"/>
  <c r="Z145" i="1" s="1"/>
  <c r="AC145" i="1"/>
  <c r="AB145" i="1"/>
  <c r="V59" i="1"/>
  <c r="Z59" i="1" s="1"/>
  <c r="AC59" i="1"/>
  <c r="T58" i="1"/>
  <c r="U58" i="1" s="1"/>
  <c r="V31" i="1"/>
  <c r="Z31" i="1" s="1"/>
  <c r="AC31" i="1"/>
  <c r="T62" i="1"/>
  <c r="U62" i="1" s="1"/>
  <c r="T52" i="1"/>
  <c r="U52" i="1" s="1"/>
  <c r="T285" i="1"/>
  <c r="U285" i="1" s="1"/>
  <c r="AB288" i="1"/>
  <c r="AB259" i="1"/>
  <c r="AD316" i="1"/>
  <c r="T228" i="1"/>
  <c r="U228" i="1" s="1"/>
  <c r="V242" i="1"/>
  <c r="Z242" i="1" s="1"/>
  <c r="AC242" i="1"/>
  <c r="AD242" i="1" s="1"/>
  <c r="AC239" i="1"/>
  <c r="AD239" i="1" s="1"/>
  <c r="V239" i="1"/>
  <c r="Z239" i="1" s="1"/>
  <c r="V227" i="1"/>
  <c r="Z227" i="1" s="1"/>
  <c r="AC227" i="1"/>
  <c r="AB227" i="1"/>
  <c r="AB197" i="1"/>
  <c r="V224" i="1"/>
  <c r="Z224" i="1" s="1"/>
  <c r="AC224" i="1"/>
  <c r="AB224" i="1"/>
  <c r="T155" i="1"/>
  <c r="U155" i="1" s="1"/>
  <c r="T181" i="1"/>
  <c r="U181" i="1" s="1"/>
  <c r="V231" i="1"/>
  <c r="Z231" i="1" s="1"/>
  <c r="AC231" i="1"/>
  <c r="AD231" i="1" s="1"/>
  <c r="Q227" i="1"/>
  <c r="O227" i="1" s="1"/>
  <c r="R227" i="1" s="1"/>
  <c r="L227" i="1" s="1"/>
  <c r="M227" i="1" s="1"/>
  <c r="Q199" i="1"/>
  <c r="O199" i="1" s="1"/>
  <c r="R199" i="1" s="1"/>
  <c r="L199" i="1" s="1"/>
  <c r="M199" i="1" s="1"/>
  <c r="V200" i="1"/>
  <c r="Z200" i="1" s="1"/>
  <c r="Q200" i="1"/>
  <c r="O200" i="1" s="1"/>
  <c r="R200" i="1" s="1"/>
  <c r="L200" i="1" s="1"/>
  <c r="M200" i="1" s="1"/>
  <c r="AB200" i="1"/>
  <c r="AC200" i="1"/>
  <c r="T150" i="1"/>
  <c r="U150" i="1" s="1"/>
  <c r="T261" i="1"/>
  <c r="U261" i="1" s="1"/>
  <c r="Q198" i="1"/>
  <c r="O198" i="1" s="1"/>
  <c r="R198" i="1" s="1"/>
  <c r="L198" i="1" s="1"/>
  <c r="M198" i="1" s="1"/>
  <c r="T169" i="1"/>
  <c r="U169" i="1" s="1"/>
  <c r="T142" i="1"/>
  <c r="U142" i="1" s="1"/>
  <c r="V132" i="1"/>
  <c r="Z132" i="1" s="1"/>
  <c r="AC132" i="1"/>
  <c r="AD132" i="1" s="1"/>
  <c r="V172" i="1"/>
  <c r="Z172" i="1" s="1"/>
  <c r="AC172" i="1"/>
  <c r="T108" i="1"/>
  <c r="U108" i="1" s="1"/>
  <c r="AB172" i="1"/>
  <c r="V188" i="1"/>
  <c r="Z188" i="1" s="1"/>
  <c r="AB188" i="1"/>
  <c r="Q188" i="1"/>
  <c r="O188" i="1" s="1"/>
  <c r="R188" i="1" s="1"/>
  <c r="L188" i="1" s="1"/>
  <c r="M188" i="1" s="1"/>
  <c r="AC188" i="1"/>
  <c r="AD188" i="1" s="1"/>
  <c r="V135" i="1"/>
  <c r="Z135" i="1" s="1"/>
  <c r="AC135" i="1"/>
  <c r="AD135" i="1" s="1"/>
  <c r="V147" i="1"/>
  <c r="Z147" i="1" s="1"/>
  <c r="AC147" i="1"/>
  <c r="AB147" i="1"/>
  <c r="T112" i="1"/>
  <c r="U112" i="1" s="1"/>
  <c r="Q109" i="1"/>
  <c r="O109" i="1" s="1"/>
  <c r="R109" i="1" s="1"/>
  <c r="L109" i="1" s="1"/>
  <c r="M109" i="1" s="1"/>
  <c r="AC182" i="1"/>
  <c r="AD182" i="1" s="1"/>
  <c r="V182" i="1"/>
  <c r="Z182" i="1" s="1"/>
  <c r="V75" i="1"/>
  <c r="Z75" i="1" s="1"/>
  <c r="AC75" i="1"/>
  <c r="AB137" i="1"/>
  <c r="T98" i="1"/>
  <c r="U98" i="1" s="1"/>
  <c r="T76" i="1"/>
  <c r="U76" i="1" s="1"/>
  <c r="Q113" i="1"/>
  <c r="O113" i="1" s="1"/>
  <c r="R113" i="1" s="1"/>
  <c r="L113" i="1" s="1"/>
  <c r="M113" i="1" s="1"/>
  <c r="V92" i="1"/>
  <c r="Z92" i="1" s="1"/>
  <c r="AC92" i="1"/>
  <c r="V63" i="1"/>
  <c r="Z63" i="1" s="1"/>
  <c r="AC63" i="1"/>
  <c r="AD63" i="1" s="1"/>
  <c r="T42" i="1"/>
  <c r="U42" i="1" s="1"/>
  <c r="V17" i="1"/>
  <c r="Z17" i="1" s="1"/>
  <c r="AC17" i="1"/>
  <c r="AB17" i="1"/>
  <c r="V27" i="1"/>
  <c r="Z27" i="1" s="1"/>
  <c r="AC27" i="1"/>
  <c r="AD27" i="1" s="1"/>
  <c r="T148" i="1"/>
  <c r="U148" i="1" s="1"/>
  <c r="T146" i="1"/>
  <c r="U146" i="1" s="1"/>
  <c r="L139" i="1"/>
  <c r="M139" i="1" s="1"/>
  <c r="AC20" i="1"/>
  <c r="AB20" i="1"/>
  <c r="V20" i="1"/>
  <c r="Z20" i="1" s="1"/>
  <c r="V141" i="1"/>
  <c r="Z141" i="1" s="1"/>
  <c r="AC141" i="1"/>
  <c r="Q141" i="1"/>
  <c r="O141" i="1" s="1"/>
  <c r="R141" i="1" s="1"/>
  <c r="L141" i="1" s="1"/>
  <c r="M141" i="1" s="1"/>
  <c r="AB141" i="1"/>
  <c r="T44" i="1"/>
  <c r="U44" i="1" s="1"/>
  <c r="AB87" i="1"/>
  <c r="AB31" i="1"/>
  <c r="V83" i="1"/>
  <c r="Z83" i="1" s="1"/>
  <c r="AC83" i="1"/>
  <c r="AD83" i="1" s="1"/>
  <c r="AB51" i="1"/>
  <c r="AC16" i="1"/>
  <c r="AD16" i="1" s="1"/>
  <c r="V16" i="1"/>
  <c r="Z16" i="1" s="1"/>
  <c r="Q27" i="1"/>
  <c r="O27" i="1" s="1"/>
  <c r="R27" i="1" s="1"/>
  <c r="L27" i="1" s="1"/>
  <c r="M27" i="1" s="1"/>
  <c r="AB27" i="1"/>
  <c r="AC265" i="1"/>
  <c r="AB265" i="1"/>
  <c r="V265" i="1"/>
  <c r="Z265" i="1" s="1"/>
  <c r="AC312" i="1"/>
  <c r="AD312" i="1" s="1"/>
  <c r="V312" i="1"/>
  <c r="Z312" i="1" s="1"/>
  <c r="V292" i="1"/>
  <c r="Z292" i="1" s="1"/>
  <c r="AC292" i="1"/>
  <c r="AB292" i="1"/>
  <c r="AB275" i="1"/>
  <c r="V246" i="1"/>
  <c r="Z246" i="1" s="1"/>
  <c r="AC246" i="1"/>
  <c r="AB185" i="1"/>
  <c r="T252" i="1"/>
  <c r="U252" i="1" s="1"/>
  <c r="T174" i="1"/>
  <c r="U174" i="1" s="1"/>
  <c r="V165" i="1"/>
  <c r="Z165" i="1" s="1"/>
  <c r="AC165" i="1"/>
  <c r="AD165" i="1" s="1"/>
  <c r="T140" i="1"/>
  <c r="U140" i="1" s="1"/>
  <c r="AC314" i="1"/>
  <c r="AB314" i="1"/>
  <c r="V314" i="1"/>
  <c r="Z314" i="1" s="1"/>
  <c r="Q319" i="1"/>
  <c r="O319" i="1" s="1"/>
  <c r="R319" i="1" s="1"/>
  <c r="L319" i="1" s="1"/>
  <c r="M319" i="1" s="1"/>
  <c r="AC268" i="1"/>
  <c r="AD268" i="1" s="1"/>
  <c r="V268" i="1"/>
  <c r="Z268" i="1" s="1"/>
  <c r="V238" i="1"/>
  <c r="Z238" i="1" s="1"/>
  <c r="AC238" i="1"/>
  <c r="AB238" i="1"/>
  <c r="T272" i="1"/>
  <c r="U272" i="1" s="1"/>
  <c r="V234" i="1"/>
  <c r="Z234" i="1" s="1"/>
  <c r="AC234" i="1"/>
  <c r="AD234" i="1" s="1"/>
  <c r="V220" i="1"/>
  <c r="Z220" i="1" s="1"/>
  <c r="AB220" i="1"/>
  <c r="Q220" i="1"/>
  <c r="O220" i="1" s="1"/>
  <c r="R220" i="1" s="1"/>
  <c r="L220" i="1" s="1"/>
  <c r="M220" i="1" s="1"/>
  <c r="AC220" i="1"/>
  <c r="AD220" i="1" s="1"/>
  <c r="V193" i="1"/>
  <c r="Z193" i="1" s="1"/>
  <c r="AC193" i="1"/>
  <c r="AD193" i="1" s="1"/>
  <c r="Q193" i="1"/>
  <c r="O193" i="1" s="1"/>
  <c r="R193" i="1" s="1"/>
  <c r="L193" i="1" s="1"/>
  <c r="M193" i="1" s="1"/>
  <c r="V179" i="1"/>
  <c r="Z179" i="1" s="1"/>
  <c r="AC179" i="1"/>
  <c r="AB179" i="1"/>
  <c r="AC93" i="1"/>
  <c r="AD93" i="1" s="1"/>
  <c r="V93" i="1"/>
  <c r="Z93" i="1" s="1"/>
  <c r="L286" i="1"/>
  <c r="M286" i="1" s="1"/>
  <c r="Q309" i="1"/>
  <c r="O309" i="1" s="1"/>
  <c r="R309" i="1" s="1"/>
  <c r="L309" i="1" s="1"/>
  <c r="M309" i="1" s="1"/>
  <c r="T277" i="1"/>
  <c r="U277" i="1" s="1"/>
  <c r="V271" i="1"/>
  <c r="Z271" i="1" s="1"/>
  <c r="AC271" i="1"/>
  <c r="AD271" i="1" s="1"/>
  <c r="V279" i="1"/>
  <c r="Z279" i="1" s="1"/>
  <c r="AC279" i="1"/>
  <c r="Q235" i="1"/>
  <c r="O235" i="1" s="1"/>
  <c r="R235" i="1" s="1"/>
  <c r="L235" i="1" s="1"/>
  <c r="M235" i="1" s="1"/>
  <c r="Q185" i="1"/>
  <c r="O185" i="1" s="1"/>
  <c r="R185" i="1" s="1"/>
  <c r="L185" i="1" s="1"/>
  <c r="M185" i="1" s="1"/>
  <c r="V163" i="1"/>
  <c r="Z163" i="1" s="1"/>
  <c r="AB163" i="1"/>
  <c r="AC163" i="1"/>
  <c r="Q163" i="1"/>
  <c r="O163" i="1" s="1"/>
  <c r="R163" i="1" s="1"/>
  <c r="L163" i="1" s="1"/>
  <c r="M163" i="1" s="1"/>
  <c r="V176" i="1"/>
  <c r="Z176" i="1" s="1"/>
  <c r="AC176" i="1"/>
  <c r="AD176" i="1" s="1"/>
  <c r="Q176" i="1"/>
  <c r="O176" i="1" s="1"/>
  <c r="R176" i="1" s="1"/>
  <c r="L176" i="1" s="1"/>
  <c r="M176" i="1" s="1"/>
  <c r="V101" i="1"/>
  <c r="Z101" i="1" s="1"/>
  <c r="AC101" i="1"/>
  <c r="AB101" i="1"/>
  <c r="T120" i="1"/>
  <c r="U120" i="1" s="1"/>
  <c r="Q137" i="1"/>
  <c r="O137" i="1" s="1"/>
  <c r="R137" i="1" s="1"/>
  <c r="L137" i="1" s="1"/>
  <c r="M137" i="1" s="1"/>
  <c r="T78" i="1"/>
  <c r="U78" i="1" s="1"/>
  <c r="Q154" i="1"/>
  <c r="O154" i="1" s="1"/>
  <c r="R154" i="1" s="1"/>
  <c r="L154" i="1" s="1"/>
  <c r="M154" i="1" s="1"/>
  <c r="T115" i="1"/>
  <c r="U115" i="1" s="1"/>
  <c r="Q97" i="1"/>
  <c r="O97" i="1" s="1"/>
  <c r="R97" i="1" s="1"/>
  <c r="L97" i="1" s="1"/>
  <c r="M97" i="1" s="1"/>
  <c r="T318" i="1"/>
  <c r="U318" i="1" s="1"/>
  <c r="Q307" i="1"/>
  <c r="O307" i="1" s="1"/>
  <c r="R307" i="1" s="1"/>
  <c r="L307" i="1" s="1"/>
  <c r="M307" i="1" s="1"/>
  <c r="V284" i="1"/>
  <c r="Z284" i="1" s="1"/>
  <c r="AC284" i="1"/>
  <c r="AD284" i="1" s="1"/>
  <c r="AB284" i="1"/>
  <c r="T306" i="1"/>
  <c r="U306" i="1" s="1"/>
  <c r="T298" i="1"/>
  <c r="U298" i="1" s="1"/>
  <c r="V305" i="1"/>
  <c r="Z305" i="1" s="1"/>
  <c r="AC305" i="1"/>
  <c r="AD305" i="1" s="1"/>
  <c r="Q317" i="1"/>
  <c r="O317" i="1" s="1"/>
  <c r="R317" i="1" s="1"/>
  <c r="L317" i="1" s="1"/>
  <c r="M317" i="1" s="1"/>
  <c r="T278" i="1"/>
  <c r="U278" i="1" s="1"/>
  <c r="V301" i="1"/>
  <c r="Z301" i="1" s="1"/>
  <c r="AC301" i="1"/>
  <c r="AB301" i="1"/>
  <c r="T269" i="1"/>
  <c r="U269" i="1" s="1"/>
  <c r="V315" i="1"/>
  <c r="Z315" i="1" s="1"/>
  <c r="AC315" i="1"/>
  <c r="AD315" i="1" s="1"/>
  <c r="AC241" i="1"/>
  <c r="AD241" i="1" s="1"/>
  <c r="AB241" i="1"/>
  <c r="V241" i="1"/>
  <c r="Z241" i="1" s="1"/>
  <c r="T266" i="1"/>
  <c r="U266" i="1" s="1"/>
  <c r="T243" i="1"/>
  <c r="U243" i="1" s="1"/>
  <c r="T254" i="1"/>
  <c r="U254" i="1" s="1"/>
  <c r="Q241" i="1"/>
  <c r="O241" i="1" s="1"/>
  <c r="R241" i="1" s="1"/>
  <c r="L241" i="1" s="1"/>
  <c r="M241" i="1" s="1"/>
  <c r="Q271" i="1"/>
  <c r="O271" i="1" s="1"/>
  <c r="R271" i="1" s="1"/>
  <c r="L271" i="1" s="1"/>
  <c r="M271" i="1" s="1"/>
  <c r="V202" i="1"/>
  <c r="Z202" i="1" s="1"/>
  <c r="AC202" i="1"/>
  <c r="AB193" i="1"/>
  <c r="Q224" i="1"/>
  <c r="O224" i="1" s="1"/>
  <c r="R224" i="1" s="1"/>
  <c r="L224" i="1" s="1"/>
  <c r="M224" i="1" s="1"/>
  <c r="AC230" i="1"/>
  <c r="AD230" i="1" s="1"/>
  <c r="V230" i="1"/>
  <c r="Z230" i="1" s="1"/>
  <c r="Q230" i="1"/>
  <c r="O230" i="1" s="1"/>
  <c r="R230" i="1" s="1"/>
  <c r="L230" i="1" s="1"/>
  <c r="M230" i="1" s="1"/>
  <c r="Q231" i="1"/>
  <c r="O231" i="1" s="1"/>
  <c r="R231" i="1" s="1"/>
  <c r="L231" i="1" s="1"/>
  <c r="M231" i="1" s="1"/>
  <c r="V209" i="1"/>
  <c r="Z209" i="1" s="1"/>
  <c r="AC209" i="1"/>
  <c r="AB209" i="1"/>
  <c r="V191" i="1"/>
  <c r="Z191" i="1" s="1"/>
  <c r="AC191" i="1"/>
  <c r="AB177" i="1"/>
  <c r="T138" i="1"/>
  <c r="U138" i="1" s="1"/>
  <c r="Q232" i="1"/>
  <c r="O232" i="1" s="1"/>
  <c r="R232" i="1" s="1"/>
  <c r="L232" i="1" s="1"/>
  <c r="M232" i="1" s="1"/>
  <c r="V184" i="1"/>
  <c r="Z184" i="1" s="1"/>
  <c r="AC184" i="1"/>
  <c r="V133" i="1"/>
  <c r="Z133" i="1" s="1"/>
  <c r="AC133" i="1"/>
  <c r="AB133" i="1"/>
  <c r="T104" i="1"/>
  <c r="U104" i="1" s="1"/>
  <c r="V219" i="1"/>
  <c r="Z219" i="1" s="1"/>
  <c r="AC219" i="1"/>
  <c r="AD219" i="1" s="1"/>
  <c r="AB129" i="1"/>
  <c r="Q133" i="1"/>
  <c r="O133" i="1" s="1"/>
  <c r="R133" i="1" s="1"/>
  <c r="L133" i="1" s="1"/>
  <c r="M133" i="1" s="1"/>
  <c r="T89" i="1"/>
  <c r="U89" i="1" s="1"/>
  <c r="T50" i="1"/>
  <c r="U50" i="1" s="1"/>
  <c r="AB180" i="1"/>
  <c r="Q238" i="1"/>
  <c r="O238" i="1" s="1"/>
  <c r="R238" i="1" s="1"/>
  <c r="L238" i="1" s="1"/>
  <c r="M238" i="1" s="1"/>
  <c r="Q145" i="1"/>
  <c r="O145" i="1" s="1"/>
  <c r="R145" i="1" s="1"/>
  <c r="L145" i="1" s="1"/>
  <c r="M145" i="1" s="1"/>
  <c r="AB92" i="1"/>
  <c r="Q147" i="1"/>
  <c r="O147" i="1" s="1"/>
  <c r="R147" i="1" s="1"/>
  <c r="L147" i="1" s="1"/>
  <c r="M147" i="1" s="1"/>
  <c r="V105" i="1"/>
  <c r="Z105" i="1" s="1"/>
  <c r="AC105" i="1"/>
  <c r="AD105" i="1" s="1"/>
  <c r="AC73" i="1"/>
  <c r="AB73" i="1"/>
  <c r="V73" i="1"/>
  <c r="Z73" i="1" s="1"/>
  <c r="T32" i="1"/>
  <c r="U32" i="1" s="1"/>
  <c r="AC119" i="1"/>
  <c r="AD119" i="1" s="1"/>
  <c r="V119" i="1"/>
  <c r="Z119" i="1" s="1"/>
  <c r="V143" i="1"/>
  <c r="Z143" i="1" s="1"/>
  <c r="AC143" i="1"/>
  <c r="AB143" i="1"/>
  <c r="T68" i="1"/>
  <c r="U68" i="1" s="1"/>
  <c r="T54" i="1"/>
  <c r="U54" i="1" s="1"/>
  <c r="T48" i="1"/>
  <c r="U48" i="1" s="1"/>
  <c r="T102" i="1"/>
  <c r="U102" i="1" s="1"/>
  <c r="T80" i="1"/>
  <c r="U80" i="1" s="1"/>
  <c r="Q67" i="1"/>
  <c r="O67" i="1" s="1"/>
  <c r="R67" i="1" s="1"/>
  <c r="L67" i="1" s="1"/>
  <c r="M67" i="1" s="1"/>
  <c r="Q25" i="1"/>
  <c r="O25" i="1" s="1"/>
  <c r="R25" i="1" s="1"/>
  <c r="L25" i="1" s="1"/>
  <c r="M25" i="1" s="1"/>
  <c r="AB75" i="1"/>
  <c r="AB23" i="1"/>
  <c r="Q71" i="1"/>
  <c r="O71" i="1" s="1"/>
  <c r="R71" i="1" s="1"/>
  <c r="L71" i="1" s="1"/>
  <c r="M71" i="1" s="1"/>
  <c r="Q47" i="1"/>
  <c r="O47" i="1" s="1"/>
  <c r="R47" i="1" s="1"/>
  <c r="L47" i="1" s="1"/>
  <c r="M47" i="1" s="1"/>
  <c r="AD103" i="1"/>
  <c r="AD145" i="1" l="1"/>
  <c r="AD139" i="1"/>
  <c r="AD51" i="1"/>
  <c r="AD191" i="1"/>
  <c r="AD20" i="1"/>
  <c r="AD31" i="1"/>
  <c r="AD292" i="1"/>
  <c r="AD288" i="1"/>
  <c r="AD319" i="1"/>
  <c r="AD167" i="1"/>
  <c r="AD152" i="1"/>
  <c r="AD309" i="1"/>
  <c r="AD179" i="1"/>
  <c r="AD153" i="1"/>
  <c r="AD194" i="1"/>
  <c r="AD99" i="1"/>
  <c r="AD229" i="1"/>
  <c r="AD265" i="1"/>
  <c r="AD310" i="1"/>
  <c r="AD184" i="1"/>
  <c r="AD202" i="1"/>
  <c r="AD172" i="1"/>
  <c r="AD227" i="1"/>
  <c r="AD59" i="1"/>
  <c r="AD235" i="1"/>
  <c r="AD297" i="1"/>
  <c r="AD212" i="1"/>
  <c r="AC60" i="1"/>
  <c r="V60" i="1"/>
  <c r="Z60" i="1" s="1"/>
  <c r="AB60" i="1"/>
  <c r="Q60" i="1"/>
  <c r="O60" i="1" s="1"/>
  <c r="R60" i="1" s="1"/>
  <c r="L60" i="1" s="1"/>
  <c r="M60" i="1" s="1"/>
  <c r="V173" i="1"/>
  <c r="Z173" i="1" s="1"/>
  <c r="AC173" i="1"/>
  <c r="AB173" i="1"/>
  <c r="Q173" i="1"/>
  <c r="O173" i="1" s="1"/>
  <c r="R173" i="1" s="1"/>
  <c r="L173" i="1" s="1"/>
  <c r="M173" i="1" s="1"/>
  <c r="AC48" i="1"/>
  <c r="V48" i="1"/>
  <c r="Z48" i="1" s="1"/>
  <c r="Q48" i="1"/>
  <c r="O48" i="1" s="1"/>
  <c r="R48" i="1" s="1"/>
  <c r="L48" i="1" s="1"/>
  <c r="M48" i="1" s="1"/>
  <c r="AB48" i="1"/>
  <c r="V89" i="1"/>
  <c r="Z89" i="1" s="1"/>
  <c r="AC89" i="1"/>
  <c r="AB89" i="1"/>
  <c r="Q89" i="1"/>
  <c r="O89" i="1" s="1"/>
  <c r="R89" i="1" s="1"/>
  <c r="L89" i="1" s="1"/>
  <c r="M89" i="1" s="1"/>
  <c r="V254" i="1"/>
  <c r="Z254" i="1" s="1"/>
  <c r="AC254" i="1"/>
  <c r="AB254" i="1"/>
  <c r="Q254" i="1"/>
  <c r="O254" i="1" s="1"/>
  <c r="R254" i="1" s="1"/>
  <c r="L254" i="1" s="1"/>
  <c r="M254" i="1" s="1"/>
  <c r="AC306" i="1"/>
  <c r="AB306" i="1"/>
  <c r="V306" i="1"/>
  <c r="Z306" i="1" s="1"/>
  <c r="Q306" i="1"/>
  <c r="O306" i="1" s="1"/>
  <c r="R306" i="1" s="1"/>
  <c r="L306" i="1" s="1"/>
  <c r="M306" i="1" s="1"/>
  <c r="AC150" i="1"/>
  <c r="V150" i="1"/>
  <c r="Z150" i="1" s="1"/>
  <c r="AB150" i="1"/>
  <c r="Q150" i="1"/>
  <c r="O150" i="1" s="1"/>
  <c r="R150" i="1" s="1"/>
  <c r="L150" i="1" s="1"/>
  <c r="M150" i="1" s="1"/>
  <c r="AC52" i="1"/>
  <c r="AD52" i="1" s="1"/>
  <c r="V52" i="1"/>
  <c r="Z52" i="1" s="1"/>
  <c r="Q52" i="1"/>
  <c r="O52" i="1" s="1"/>
  <c r="R52" i="1" s="1"/>
  <c r="L52" i="1" s="1"/>
  <c r="M52" i="1" s="1"/>
  <c r="AB52" i="1"/>
  <c r="AD39" i="1"/>
  <c r="AC270" i="1"/>
  <c r="AB270" i="1"/>
  <c r="V270" i="1"/>
  <c r="Z270" i="1" s="1"/>
  <c r="Q270" i="1"/>
  <c r="O270" i="1" s="1"/>
  <c r="R270" i="1" s="1"/>
  <c r="L270" i="1" s="1"/>
  <c r="M270" i="1" s="1"/>
  <c r="AD197" i="1"/>
  <c r="AC84" i="1"/>
  <c r="AD84" i="1" s="1"/>
  <c r="V84" i="1"/>
  <c r="Z84" i="1" s="1"/>
  <c r="AB84" i="1"/>
  <c r="Q84" i="1"/>
  <c r="O84" i="1" s="1"/>
  <c r="R84" i="1" s="1"/>
  <c r="L84" i="1" s="1"/>
  <c r="M84" i="1" s="1"/>
  <c r="V30" i="1"/>
  <c r="Z30" i="1" s="1"/>
  <c r="AC30" i="1"/>
  <c r="AB30" i="1"/>
  <c r="Q30" i="1"/>
  <c r="O30" i="1" s="1"/>
  <c r="R30" i="1" s="1"/>
  <c r="L30" i="1" s="1"/>
  <c r="M30" i="1" s="1"/>
  <c r="AC96" i="1"/>
  <c r="AB96" i="1"/>
  <c r="V96" i="1"/>
  <c r="Z96" i="1" s="1"/>
  <c r="Q96" i="1"/>
  <c r="O96" i="1" s="1"/>
  <c r="R96" i="1" s="1"/>
  <c r="L96" i="1" s="1"/>
  <c r="M96" i="1" s="1"/>
  <c r="AC125" i="1"/>
  <c r="V125" i="1"/>
  <c r="Z125" i="1" s="1"/>
  <c r="Q125" i="1"/>
  <c r="O125" i="1" s="1"/>
  <c r="R125" i="1" s="1"/>
  <c r="L125" i="1" s="1"/>
  <c r="M125" i="1" s="1"/>
  <c r="AB125" i="1"/>
  <c r="AD137" i="1"/>
  <c r="AC74" i="1"/>
  <c r="V74" i="1"/>
  <c r="Z74" i="1" s="1"/>
  <c r="AB74" i="1"/>
  <c r="Q74" i="1"/>
  <c r="O74" i="1" s="1"/>
  <c r="R74" i="1" s="1"/>
  <c r="L74" i="1" s="1"/>
  <c r="M74" i="1" s="1"/>
  <c r="AC130" i="1"/>
  <c r="V130" i="1"/>
  <c r="Z130" i="1" s="1"/>
  <c r="AB130" i="1"/>
  <c r="Q130" i="1"/>
  <c r="O130" i="1" s="1"/>
  <c r="R130" i="1" s="1"/>
  <c r="L130" i="1" s="1"/>
  <c r="M130" i="1" s="1"/>
  <c r="AC100" i="1"/>
  <c r="AD100" i="1" s="1"/>
  <c r="AB100" i="1"/>
  <c r="V100" i="1"/>
  <c r="Z100" i="1" s="1"/>
  <c r="Q100" i="1"/>
  <c r="O100" i="1" s="1"/>
  <c r="R100" i="1" s="1"/>
  <c r="L100" i="1" s="1"/>
  <c r="M100" i="1" s="1"/>
  <c r="V161" i="1"/>
  <c r="Z161" i="1" s="1"/>
  <c r="AC161" i="1"/>
  <c r="AD161" i="1" s="1"/>
  <c r="Q161" i="1"/>
  <c r="O161" i="1" s="1"/>
  <c r="R161" i="1" s="1"/>
  <c r="L161" i="1" s="1"/>
  <c r="M161" i="1" s="1"/>
  <c r="AB161" i="1"/>
  <c r="AC54" i="1"/>
  <c r="AD54" i="1" s="1"/>
  <c r="AB54" i="1"/>
  <c r="V54" i="1"/>
  <c r="Z54" i="1" s="1"/>
  <c r="Q54" i="1"/>
  <c r="O54" i="1" s="1"/>
  <c r="R54" i="1" s="1"/>
  <c r="L54" i="1" s="1"/>
  <c r="M54" i="1" s="1"/>
  <c r="AD133" i="1"/>
  <c r="AC278" i="1"/>
  <c r="AB278" i="1"/>
  <c r="V278" i="1"/>
  <c r="Z278" i="1" s="1"/>
  <c r="Q278" i="1"/>
  <c r="O278" i="1" s="1"/>
  <c r="R278" i="1" s="1"/>
  <c r="L278" i="1" s="1"/>
  <c r="M278" i="1" s="1"/>
  <c r="AC115" i="1"/>
  <c r="V115" i="1"/>
  <c r="Z115" i="1" s="1"/>
  <c r="AB115" i="1"/>
  <c r="Q115" i="1"/>
  <c r="O115" i="1" s="1"/>
  <c r="R115" i="1" s="1"/>
  <c r="L115" i="1" s="1"/>
  <c r="M115" i="1" s="1"/>
  <c r="AD101" i="1"/>
  <c r="AC277" i="1"/>
  <c r="AD277" i="1" s="1"/>
  <c r="V277" i="1"/>
  <c r="Z277" i="1" s="1"/>
  <c r="Q277" i="1"/>
  <c r="O277" i="1" s="1"/>
  <c r="R277" i="1" s="1"/>
  <c r="L277" i="1" s="1"/>
  <c r="M277" i="1" s="1"/>
  <c r="AB277" i="1"/>
  <c r="AD92" i="1"/>
  <c r="AD75" i="1"/>
  <c r="AD147" i="1"/>
  <c r="AC142" i="1"/>
  <c r="AD142" i="1" s="1"/>
  <c r="V142" i="1"/>
  <c r="Z142" i="1" s="1"/>
  <c r="AB142" i="1"/>
  <c r="Q142" i="1"/>
  <c r="O142" i="1" s="1"/>
  <c r="R142" i="1" s="1"/>
  <c r="L142" i="1" s="1"/>
  <c r="M142" i="1" s="1"/>
  <c r="AD200" i="1"/>
  <c r="AB228" i="1"/>
  <c r="AC228" i="1"/>
  <c r="AD228" i="1" s="1"/>
  <c r="V228" i="1"/>
  <c r="Z228" i="1" s="1"/>
  <c r="Q228" i="1"/>
  <c r="O228" i="1" s="1"/>
  <c r="R228" i="1" s="1"/>
  <c r="L228" i="1" s="1"/>
  <c r="M228" i="1" s="1"/>
  <c r="AB62" i="1"/>
  <c r="AC62" i="1"/>
  <c r="V62" i="1"/>
  <c r="Z62" i="1" s="1"/>
  <c r="Q62" i="1"/>
  <c r="O62" i="1" s="1"/>
  <c r="R62" i="1" s="1"/>
  <c r="L62" i="1" s="1"/>
  <c r="M62" i="1" s="1"/>
  <c r="AC289" i="1"/>
  <c r="V289" i="1"/>
  <c r="Z289" i="1" s="1"/>
  <c r="Q289" i="1"/>
  <c r="O289" i="1" s="1"/>
  <c r="R289" i="1" s="1"/>
  <c r="L289" i="1" s="1"/>
  <c r="M289" i="1" s="1"/>
  <c r="AB289" i="1"/>
  <c r="V218" i="1"/>
  <c r="Z218" i="1" s="1"/>
  <c r="AC218" i="1"/>
  <c r="AD218" i="1" s="1"/>
  <c r="Q218" i="1"/>
  <c r="O218" i="1" s="1"/>
  <c r="R218" i="1" s="1"/>
  <c r="L218" i="1" s="1"/>
  <c r="M218" i="1" s="1"/>
  <c r="AB218" i="1"/>
  <c r="AC274" i="1"/>
  <c r="V274" i="1"/>
  <c r="Z274" i="1" s="1"/>
  <c r="AB274" i="1"/>
  <c r="Q274" i="1"/>
  <c r="O274" i="1" s="1"/>
  <c r="R274" i="1" s="1"/>
  <c r="L274" i="1" s="1"/>
  <c r="M274" i="1" s="1"/>
  <c r="AD25" i="1"/>
  <c r="AD192" i="1"/>
  <c r="AC40" i="1"/>
  <c r="V40" i="1"/>
  <c r="Z40" i="1" s="1"/>
  <c r="AB40" i="1"/>
  <c r="Q40" i="1"/>
  <c r="O40" i="1" s="1"/>
  <c r="R40" i="1" s="1"/>
  <c r="L40" i="1" s="1"/>
  <c r="M40" i="1" s="1"/>
  <c r="AD129" i="1"/>
  <c r="AC264" i="1"/>
  <c r="AD264" i="1" s="1"/>
  <c r="V264" i="1"/>
  <c r="Z264" i="1" s="1"/>
  <c r="AB264" i="1"/>
  <c r="Q264" i="1"/>
  <c r="O264" i="1" s="1"/>
  <c r="R264" i="1" s="1"/>
  <c r="L264" i="1" s="1"/>
  <c r="M264" i="1" s="1"/>
  <c r="AC240" i="1"/>
  <c r="V240" i="1"/>
  <c r="Z240" i="1" s="1"/>
  <c r="AB240" i="1"/>
  <c r="Q240" i="1"/>
  <c r="O240" i="1" s="1"/>
  <c r="R240" i="1" s="1"/>
  <c r="L240" i="1" s="1"/>
  <c r="M240" i="1" s="1"/>
  <c r="AD109" i="1"/>
  <c r="AC118" i="1"/>
  <c r="V118" i="1"/>
  <c r="Z118" i="1" s="1"/>
  <c r="AB118" i="1"/>
  <c r="Q118" i="1"/>
  <c r="O118" i="1" s="1"/>
  <c r="R118" i="1" s="1"/>
  <c r="L118" i="1" s="1"/>
  <c r="M118" i="1" s="1"/>
  <c r="AC36" i="1"/>
  <c r="V36" i="1"/>
  <c r="Z36" i="1" s="1"/>
  <c r="Q36" i="1"/>
  <c r="O36" i="1" s="1"/>
  <c r="R36" i="1" s="1"/>
  <c r="L36" i="1" s="1"/>
  <c r="M36" i="1" s="1"/>
  <c r="AB36" i="1"/>
  <c r="AB291" i="1"/>
  <c r="V291" i="1"/>
  <c r="Z291" i="1" s="1"/>
  <c r="AC291" i="1"/>
  <c r="Q291" i="1"/>
  <c r="O291" i="1" s="1"/>
  <c r="R291" i="1" s="1"/>
  <c r="L291" i="1" s="1"/>
  <c r="M291" i="1" s="1"/>
  <c r="AC38" i="1"/>
  <c r="AB38" i="1"/>
  <c r="V38" i="1"/>
  <c r="Z38" i="1" s="1"/>
  <c r="Q38" i="1"/>
  <c r="O38" i="1" s="1"/>
  <c r="R38" i="1" s="1"/>
  <c r="L38" i="1" s="1"/>
  <c r="M38" i="1" s="1"/>
  <c r="V70" i="1"/>
  <c r="Z70" i="1" s="1"/>
  <c r="AC70" i="1"/>
  <c r="AB70" i="1"/>
  <c r="Q70" i="1"/>
  <c r="O70" i="1" s="1"/>
  <c r="R70" i="1" s="1"/>
  <c r="L70" i="1" s="1"/>
  <c r="M70" i="1" s="1"/>
  <c r="AC134" i="1"/>
  <c r="V134" i="1"/>
  <c r="Z134" i="1" s="1"/>
  <c r="Q134" i="1"/>
  <c r="O134" i="1" s="1"/>
  <c r="R134" i="1" s="1"/>
  <c r="L134" i="1" s="1"/>
  <c r="M134" i="1" s="1"/>
  <c r="AB134" i="1"/>
  <c r="AC308" i="1"/>
  <c r="V308" i="1"/>
  <c r="Z308" i="1" s="1"/>
  <c r="Q308" i="1"/>
  <c r="O308" i="1" s="1"/>
  <c r="R308" i="1" s="1"/>
  <c r="L308" i="1" s="1"/>
  <c r="M308" i="1" s="1"/>
  <c r="AB308" i="1"/>
  <c r="AC273" i="1"/>
  <c r="AB273" i="1"/>
  <c r="V273" i="1"/>
  <c r="Z273" i="1" s="1"/>
  <c r="Q273" i="1"/>
  <c r="O273" i="1" s="1"/>
  <c r="R273" i="1" s="1"/>
  <c r="L273" i="1" s="1"/>
  <c r="M273" i="1" s="1"/>
  <c r="AB46" i="1"/>
  <c r="V46" i="1"/>
  <c r="Z46" i="1" s="1"/>
  <c r="AC46" i="1"/>
  <c r="Q46" i="1"/>
  <c r="O46" i="1" s="1"/>
  <c r="R46" i="1" s="1"/>
  <c r="L46" i="1" s="1"/>
  <c r="M46" i="1" s="1"/>
  <c r="AD221" i="1"/>
  <c r="AC72" i="1"/>
  <c r="V72" i="1"/>
  <c r="Z72" i="1" s="1"/>
  <c r="Q72" i="1"/>
  <c r="O72" i="1" s="1"/>
  <c r="R72" i="1" s="1"/>
  <c r="L72" i="1" s="1"/>
  <c r="M72" i="1" s="1"/>
  <c r="AB72" i="1"/>
  <c r="AC108" i="1"/>
  <c r="AB108" i="1"/>
  <c r="V108" i="1"/>
  <c r="Z108" i="1" s="1"/>
  <c r="Q108" i="1"/>
  <c r="O108" i="1" s="1"/>
  <c r="R108" i="1" s="1"/>
  <c r="L108" i="1" s="1"/>
  <c r="M108" i="1" s="1"/>
  <c r="AC260" i="1"/>
  <c r="V260" i="1"/>
  <c r="Z260" i="1" s="1"/>
  <c r="AB260" i="1"/>
  <c r="Q260" i="1"/>
  <c r="O260" i="1" s="1"/>
  <c r="R260" i="1" s="1"/>
  <c r="L260" i="1" s="1"/>
  <c r="M260" i="1" s="1"/>
  <c r="V282" i="1"/>
  <c r="Z282" i="1" s="1"/>
  <c r="AC282" i="1"/>
  <c r="Q282" i="1"/>
  <c r="O282" i="1" s="1"/>
  <c r="R282" i="1" s="1"/>
  <c r="L282" i="1" s="1"/>
  <c r="M282" i="1" s="1"/>
  <c r="AB282" i="1"/>
  <c r="AC243" i="1"/>
  <c r="V243" i="1"/>
  <c r="Z243" i="1" s="1"/>
  <c r="AB243" i="1"/>
  <c r="Q243" i="1"/>
  <c r="O243" i="1" s="1"/>
  <c r="R243" i="1" s="1"/>
  <c r="L243" i="1" s="1"/>
  <c r="M243" i="1" s="1"/>
  <c r="AC272" i="1"/>
  <c r="V272" i="1"/>
  <c r="Z272" i="1" s="1"/>
  <c r="AB272" i="1"/>
  <c r="Q272" i="1"/>
  <c r="O272" i="1" s="1"/>
  <c r="R272" i="1" s="1"/>
  <c r="L272" i="1" s="1"/>
  <c r="M272" i="1" s="1"/>
  <c r="V169" i="1"/>
  <c r="Z169" i="1" s="1"/>
  <c r="AC169" i="1"/>
  <c r="Q169" i="1"/>
  <c r="O169" i="1" s="1"/>
  <c r="R169" i="1" s="1"/>
  <c r="L169" i="1" s="1"/>
  <c r="M169" i="1" s="1"/>
  <c r="AB169" i="1"/>
  <c r="AC302" i="1"/>
  <c r="V302" i="1"/>
  <c r="Z302" i="1" s="1"/>
  <c r="Q302" i="1"/>
  <c r="O302" i="1" s="1"/>
  <c r="R302" i="1" s="1"/>
  <c r="L302" i="1" s="1"/>
  <c r="M302" i="1" s="1"/>
  <c r="AB302" i="1"/>
  <c r="AD113" i="1"/>
  <c r="AD314" i="1"/>
  <c r="AC64" i="1"/>
  <c r="AD64" i="1" s="1"/>
  <c r="V64" i="1"/>
  <c r="Z64" i="1" s="1"/>
  <c r="Q64" i="1"/>
  <c r="O64" i="1" s="1"/>
  <c r="R64" i="1" s="1"/>
  <c r="L64" i="1" s="1"/>
  <c r="M64" i="1" s="1"/>
  <c r="AB64" i="1"/>
  <c r="AC128" i="1"/>
  <c r="AB128" i="1"/>
  <c r="V128" i="1"/>
  <c r="Z128" i="1" s="1"/>
  <c r="Q128" i="1"/>
  <c r="O128" i="1" s="1"/>
  <c r="R128" i="1" s="1"/>
  <c r="L128" i="1" s="1"/>
  <c r="M128" i="1" s="1"/>
  <c r="AB266" i="1"/>
  <c r="AC266" i="1"/>
  <c r="V266" i="1"/>
  <c r="Z266" i="1" s="1"/>
  <c r="Q266" i="1"/>
  <c r="O266" i="1" s="1"/>
  <c r="R266" i="1" s="1"/>
  <c r="L266" i="1" s="1"/>
  <c r="M266" i="1" s="1"/>
  <c r="AD238" i="1"/>
  <c r="AC146" i="1"/>
  <c r="V146" i="1"/>
  <c r="Z146" i="1" s="1"/>
  <c r="Q146" i="1"/>
  <c r="O146" i="1" s="1"/>
  <c r="R146" i="1" s="1"/>
  <c r="L146" i="1" s="1"/>
  <c r="M146" i="1" s="1"/>
  <c r="AB146" i="1"/>
  <c r="AC42" i="1"/>
  <c r="V42" i="1"/>
  <c r="Z42" i="1" s="1"/>
  <c r="AB42" i="1"/>
  <c r="Q42" i="1"/>
  <c r="O42" i="1" s="1"/>
  <c r="R42" i="1" s="1"/>
  <c r="L42" i="1" s="1"/>
  <c r="M42" i="1" s="1"/>
  <c r="AC76" i="1"/>
  <c r="V76" i="1"/>
  <c r="Z76" i="1" s="1"/>
  <c r="Q76" i="1"/>
  <c r="O76" i="1" s="1"/>
  <c r="R76" i="1" s="1"/>
  <c r="L76" i="1" s="1"/>
  <c r="M76" i="1" s="1"/>
  <c r="AB76" i="1"/>
  <c r="V261" i="1"/>
  <c r="Z261" i="1" s="1"/>
  <c r="AC261" i="1"/>
  <c r="AB261" i="1"/>
  <c r="Q261" i="1"/>
  <c r="O261" i="1" s="1"/>
  <c r="R261" i="1" s="1"/>
  <c r="L261" i="1" s="1"/>
  <c r="M261" i="1" s="1"/>
  <c r="V58" i="1"/>
  <c r="Z58" i="1" s="1"/>
  <c r="AC58" i="1"/>
  <c r="AB58" i="1"/>
  <c r="Q58" i="1"/>
  <c r="O58" i="1" s="1"/>
  <c r="R58" i="1" s="1"/>
  <c r="L58" i="1" s="1"/>
  <c r="M58" i="1" s="1"/>
  <c r="AD237" i="1"/>
  <c r="V157" i="1"/>
  <c r="Z157" i="1" s="1"/>
  <c r="AC157" i="1"/>
  <c r="Q157" i="1"/>
  <c r="O157" i="1" s="1"/>
  <c r="R157" i="1" s="1"/>
  <c r="L157" i="1" s="1"/>
  <c r="M157" i="1" s="1"/>
  <c r="AB157" i="1"/>
  <c r="AC110" i="1"/>
  <c r="V110" i="1"/>
  <c r="Z110" i="1" s="1"/>
  <c r="AB110" i="1"/>
  <c r="Q110" i="1"/>
  <c r="O110" i="1" s="1"/>
  <c r="R110" i="1" s="1"/>
  <c r="L110" i="1" s="1"/>
  <c r="M110" i="1" s="1"/>
  <c r="AC34" i="1"/>
  <c r="AB34" i="1"/>
  <c r="V34" i="1"/>
  <c r="Z34" i="1" s="1"/>
  <c r="Q34" i="1"/>
  <c r="O34" i="1" s="1"/>
  <c r="R34" i="1" s="1"/>
  <c r="L34" i="1" s="1"/>
  <c r="M34" i="1" s="1"/>
  <c r="AC66" i="1"/>
  <c r="AB66" i="1"/>
  <c r="V66" i="1"/>
  <c r="Z66" i="1" s="1"/>
  <c r="Q66" i="1"/>
  <c r="O66" i="1" s="1"/>
  <c r="R66" i="1" s="1"/>
  <c r="L66" i="1" s="1"/>
  <c r="M66" i="1" s="1"/>
  <c r="AD267" i="1"/>
  <c r="AD79" i="1"/>
  <c r="AD87" i="1"/>
  <c r="AC116" i="1"/>
  <c r="V116" i="1"/>
  <c r="Z116" i="1" s="1"/>
  <c r="AB116" i="1"/>
  <c r="Q116" i="1"/>
  <c r="O116" i="1" s="1"/>
  <c r="R116" i="1" s="1"/>
  <c r="L116" i="1" s="1"/>
  <c r="M116" i="1" s="1"/>
  <c r="AD124" i="1"/>
  <c r="AC126" i="1"/>
  <c r="V126" i="1"/>
  <c r="Z126" i="1" s="1"/>
  <c r="AB126" i="1"/>
  <c r="Q126" i="1"/>
  <c r="O126" i="1" s="1"/>
  <c r="R126" i="1" s="1"/>
  <c r="L126" i="1" s="1"/>
  <c r="M126" i="1" s="1"/>
  <c r="V210" i="1"/>
  <c r="Z210" i="1" s="1"/>
  <c r="AC210" i="1"/>
  <c r="Q210" i="1"/>
  <c r="O210" i="1" s="1"/>
  <c r="R210" i="1" s="1"/>
  <c r="L210" i="1" s="1"/>
  <c r="M210" i="1" s="1"/>
  <c r="AB210" i="1"/>
  <c r="AC236" i="1"/>
  <c r="V236" i="1"/>
  <c r="Z236" i="1" s="1"/>
  <c r="AB236" i="1"/>
  <c r="Q236" i="1"/>
  <c r="O236" i="1" s="1"/>
  <c r="R236" i="1" s="1"/>
  <c r="L236" i="1" s="1"/>
  <c r="M236" i="1" s="1"/>
  <c r="AC247" i="1"/>
  <c r="V247" i="1"/>
  <c r="Z247" i="1" s="1"/>
  <c r="AB247" i="1"/>
  <c r="Q247" i="1"/>
  <c r="O247" i="1" s="1"/>
  <c r="R247" i="1" s="1"/>
  <c r="L247" i="1" s="1"/>
  <c r="M247" i="1" s="1"/>
  <c r="AD317" i="1"/>
  <c r="AB82" i="1"/>
  <c r="V82" i="1"/>
  <c r="Z82" i="1" s="1"/>
  <c r="AC82" i="1"/>
  <c r="Q82" i="1"/>
  <c r="O82" i="1" s="1"/>
  <c r="R82" i="1" s="1"/>
  <c r="L82" i="1" s="1"/>
  <c r="M82" i="1" s="1"/>
  <c r="AD180" i="1"/>
  <c r="AD164" i="1"/>
  <c r="AC174" i="1"/>
  <c r="V174" i="1"/>
  <c r="Z174" i="1" s="1"/>
  <c r="Q174" i="1"/>
  <c r="O174" i="1" s="1"/>
  <c r="R174" i="1" s="1"/>
  <c r="L174" i="1" s="1"/>
  <c r="M174" i="1" s="1"/>
  <c r="AB174" i="1"/>
  <c r="AC257" i="1"/>
  <c r="Q257" i="1"/>
  <c r="O257" i="1" s="1"/>
  <c r="R257" i="1" s="1"/>
  <c r="L257" i="1" s="1"/>
  <c r="M257" i="1" s="1"/>
  <c r="V257" i="1"/>
  <c r="Z257" i="1" s="1"/>
  <c r="AB257" i="1"/>
  <c r="AC86" i="1"/>
  <c r="V86" i="1"/>
  <c r="Z86" i="1" s="1"/>
  <c r="AB86" i="1"/>
  <c r="Q86" i="1"/>
  <c r="O86" i="1" s="1"/>
  <c r="R86" i="1" s="1"/>
  <c r="L86" i="1" s="1"/>
  <c r="M86" i="1" s="1"/>
  <c r="AC32" i="1"/>
  <c r="V32" i="1"/>
  <c r="Z32" i="1" s="1"/>
  <c r="Q32" i="1"/>
  <c r="O32" i="1" s="1"/>
  <c r="R32" i="1" s="1"/>
  <c r="L32" i="1" s="1"/>
  <c r="M32" i="1" s="1"/>
  <c r="AB32" i="1"/>
  <c r="V269" i="1"/>
  <c r="Z269" i="1" s="1"/>
  <c r="AC269" i="1"/>
  <c r="AB269" i="1"/>
  <c r="Q269" i="1"/>
  <c r="O269" i="1" s="1"/>
  <c r="R269" i="1" s="1"/>
  <c r="L269" i="1" s="1"/>
  <c r="M269" i="1" s="1"/>
  <c r="AC78" i="1"/>
  <c r="AB78" i="1"/>
  <c r="V78" i="1"/>
  <c r="Z78" i="1" s="1"/>
  <c r="Q78" i="1"/>
  <c r="O78" i="1" s="1"/>
  <c r="R78" i="1" s="1"/>
  <c r="L78" i="1" s="1"/>
  <c r="M78" i="1" s="1"/>
  <c r="AC44" i="1"/>
  <c r="V44" i="1"/>
  <c r="Z44" i="1" s="1"/>
  <c r="AB44" i="1"/>
  <c r="Q44" i="1"/>
  <c r="O44" i="1" s="1"/>
  <c r="R44" i="1" s="1"/>
  <c r="L44" i="1" s="1"/>
  <c r="M44" i="1" s="1"/>
  <c r="AD259" i="1"/>
  <c r="V127" i="1"/>
  <c r="Z127" i="1" s="1"/>
  <c r="AC127" i="1"/>
  <c r="Q127" i="1"/>
  <c r="O127" i="1" s="1"/>
  <c r="R127" i="1" s="1"/>
  <c r="L127" i="1" s="1"/>
  <c r="M127" i="1" s="1"/>
  <c r="AB127" i="1"/>
  <c r="AC80" i="1"/>
  <c r="V80" i="1"/>
  <c r="Z80" i="1" s="1"/>
  <c r="Q80" i="1"/>
  <c r="O80" i="1" s="1"/>
  <c r="R80" i="1" s="1"/>
  <c r="L80" i="1" s="1"/>
  <c r="M80" i="1" s="1"/>
  <c r="AB80" i="1"/>
  <c r="AD279" i="1"/>
  <c r="AC248" i="1"/>
  <c r="AB248" i="1"/>
  <c r="V248" i="1"/>
  <c r="Z248" i="1" s="1"/>
  <c r="Q248" i="1"/>
  <c r="O248" i="1" s="1"/>
  <c r="R248" i="1" s="1"/>
  <c r="L248" i="1" s="1"/>
  <c r="M248" i="1" s="1"/>
  <c r="V18" i="1"/>
  <c r="Z18" i="1" s="1"/>
  <c r="AC18" i="1"/>
  <c r="AB18" i="1"/>
  <c r="Q18" i="1"/>
  <c r="O18" i="1" s="1"/>
  <c r="R18" i="1" s="1"/>
  <c r="L18" i="1" s="1"/>
  <c r="M18" i="1" s="1"/>
  <c r="AC102" i="1"/>
  <c r="V102" i="1"/>
  <c r="Z102" i="1" s="1"/>
  <c r="AB102" i="1"/>
  <c r="Q102" i="1"/>
  <c r="O102" i="1" s="1"/>
  <c r="R102" i="1" s="1"/>
  <c r="L102" i="1" s="1"/>
  <c r="M102" i="1" s="1"/>
  <c r="AD143" i="1"/>
  <c r="AD73" i="1"/>
  <c r="AB104" i="1"/>
  <c r="V104" i="1"/>
  <c r="Z104" i="1" s="1"/>
  <c r="AC104" i="1"/>
  <c r="AD104" i="1" s="1"/>
  <c r="Q104" i="1"/>
  <c r="O104" i="1" s="1"/>
  <c r="R104" i="1" s="1"/>
  <c r="L104" i="1" s="1"/>
  <c r="M104" i="1" s="1"/>
  <c r="AD301" i="1"/>
  <c r="AC298" i="1"/>
  <c r="V298" i="1"/>
  <c r="Z298" i="1" s="1"/>
  <c r="AB298" i="1"/>
  <c r="Q298" i="1"/>
  <c r="O298" i="1" s="1"/>
  <c r="R298" i="1" s="1"/>
  <c r="L298" i="1" s="1"/>
  <c r="M298" i="1" s="1"/>
  <c r="AC318" i="1"/>
  <c r="AB318" i="1"/>
  <c r="V318" i="1"/>
  <c r="Z318" i="1" s="1"/>
  <c r="Q318" i="1"/>
  <c r="O318" i="1" s="1"/>
  <c r="R318" i="1" s="1"/>
  <c r="L318" i="1" s="1"/>
  <c r="M318" i="1" s="1"/>
  <c r="AB120" i="1"/>
  <c r="AC120" i="1"/>
  <c r="AD120" i="1" s="1"/>
  <c r="V120" i="1"/>
  <c r="Z120" i="1" s="1"/>
  <c r="Q120" i="1"/>
  <c r="O120" i="1" s="1"/>
  <c r="R120" i="1" s="1"/>
  <c r="L120" i="1" s="1"/>
  <c r="M120" i="1" s="1"/>
  <c r="AB140" i="1"/>
  <c r="AC140" i="1"/>
  <c r="AD140" i="1" s="1"/>
  <c r="V140" i="1"/>
  <c r="Z140" i="1" s="1"/>
  <c r="Q140" i="1"/>
  <c r="O140" i="1" s="1"/>
  <c r="R140" i="1" s="1"/>
  <c r="L140" i="1" s="1"/>
  <c r="M140" i="1" s="1"/>
  <c r="AD246" i="1"/>
  <c r="AD141" i="1"/>
  <c r="V112" i="1"/>
  <c r="Z112" i="1" s="1"/>
  <c r="AB112" i="1"/>
  <c r="AC112" i="1"/>
  <c r="Q112" i="1"/>
  <c r="O112" i="1" s="1"/>
  <c r="R112" i="1" s="1"/>
  <c r="L112" i="1" s="1"/>
  <c r="M112" i="1" s="1"/>
  <c r="AD224" i="1"/>
  <c r="AC285" i="1"/>
  <c r="V285" i="1"/>
  <c r="Z285" i="1" s="1"/>
  <c r="Q285" i="1"/>
  <c r="O285" i="1" s="1"/>
  <c r="R285" i="1" s="1"/>
  <c r="L285" i="1" s="1"/>
  <c r="M285" i="1" s="1"/>
  <c r="AB285" i="1"/>
  <c r="AD175" i="1"/>
  <c r="V262" i="1"/>
  <c r="Z262" i="1" s="1"/>
  <c r="AC262" i="1"/>
  <c r="AB262" i="1"/>
  <c r="Q262" i="1"/>
  <c r="O262" i="1" s="1"/>
  <c r="R262" i="1" s="1"/>
  <c r="L262" i="1" s="1"/>
  <c r="M262" i="1" s="1"/>
  <c r="AD149" i="1"/>
  <c r="V214" i="1"/>
  <c r="Z214" i="1" s="1"/>
  <c r="AC214" i="1"/>
  <c r="Q214" i="1"/>
  <c r="O214" i="1" s="1"/>
  <c r="R214" i="1" s="1"/>
  <c r="L214" i="1" s="1"/>
  <c r="M214" i="1" s="1"/>
  <c r="AB214" i="1"/>
  <c r="AC21" i="1"/>
  <c r="AD21" i="1" s="1"/>
  <c r="V21" i="1"/>
  <c r="Z21" i="1" s="1"/>
  <c r="Q21" i="1"/>
  <c r="O21" i="1" s="1"/>
  <c r="R21" i="1" s="1"/>
  <c r="L21" i="1" s="1"/>
  <c r="M21" i="1" s="1"/>
  <c r="AB21" i="1"/>
  <c r="AB245" i="1"/>
  <c r="V245" i="1"/>
  <c r="Z245" i="1" s="1"/>
  <c r="AC245" i="1"/>
  <c r="Q245" i="1"/>
  <c r="O245" i="1" s="1"/>
  <c r="R245" i="1" s="1"/>
  <c r="L245" i="1" s="1"/>
  <c r="M245" i="1" s="1"/>
  <c r="AD90" i="1"/>
  <c r="AD177" i="1"/>
  <c r="AC106" i="1"/>
  <c r="V106" i="1"/>
  <c r="Z106" i="1" s="1"/>
  <c r="AB106" i="1"/>
  <c r="Q106" i="1"/>
  <c r="O106" i="1" s="1"/>
  <c r="R106" i="1" s="1"/>
  <c r="L106" i="1" s="1"/>
  <c r="M106" i="1" s="1"/>
  <c r="AC56" i="1"/>
  <c r="V56" i="1"/>
  <c r="Z56" i="1" s="1"/>
  <c r="Q56" i="1"/>
  <c r="O56" i="1" s="1"/>
  <c r="R56" i="1" s="1"/>
  <c r="L56" i="1" s="1"/>
  <c r="M56" i="1" s="1"/>
  <c r="AB56" i="1"/>
  <c r="AD23" i="1"/>
  <c r="AD213" i="1"/>
  <c r="AD35" i="1"/>
  <c r="V26" i="1"/>
  <c r="Z26" i="1" s="1"/>
  <c r="AC26" i="1"/>
  <c r="AB26" i="1"/>
  <c r="Q26" i="1"/>
  <c r="O26" i="1" s="1"/>
  <c r="R26" i="1" s="1"/>
  <c r="L26" i="1" s="1"/>
  <c r="M26" i="1" s="1"/>
  <c r="AC88" i="1"/>
  <c r="AB88" i="1"/>
  <c r="V88" i="1"/>
  <c r="Z88" i="1" s="1"/>
  <c r="Q88" i="1"/>
  <c r="O88" i="1" s="1"/>
  <c r="R88" i="1" s="1"/>
  <c r="L88" i="1" s="1"/>
  <c r="M88" i="1" s="1"/>
  <c r="V181" i="1"/>
  <c r="Z181" i="1" s="1"/>
  <c r="Q181" i="1"/>
  <c r="O181" i="1" s="1"/>
  <c r="R181" i="1" s="1"/>
  <c r="L181" i="1" s="1"/>
  <c r="M181" i="1" s="1"/>
  <c r="AC181" i="1"/>
  <c r="AB181" i="1"/>
  <c r="AC123" i="1"/>
  <c r="AD123" i="1" s="1"/>
  <c r="V123" i="1"/>
  <c r="Z123" i="1" s="1"/>
  <c r="AB123" i="1"/>
  <c r="Q123" i="1"/>
  <c r="O123" i="1" s="1"/>
  <c r="R123" i="1" s="1"/>
  <c r="L123" i="1" s="1"/>
  <c r="M123" i="1" s="1"/>
  <c r="AC114" i="1"/>
  <c r="V114" i="1"/>
  <c r="Z114" i="1" s="1"/>
  <c r="AB114" i="1"/>
  <c r="Q114" i="1"/>
  <c r="O114" i="1" s="1"/>
  <c r="R114" i="1" s="1"/>
  <c r="L114" i="1" s="1"/>
  <c r="M114" i="1" s="1"/>
  <c r="AD17" i="1"/>
  <c r="V155" i="1"/>
  <c r="Z155" i="1" s="1"/>
  <c r="AC155" i="1"/>
  <c r="AB155" i="1"/>
  <c r="Q155" i="1"/>
  <c r="O155" i="1" s="1"/>
  <c r="R155" i="1" s="1"/>
  <c r="L155" i="1" s="1"/>
  <c r="M155" i="1" s="1"/>
  <c r="AC94" i="1"/>
  <c r="V94" i="1"/>
  <c r="Z94" i="1" s="1"/>
  <c r="AB94" i="1"/>
  <c r="Q94" i="1"/>
  <c r="O94" i="1" s="1"/>
  <c r="R94" i="1" s="1"/>
  <c r="L94" i="1" s="1"/>
  <c r="M94" i="1" s="1"/>
  <c r="AC249" i="1"/>
  <c r="AD249" i="1" s="1"/>
  <c r="AB249" i="1"/>
  <c r="V249" i="1"/>
  <c r="Z249" i="1" s="1"/>
  <c r="Q249" i="1"/>
  <c r="O249" i="1" s="1"/>
  <c r="R249" i="1" s="1"/>
  <c r="L249" i="1" s="1"/>
  <c r="M249" i="1" s="1"/>
  <c r="AD217" i="1"/>
  <c r="AD307" i="1"/>
  <c r="AC68" i="1"/>
  <c r="V68" i="1"/>
  <c r="Z68" i="1" s="1"/>
  <c r="AB68" i="1"/>
  <c r="Q68" i="1"/>
  <c r="O68" i="1" s="1"/>
  <c r="R68" i="1" s="1"/>
  <c r="L68" i="1" s="1"/>
  <c r="M68" i="1" s="1"/>
  <c r="AD209" i="1"/>
  <c r="AC252" i="1"/>
  <c r="V252" i="1"/>
  <c r="Z252" i="1" s="1"/>
  <c r="Q252" i="1"/>
  <c r="O252" i="1" s="1"/>
  <c r="R252" i="1" s="1"/>
  <c r="L252" i="1" s="1"/>
  <c r="M252" i="1" s="1"/>
  <c r="AB252" i="1"/>
  <c r="AD275" i="1"/>
  <c r="AC253" i="1"/>
  <c r="V253" i="1"/>
  <c r="Z253" i="1" s="1"/>
  <c r="Q253" i="1"/>
  <c r="O253" i="1" s="1"/>
  <c r="R253" i="1" s="1"/>
  <c r="L253" i="1" s="1"/>
  <c r="M253" i="1" s="1"/>
  <c r="AB253" i="1"/>
  <c r="AC28" i="1"/>
  <c r="V28" i="1"/>
  <c r="Z28" i="1" s="1"/>
  <c r="AB28" i="1"/>
  <c r="Q28" i="1"/>
  <c r="O28" i="1" s="1"/>
  <c r="R28" i="1" s="1"/>
  <c r="L28" i="1" s="1"/>
  <c r="M28" i="1" s="1"/>
  <c r="AC122" i="1"/>
  <c r="V122" i="1"/>
  <c r="Z122" i="1" s="1"/>
  <c r="Q122" i="1"/>
  <c r="O122" i="1" s="1"/>
  <c r="R122" i="1" s="1"/>
  <c r="L122" i="1" s="1"/>
  <c r="M122" i="1" s="1"/>
  <c r="AB122" i="1"/>
  <c r="V50" i="1"/>
  <c r="Z50" i="1" s="1"/>
  <c r="AC50" i="1"/>
  <c r="AB50" i="1"/>
  <c r="Q50" i="1"/>
  <c r="O50" i="1" s="1"/>
  <c r="R50" i="1" s="1"/>
  <c r="L50" i="1" s="1"/>
  <c r="M50" i="1" s="1"/>
  <c r="AC138" i="1"/>
  <c r="V138" i="1"/>
  <c r="Z138" i="1" s="1"/>
  <c r="Q138" i="1"/>
  <c r="O138" i="1" s="1"/>
  <c r="R138" i="1" s="1"/>
  <c r="L138" i="1" s="1"/>
  <c r="M138" i="1" s="1"/>
  <c r="AB138" i="1"/>
  <c r="AD163" i="1"/>
  <c r="V148" i="1"/>
  <c r="Z148" i="1" s="1"/>
  <c r="AC148" i="1"/>
  <c r="Q148" i="1"/>
  <c r="O148" i="1" s="1"/>
  <c r="R148" i="1" s="1"/>
  <c r="L148" i="1" s="1"/>
  <c r="M148" i="1" s="1"/>
  <c r="AB148" i="1"/>
  <c r="AC98" i="1"/>
  <c r="V98" i="1"/>
  <c r="Z98" i="1" s="1"/>
  <c r="Q98" i="1"/>
  <c r="O98" i="1" s="1"/>
  <c r="R98" i="1" s="1"/>
  <c r="L98" i="1" s="1"/>
  <c r="M98" i="1" s="1"/>
  <c r="AB98" i="1"/>
  <c r="AD185" i="1"/>
  <c r="AC293" i="1"/>
  <c r="AD293" i="1" s="1"/>
  <c r="V293" i="1"/>
  <c r="Z293" i="1" s="1"/>
  <c r="Q293" i="1"/>
  <c r="O293" i="1" s="1"/>
  <c r="R293" i="1" s="1"/>
  <c r="L293" i="1" s="1"/>
  <c r="M293" i="1" s="1"/>
  <c r="AB293" i="1"/>
  <c r="AD280" i="1"/>
  <c r="AC107" i="1"/>
  <c r="AB107" i="1"/>
  <c r="V107" i="1"/>
  <c r="Z107" i="1" s="1"/>
  <c r="Q107" i="1"/>
  <c r="O107" i="1" s="1"/>
  <c r="R107" i="1" s="1"/>
  <c r="L107" i="1" s="1"/>
  <c r="M107" i="1" s="1"/>
  <c r="AD233" i="1"/>
  <c r="AC222" i="1"/>
  <c r="V222" i="1"/>
  <c r="Z222" i="1" s="1"/>
  <c r="AB222" i="1"/>
  <c r="Q222" i="1"/>
  <c r="O222" i="1" s="1"/>
  <c r="R222" i="1" s="1"/>
  <c r="L222" i="1" s="1"/>
  <c r="M222" i="1" s="1"/>
  <c r="AC226" i="1"/>
  <c r="V226" i="1"/>
  <c r="Z226" i="1" s="1"/>
  <c r="Q226" i="1"/>
  <c r="O226" i="1" s="1"/>
  <c r="R226" i="1" s="1"/>
  <c r="L226" i="1" s="1"/>
  <c r="M226" i="1" s="1"/>
  <c r="AB226" i="1"/>
  <c r="AC223" i="1"/>
  <c r="V223" i="1"/>
  <c r="Z223" i="1" s="1"/>
  <c r="Q223" i="1"/>
  <c r="O223" i="1" s="1"/>
  <c r="R223" i="1" s="1"/>
  <c r="L223" i="1" s="1"/>
  <c r="M223" i="1" s="1"/>
  <c r="AB223" i="1"/>
  <c r="AB287" i="1"/>
  <c r="V287" i="1"/>
  <c r="Z287" i="1" s="1"/>
  <c r="AC287" i="1"/>
  <c r="AD287" i="1" s="1"/>
  <c r="Q287" i="1"/>
  <c r="O287" i="1" s="1"/>
  <c r="R287" i="1" s="1"/>
  <c r="L287" i="1" s="1"/>
  <c r="M287" i="1" s="1"/>
  <c r="AC91" i="1"/>
  <c r="V91" i="1"/>
  <c r="Z91" i="1" s="1"/>
  <c r="AB91" i="1"/>
  <c r="Q91" i="1"/>
  <c r="O91" i="1" s="1"/>
  <c r="R91" i="1" s="1"/>
  <c r="L91" i="1" s="1"/>
  <c r="M91" i="1" s="1"/>
  <c r="AD168" i="1"/>
  <c r="AD114" i="1" l="1"/>
  <c r="AD214" i="1"/>
  <c r="AD18" i="1"/>
  <c r="AD26" i="1"/>
  <c r="AD107" i="1"/>
  <c r="AD157" i="1"/>
  <c r="AD282" i="1"/>
  <c r="AD40" i="1"/>
  <c r="AD74" i="1"/>
  <c r="AD78" i="1"/>
  <c r="AD91" i="1"/>
  <c r="AD223" i="1"/>
  <c r="AD222" i="1"/>
  <c r="AD138" i="1"/>
  <c r="AD122" i="1"/>
  <c r="AD253" i="1"/>
  <c r="AD106" i="1"/>
  <c r="AD285" i="1"/>
  <c r="AD44" i="1"/>
  <c r="AD86" i="1"/>
  <c r="AD174" i="1"/>
  <c r="AD42" i="1"/>
  <c r="AD266" i="1"/>
  <c r="AD308" i="1"/>
  <c r="AD118" i="1"/>
  <c r="AD89" i="1"/>
  <c r="AD173" i="1"/>
  <c r="AD46" i="1"/>
  <c r="AD291" i="1"/>
  <c r="AD98" i="1"/>
  <c r="AD155" i="1"/>
  <c r="AD298" i="1"/>
  <c r="AD80" i="1"/>
  <c r="AD269" i="1"/>
  <c r="AD236" i="1"/>
  <c r="AD126" i="1"/>
  <c r="AD34" i="1"/>
  <c r="AD261" i="1"/>
  <c r="AD302" i="1"/>
  <c r="AD272" i="1"/>
  <c r="AD108" i="1"/>
  <c r="AD70" i="1"/>
  <c r="AD62" i="1"/>
  <c r="AD96" i="1"/>
  <c r="AD306" i="1"/>
  <c r="AD210" i="1"/>
  <c r="AD50" i="1"/>
  <c r="AD181" i="1"/>
  <c r="AD112" i="1"/>
  <c r="AD318" i="1"/>
  <c r="AD247" i="1"/>
  <c r="AD66" i="1"/>
  <c r="AD110" i="1"/>
  <c r="AD58" i="1"/>
  <c r="AD243" i="1"/>
  <c r="AD260" i="1"/>
  <c r="AD72" i="1"/>
  <c r="AD125" i="1"/>
  <c r="AD148" i="1"/>
  <c r="AD68" i="1"/>
  <c r="AD262" i="1"/>
  <c r="AD248" i="1"/>
  <c r="AD169" i="1"/>
  <c r="AD130" i="1"/>
  <c r="AD30" i="1"/>
  <c r="AD226" i="1"/>
  <c r="AD28" i="1"/>
  <c r="AD94" i="1"/>
  <c r="AD56" i="1"/>
  <c r="AD245" i="1"/>
  <c r="AD32" i="1"/>
  <c r="AD257" i="1"/>
  <c r="AD82" i="1"/>
  <c r="AD116" i="1"/>
  <c r="AD76" i="1"/>
  <c r="AD146" i="1"/>
  <c r="AD273" i="1"/>
  <c r="AD134" i="1"/>
  <c r="AD38" i="1"/>
  <c r="AD36" i="1"/>
  <c r="AD274" i="1"/>
  <c r="AD289" i="1"/>
  <c r="AD270" i="1"/>
  <c r="AD254" i="1"/>
  <c r="AD88" i="1"/>
  <c r="AD278" i="1"/>
  <c r="AD102" i="1"/>
  <c r="AD127" i="1"/>
  <c r="AD252" i="1"/>
  <c r="AD128" i="1"/>
  <c r="AD240" i="1"/>
  <c r="AD115" i="1"/>
  <c r="AD150" i="1"/>
  <c r="AD48" i="1"/>
  <c r="AD60" i="1"/>
</calcChain>
</file>

<file path=xl/sharedStrings.xml><?xml version="1.0" encoding="utf-8"?>
<sst xmlns="http://schemas.openxmlformats.org/spreadsheetml/2006/main" count="4078" uniqueCount="971">
  <si>
    <t>File opened</t>
  </si>
  <si>
    <t>2022-12-05 13:57:43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</si>
  <si>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</si>
  <si>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</si>
  <si>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</si>
  <si>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</si>
  <si>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</si>
  <si>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</si>
  <si>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</si>
  <si>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</si>
  <si>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</si>
  <si>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</si>
  <si>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</si>
  <si>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</si>
  <si>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</si>
  <si>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</si>
  <si>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</si>
  <si>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</si>
  <si>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</si>
  <si>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</si>
  <si>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</si>
  <si>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</si>
  <si>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</si>
  <si>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</si>
  <si>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</si>
  <si>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</si>
  <si>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</si>
  <si>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13:57:43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</si>
  <si>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</si>
  <si>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</si>
  <si>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</si>
  <si>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</si>
  <si>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</si>
  <si>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</si>
  <si>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</si>
  <si>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</si>
  <si>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</si>
  <si>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</si>
  <si>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</si>
  <si>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</si>
  <si>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</si>
  <si>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</si>
  <si>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</si>
  <si>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</si>
  <si>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</si>
  <si>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</si>
  <si>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</si>
  <si>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</si>
  <si>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</si>
  <si>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</si>
  <si>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</si>
  <si>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</si>
  <si>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</si>
  <si>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</si>
  <si>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</si>
  <si>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</si>
  <si>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</si>
  <si>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</si>
  <si>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</si>
  <si>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</si>
  <si>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</si>
  <si>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</si>
  <si>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</si>
  <si>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</si>
  <si>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</si>
  <si>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</si>
  <si>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</si>
  <si>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</si>
  <si>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</si>
  <si>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</si>
  <si>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</si>
  <si>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</si>
  <si>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</si>
  <si>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</si>
  <si>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</si>
  <si>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</si>
  <si>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</si>
  <si>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</si>
  <si>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</si>
  <si>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</si>
  <si>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</si>
  <si>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</si>
  <si>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</si>
  <si>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</si>
  <si>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</si>
  <si>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</si>
  <si>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</si>
  <si>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</si>
  <si>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</si>
  <si>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</si>
  <si>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</si>
  <si>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</si>
  <si>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</si>
  <si>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</si>
  <si>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</si>
  <si>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</si>
  <si>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</si>
  <si>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</si>
  <si>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</si>
  <si>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</si>
  <si>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</si>
  <si>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</si>
  <si>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</si>
  <si>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</si>
  <si>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</si>
  <si>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</si>
  <si>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</si>
  <si>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</si>
  <si>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</si>
  <si>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</si>
  <si>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</si>
  <si>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</si>
  <si>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</si>
  <si>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</si>
  <si>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</si>
  <si>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</si>
  <si>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</si>
  <si>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</si>
  <si>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</si>
  <si>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</si>
  <si>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</si>
  <si>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</si>
  <si>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</si>
  <si>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</si>
  <si>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</si>
  <si>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</si>
  <si>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</si>
  <si>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</si>
  <si>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</si>
  <si>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</si>
  <si>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</si>
  <si>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</si>
  <si>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</si>
  <si>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</si>
  <si>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</si>
  <si>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</si>
  <si>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</si>
  <si>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</si>
  <si>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</si>
  <si>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</si>
  <si>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</si>
  <si>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</si>
  <si>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</si>
  <si>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</si>
  <si>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</si>
  <si>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</si>
  <si>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</si>
  <si>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</si>
  <si>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</si>
  <si>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</si>
  <si>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</si>
  <si>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</si>
  <si>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</si>
  <si>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</si>
  <si>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</si>
  <si>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</si>
  <si>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</si>
  <si>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</si>
  <si>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</si>
  <si>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</si>
  <si>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</si>
  <si>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</si>
  <si>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</si>
  <si>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</si>
  <si>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</si>
  <si>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</si>
  <si>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</si>
  <si>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</si>
  <si>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</si>
  <si>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</si>
  <si>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</si>
  <si>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</si>
  <si>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</si>
  <si>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</si>
  <si>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</si>
  <si>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</si>
  <si>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</si>
  <si>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</si>
  <si>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</si>
  <si>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</si>
  <si>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</si>
  <si>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</si>
  <si>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</si>
  <si>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</si>
  <si>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</si>
  <si>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</si>
  <si>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</si>
  <si>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</si>
  <si>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</si>
  <si>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</si>
  <si>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</si>
  <si>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</si>
  <si>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</si>
  <si>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</si>
  <si>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</si>
  <si>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</si>
  <si>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</si>
  <si>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</si>
  <si>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</si>
  <si>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</si>
  <si>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</si>
  <si>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</si>
  <si>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</si>
  <si>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</si>
  <si>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</si>
  <si>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</si>
  <si>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</si>
  <si>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</si>
  <si>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</si>
  <si>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</si>
  <si>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</si>
  <si>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</si>
  <si>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</si>
  <si>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</si>
  <si>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</si>
  <si>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</si>
  <si>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</si>
  <si>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</si>
  <si>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</si>
  <si>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</si>
  <si>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</si>
  <si>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</si>
  <si>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</si>
  <si>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</si>
  <si>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</si>
  <si>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</si>
  <si>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</si>
  <si>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</si>
  <si>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</si>
  <si>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</si>
  <si>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</si>
  <si>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</si>
  <si>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</si>
  <si>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</si>
  <si>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</si>
  <si>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</si>
  <si>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</si>
  <si>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</si>
  <si>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</si>
  <si>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</si>
  <si>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</si>
  <si>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</si>
  <si>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</si>
  <si>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</si>
  <si>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</si>
  <si>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</si>
  <si>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</si>
  <si>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</si>
  <si>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</si>
  <si>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</si>
  <si>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</si>
  <si>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</si>
  <si>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</si>
  <si>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</si>
  <si>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</si>
  <si>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</si>
  <si>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</si>
  <si>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</si>
  <si>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</si>
  <si>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</si>
  <si>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</si>
  <si>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</si>
  <si>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</si>
  <si>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</si>
  <si>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</si>
  <si>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</si>
  <si>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</si>
  <si>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</si>
  <si>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</si>
  <si>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</si>
  <si>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</si>
  <si>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</si>
  <si>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</si>
  <si>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</si>
  <si>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</si>
  <si>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</si>
  <si>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</si>
  <si>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</si>
  <si>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</si>
  <si>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</si>
  <si>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</si>
  <si>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</si>
  <si>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</si>
  <si>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</si>
  <si>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</si>
  <si>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</si>
  <si>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</si>
  <si>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</si>
  <si>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</si>
  <si>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</si>
  <si>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</si>
  <si>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</si>
  <si>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</si>
  <si>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</si>
  <si>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</si>
  <si>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</si>
  <si>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</si>
  <si>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</si>
  <si>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</si>
  <si>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</si>
  <si>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</si>
  <si>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</si>
  <si>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</si>
  <si>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</si>
  <si>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</si>
  <si>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</si>
  <si>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</si>
  <si>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</si>
  <si>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</si>
  <si>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</si>
  <si>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</si>
  <si>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</si>
  <si>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</si>
  <si>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</si>
  <si>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</si>
  <si>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</si>
  <si>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</si>
  <si>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</si>
  <si>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</si>
  <si>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</si>
  <si>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</si>
  <si>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</si>
  <si>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</si>
  <si>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</si>
  <si>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</si>
  <si>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</si>
  <si>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</si>
  <si>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</si>
  <si>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</si>
  <si>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</si>
  <si>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</si>
  <si>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</si>
  <si>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</si>
  <si>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</si>
  <si>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</si>
  <si>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</si>
  <si>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</si>
  <si>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</si>
  <si>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</si>
  <si>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</si>
  <si>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</si>
  <si>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</si>
  <si>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</si>
  <si>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</si>
  <si>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</si>
  <si>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</si>
  <si>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</si>
  <si>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</si>
  <si>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</si>
  <si>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</si>
  <si>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</si>
  <si>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</si>
  <si>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</si>
  <si>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14:02:14</t>
  </si>
  <si>
    <t>14:02:14</t>
  </si>
  <si>
    <t>0: Broadleaf</t>
  </si>
  <si>
    <t>13:59:26</t>
  </si>
  <si>
    <t>1/2</t>
  </si>
  <si>
    <t>00000000</t>
  </si>
  <si>
    <t>iiiiiiii</t>
  </si>
  <si>
    <t>off</t>
  </si>
  <si>
    <t>20221205 14:02:18</t>
  </si>
  <si>
    <t>14:02:18</t>
  </si>
  <si>
    <t>0/2</t>
  </si>
  <si>
    <t>20221205 14:02:22</t>
  </si>
  <si>
    <t>14:02:22</t>
  </si>
  <si>
    <t>20221205 14:02:26</t>
  </si>
  <si>
    <t>14:02:26</t>
  </si>
  <si>
    <t>20221205 14:02:30</t>
  </si>
  <si>
    <t>14:02:30</t>
  </si>
  <si>
    <t>20221205 14:02:34</t>
  </si>
  <si>
    <t>14:02:34</t>
  </si>
  <si>
    <t>20221205 14:02:38</t>
  </si>
  <si>
    <t>14:02:38</t>
  </si>
  <si>
    <t>20221205 14:02:42</t>
  </si>
  <si>
    <t>14:02:42</t>
  </si>
  <si>
    <t>20221205 14:02:46</t>
  </si>
  <si>
    <t>14:02:46</t>
  </si>
  <si>
    <t>20221205 14:02:50</t>
  </si>
  <si>
    <t>14:02:50</t>
  </si>
  <si>
    <t>20221205 14:02:54</t>
  </si>
  <si>
    <t>14:02:54</t>
  </si>
  <si>
    <t>20221205 14:02:58</t>
  </si>
  <si>
    <t>14:02:58</t>
  </si>
  <si>
    <t>20221205 14:03:02</t>
  </si>
  <si>
    <t>14:03:02</t>
  </si>
  <si>
    <t>20221205 14:03:06</t>
  </si>
  <si>
    <t>14:03:06</t>
  </si>
  <si>
    <t>20221205 14:03:10</t>
  </si>
  <si>
    <t>14:03:10</t>
  </si>
  <si>
    <t>20221205 14:03:14</t>
  </si>
  <si>
    <t>14:03:14</t>
  </si>
  <si>
    <t>20221205 14:03:18</t>
  </si>
  <si>
    <t>14:03:18</t>
  </si>
  <si>
    <t>20221205 14:03:22</t>
  </si>
  <si>
    <t>14:03:22</t>
  </si>
  <si>
    <t>20221205 14:03:26</t>
  </si>
  <si>
    <t>14:03:26</t>
  </si>
  <si>
    <t>20221205 14:03:30</t>
  </si>
  <si>
    <t>14:03:30</t>
  </si>
  <si>
    <t>20221205 14:03:34</t>
  </si>
  <si>
    <t>14:03:34</t>
  </si>
  <si>
    <t>20221205 14:03:38</t>
  </si>
  <si>
    <t>14:03:38</t>
  </si>
  <si>
    <t>20221205 14:03:42</t>
  </si>
  <si>
    <t>14:03:42</t>
  </si>
  <si>
    <t>20221205 14:03:46</t>
  </si>
  <si>
    <t>14:03:46</t>
  </si>
  <si>
    <t>20221205 14:03:50</t>
  </si>
  <si>
    <t>14:03:50</t>
  </si>
  <si>
    <t>20221205 14:03:54</t>
  </si>
  <si>
    <t>14:03:54</t>
  </si>
  <si>
    <t>20221205 14:03:58</t>
  </si>
  <si>
    <t>14:03:58</t>
  </si>
  <si>
    <t>20221205 14:04:02</t>
  </si>
  <si>
    <t>14:04:02</t>
  </si>
  <si>
    <t>20221205 14:04:06</t>
  </si>
  <si>
    <t>14:04:06</t>
  </si>
  <si>
    <t>20221205 14:04:10</t>
  </si>
  <si>
    <t>14:04:10</t>
  </si>
  <si>
    <t>20221205 14:04:14</t>
  </si>
  <si>
    <t>14:04:14</t>
  </si>
  <si>
    <t>20221205 14:04:18</t>
  </si>
  <si>
    <t>14:04:18</t>
  </si>
  <si>
    <t>20221205 14:04:22</t>
  </si>
  <si>
    <t>14:04:22</t>
  </si>
  <si>
    <t>20221205 14:04:26</t>
  </si>
  <si>
    <t>14:04:26</t>
  </si>
  <si>
    <t>20221205 14:04:30</t>
  </si>
  <si>
    <t>14:04:30</t>
  </si>
  <si>
    <t>20221205 14:04:34</t>
  </si>
  <si>
    <t>14:04:34</t>
  </si>
  <si>
    <t>20221205 14:04:38</t>
  </si>
  <si>
    <t>14:04:38</t>
  </si>
  <si>
    <t>20221205 14:04:42</t>
  </si>
  <si>
    <t>14:04:42</t>
  </si>
  <si>
    <t>20221205 14:04:46</t>
  </si>
  <si>
    <t>14:04:46</t>
  </si>
  <si>
    <t>20221205 14:04:50</t>
  </si>
  <si>
    <t>14:04:50</t>
  </si>
  <si>
    <t>20221205 14:04:54</t>
  </si>
  <si>
    <t>14:04:54</t>
  </si>
  <si>
    <t>20221205 14:04:58</t>
  </si>
  <si>
    <t>14:04:58</t>
  </si>
  <si>
    <t>20221205 14:05:02</t>
  </si>
  <si>
    <t>14:05:02</t>
  </si>
  <si>
    <t>20221205 14:05:06</t>
  </si>
  <si>
    <t>14:05:06</t>
  </si>
  <si>
    <t>20221205 14:05:10</t>
  </si>
  <si>
    <t>14:05:10</t>
  </si>
  <si>
    <t>20221205 14:05:14</t>
  </si>
  <si>
    <t>14:05:14</t>
  </si>
  <si>
    <t>20221205 14:05:18</t>
  </si>
  <si>
    <t>14:05:18</t>
  </si>
  <si>
    <t>20221205 14:05:22</t>
  </si>
  <si>
    <t>14:05:22</t>
  </si>
  <si>
    <t>20221205 14:05:26</t>
  </si>
  <si>
    <t>14:05:26</t>
  </si>
  <si>
    <t>20221205 14:05:30</t>
  </si>
  <si>
    <t>14:05:30</t>
  </si>
  <si>
    <t>20221205 14:05:34</t>
  </si>
  <si>
    <t>14:05:34</t>
  </si>
  <si>
    <t>20221205 14:05:38</t>
  </si>
  <si>
    <t>14:05:38</t>
  </si>
  <si>
    <t>20221205 14:05:42</t>
  </si>
  <si>
    <t>14:05:42</t>
  </si>
  <si>
    <t>20221205 14:05:46</t>
  </si>
  <si>
    <t>14:05:46</t>
  </si>
  <si>
    <t>20221205 14:05:50</t>
  </si>
  <si>
    <t>14:05:50</t>
  </si>
  <si>
    <t>20221205 14:05:54</t>
  </si>
  <si>
    <t>14:05:54</t>
  </si>
  <si>
    <t>20221205 14:05:58</t>
  </si>
  <si>
    <t>14:05:58</t>
  </si>
  <si>
    <t>20221205 14:06:02</t>
  </si>
  <si>
    <t>14:06:02</t>
  </si>
  <si>
    <t>20221205 14:06:06</t>
  </si>
  <si>
    <t>14:06:06</t>
  </si>
  <si>
    <t>20221205 14:06:10</t>
  </si>
  <si>
    <t>14:06:10</t>
  </si>
  <si>
    <t>20221205 14:06:14</t>
  </si>
  <si>
    <t>14:06:14</t>
  </si>
  <si>
    <t>20221205 14:06:18</t>
  </si>
  <si>
    <t>14:06:18</t>
  </si>
  <si>
    <t>20221205 14:06:22</t>
  </si>
  <si>
    <t>14:06:22</t>
  </si>
  <si>
    <t>20221205 14:06:26</t>
  </si>
  <si>
    <t>14:06:26</t>
  </si>
  <si>
    <t>20221205 14:06:30</t>
  </si>
  <si>
    <t>14:06:30</t>
  </si>
  <si>
    <t>20221205 14:06:34</t>
  </si>
  <si>
    <t>14:06:34</t>
  </si>
  <si>
    <t>20221205 14:06:38</t>
  </si>
  <si>
    <t>14:06:38</t>
  </si>
  <si>
    <t>20221205 14:06:42</t>
  </si>
  <si>
    <t>14:06:42</t>
  </si>
  <si>
    <t>20221205 14:06:46</t>
  </si>
  <si>
    <t>14:06:46</t>
  </si>
  <si>
    <t>20221205 14:06:50</t>
  </si>
  <si>
    <t>14:06:50</t>
  </si>
  <si>
    <t>20221205 14:06:54</t>
  </si>
  <si>
    <t>14:06:54</t>
  </si>
  <si>
    <t>20221205 14:06:58</t>
  </si>
  <si>
    <t>14:06:58</t>
  </si>
  <si>
    <t>20221205 14:07:02</t>
  </si>
  <si>
    <t>14:07:02</t>
  </si>
  <si>
    <t>20221205 14:07:06</t>
  </si>
  <si>
    <t>14:07:06</t>
  </si>
  <si>
    <t>20221205 14:07:10</t>
  </si>
  <si>
    <t>14:07:10</t>
  </si>
  <si>
    <t>20221205 14:07:14</t>
  </si>
  <si>
    <t>14:07:14</t>
  </si>
  <si>
    <t>20221205 14:07:18</t>
  </si>
  <si>
    <t>14:07:18</t>
  </si>
  <si>
    <t>20221205 14:07:22</t>
  </si>
  <si>
    <t>14:07:22</t>
  </si>
  <si>
    <t>20221205 14:07:26</t>
  </si>
  <si>
    <t>14:07:26</t>
  </si>
  <si>
    <t>20221205 14:07:30</t>
  </si>
  <si>
    <t>14:07:30</t>
  </si>
  <si>
    <t>20221205 14:07:34</t>
  </si>
  <si>
    <t>14:07:34</t>
  </si>
  <si>
    <t>20221205 14:07:38</t>
  </si>
  <si>
    <t>14:07:38</t>
  </si>
  <si>
    <t>20221205 14:07:41</t>
  </si>
  <si>
    <t>14:07:41</t>
  </si>
  <si>
    <t>20221205 14:07:45</t>
  </si>
  <si>
    <t>14:07:45</t>
  </si>
  <si>
    <t>20221205 14:07:49</t>
  </si>
  <si>
    <t>14:07:49</t>
  </si>
  <si>
    <t>20221205 14:07:53</t>
  </si>
  <si>
    <t>14:07:53</t>
  </si>
  <si>
    <t>20221205 14:07:57</t>
  </si>
  <si>
    <t>14:07:57</t>
  </si>
  <si>
    <t>20221205 14:08:01</t>
  </si>
  <si>
    <t>14:08:01</t>
  </si>
  <si>
    <t>20221205 14:08:05</t>
  </si>
  <si>
    <t>14:08:05</t>
  </si>
  <si>
    <t>20221205 14:08:09</t>
  </si>
  <si>
    <t>14:08:09</t>
  </si>
  <si>
    <t>20221205 14:08:13</t>
  </si>
  <si>
    <t>14:08:13</t>
  </si>
  <si>
    <t>20221205 14:08:18</t>
  </si>
  <si>
    <t>14:08:18</t>
  </si>
  <si>
    <t>20221205 14:08:22</t>
  </si>
  <si>
    <t>14:08:22</t>
  </si>
  <si>
    <t>20221205 14:08:26</t>
  </si>
  <si>
    <t>14:08:26</t>
  </si>
  <si>
    <t>20221205 14:08:30</t>
  </si>
  <si>
    <t>14:08:30</t>
  </si>
  <si>
    <t>20221205 14:08:34</t>
  </si>
  <si>
    <t>14:08:34</t>
  </si>
  <si>
    <t>20221205 14:08:38</t>
  </si>
  <si>
    <t>14:08:38</t>
  </si>
  <si>
    <t>20221205 14:08:41</t>
  </si>
  <si>
    <t>14:08:41</t>
  </si>
  <si>
    <t>20221205 14:08:45</t>
  </si>
  <si>
    <t>14:08:45</t>
  </si>
  <si>
    <t>20221205 14:08:49</t>
  </si>
  <si>
    <t>14:08:49</t>
  </si>
  <si>
    <t>20221205 14:08:53</t>
  </si>
  <si>
    <t>14:08:53</t>
  </si>
  <si>
    <t>20221205 14:08:57</t>
  </si>
  <si>
    <t>14:08:57</t>
  </si>
  <si>
    <t>20221205 14:09:01</t>
  </si>
  <si>
    <t>14:09:01</t>
  </si>
  <si>
    <t>20221205 14:09:05</t>
  </si>
  <si>
    <t>14:09:05</t>
  </si>
  <si>
    <t>20221205 14:09:09</t>
  </si>
  <si>
    <t>14:09:09</t>
  </si>
  <si>
    <t>20221205 14:09:13</t>
  </si>
  <si>
    <t>14:09:13</t>
  </si>
  <si>
    <t>20221205 14:09:17</t>
  </si>
  <si>
    <t>14:09:17</t>
  </si>
  <si>
    <t>20221205 14:09:21</t>
  </si>
  <si>
    <t>14:09:21</t>
  </si>
  <si>
    <t>20221205 14:09:25</t>
  </si>
  <si>
    <t>14:09:25</t>
  </si>
  <si>
    <t>20221205 14:09:29</t>
  </si>
  <si>
    <t>14:09:29</t>
  </si>
  <si>
    <t>20221205 14:09:33</t>
  </si>
  <si>
    <t>14:09:33</t>
  </si>
  <si>
    <t>20221205 14:09:37</t>
  </si>
  <si>
    <t>14:09:37</t>
  </si>
  <si>
    <t>20221205 14:09:41</t>
  </si>
  <si>
    <t>14:09:41</t>
  </si>
  <si>
    <t>20221205 14:09:45</t>
  </si>
  <si>
    <t>14:09:45</t>
  </si>
  <si>
    <t>20221205 14:09:49</t>
  </si>
  <si>
    <t>14:09:49</t>
  </si>
  <si>
    <t>20221205 14:09:53</t>
  </si>
  <si>
    <t>14:09:53</t>
  </si>
  <si>
    <t>20221205 14:09:57</t>
  </si>
  <si>
    <t>14:09:57</t>
  </si>
  <si>
    <t>20221205 14:10:01</t>
  </si>
  <si>
    <t>14:10:01</t>
  </si>
  <si>
    <t>20221205 14:10:05</t>
  </si>
  <si>
    <t>14:10:05</t>
  </si>
  <si>
    <t>20221205 14:10:09</t>
  </si>
  <si>
    <t>14:10:09</t>
  </si>
  <si>
    <t>20221205 14:10:13</t>
  </si>
  <si>
    <t>14:10:13</t>
  </si>
  <si>
    <t>20221205 14:10:17</t>
  </si>
  <si>
    <t>14:10:17</t>
  </si>
  <si>
    <t>20221205 14:10:21</t>
  </si>
  <si>
    <t>14:10:21</t>
  </si>
  <si>
    <t>20221205 14:10:25</t>
  </si>
  <si>
    <t>14:10:25</t>
  </si>
  <si>
    <t>20221205 14:10:29</t>
  </si>
  <si>
    <t>14:10:29</t>
  </si>
  <si>
    <t>20221205 14:10:33</t>
  </si>
  <si>
    <t>14:10:33</t>
  </si>
  <si>
    <t>20221205 14:10:37</t>
  </si>
  <si>
    <t>14:10:37</t>
  </si>
  <si>
    <t>20221205 14:10:41</t>
  </si>
  <si>
    <t>14:10:41</t>
  </si>
  <si>
    <t>20221205 14:10:45</t>
  </si>
  <si>
    <t>14:10:45</t>
  </si>
  <si>
    <t>20221205 14:10:49</t>
  </si>
  <si>
    <t>14:10:49</t>
  </si>
  <si>
    <t>20221205 14:10:53</t>
  </si>
  <si>
    <t>14:10:53</t>
  </si>
  <si>
    <t>20221205 14:10:57</t>
  </si>
  <si>
    <t>14:10:57</t>
  </si>
  <si>
    <t>20221205 14:11:01</t>
  </si>
  <si>
    <t>14:11:01</t>
  </si>
  <si>
    <t>20221205 14:11:05</t>
  </si>
  <si>
    <t>14:11:05</t>
  </si>
  <si>
    <t>20221205 14:11:09</t>
  </si>
  <si>
    <t>14:11:09</t>
  </si>
  <si>
    <t>20221205 14:11:13</t>
  </si>
  <si>
    <t>14:11:13</t>
  </si>
  <si>
    <t>20221205 14:11:17</t>
  </si>
  <si>
    <t>14:11:17</t>
  </si>
  <si>
    <t>20221205 14:11:21</t>
  </si>
  <si>
    <t>14:11:21</t>
  </si>
  <si>
    <t>20221205 14:11:25</t>
  </si>
  <si>
    <t>14:11:25</t>
  </si>
  <si>
    <t>20221205 14:11:29</t>
  </si>
  <si>
    <t>14:11:29</t>
  </si>
  <si>
    <t>20221205 14:11:33</t>
  </si>
  <si>
    <t>14:11:33</t>
  </si>
  <si>
    <t>20221205 14:11:37</t>
  </si>
  <si>
    <t>14:11:37</t>
  </si>
  <si>
    <t>20221205 14:11:41</t>
  </si>
  <si>
    <t>14:11:41</t>
  </si>
  <si>
    <t>20221205 14:11:45</t>
  </si>
  <si>
    <t>14:11:45</t>
  </si>
  <si>
    <t>20221205 14:11:49</t>
  </si>
  <si>
    <t>14:11:49</t>
  </si>
  <si>
    <t>20221205 14:11:53</t>
  </si>
  <si>
    <t>14:11:53</t>
  </si>
  <si>
    <t>20221205 14:11:57</t>
  </si>
  <si>
    <t>14:11:57</t>
  </si>
  <si>
    <t>20221205 14:12:01</t>
  </si>
  <si>
    <t>14:12:01</t>
  </si>
  <si>
    <t>20221205 14:12:05</t>
  </si>
  <si>
    <t>14:12:05</t>
  </si>
  <si>
    <t>20221205 14:12:09</t>
  </si>
  <si>
    <t>14:12:09</t>
  </si>
  <si>
    <t>20221205 14:12:13</t>
  </si>
  <si>
    <t>14:12:13</t>
  </si>
  <si>
    <t>20221205 14:12:17</t>
  </si>
  <si>
    <t>14:12:17</t>
  </si>
  <si>
    <t>20221205 14:12:21</t>
  </si>
  <si>
    <t>14:12:21</t>
  </si>
  <si>
    <t>20221205 14:12:25</t>
  </si>
  <si>
    <t>14:12:25</t>
  </si>
  <si>
    <t>20221205 14:12:29</t>
  </si>
  <si>
    <t>14:12:29</t>
  </si>
  <si>
    <t>20221205 14:12:33</t>
  </si>
  <si>
    <t>14:12:33</t>
  </si>
  <si>
    <t>20221205 14:12:37</t>
  </si>
  <si>
    <t>14:12:37</t>
  </si>
  <si>
    <t>20221205 14:12:41</t>
  </si>
  <si>
    <t>14:12:41</t>
  </si>
  <si>
    <t>20221205 14:12:45</t>
  </si>
  <si>
    <t>14:12:45</t>
  </si>
  <si>
    <t>20221205 14:12:49</t>
  </si>
  <si>
    <t>14:12:49</t>
  </si>
  <si>
    <t>20221205 14:12:53</t>
  </si>
  <si>
    <t>14:12:53</t>
  </si>
  <si>
    <t>20221205 14:12:57</t>
  </si>
  <si>
    <t>14:12:57</t>
  </si>
  <si>
    <t>20221205 14:13:01</t>
  </si>
  <si>
    <t>14:13:01</t>
  </si>
  <si>
    <t>20221205 14:13:05</t>
  </si>
  <si>
    <t>14:13:05</t>
  </si>
  <si>
    <t>20221205 14:13:09</t>
  </si>
  <si>
    <t>14:13:09</t>
  </si>
  <si>
    <t>20221205 14:13:13</t>
  </si>
  <si>
    <t>14:13:13</t>
  </si>
  <si>
    <t>20221205 14:13:17</t>
  </si>
  <si>
    <t>14:13:17</t>
  </si>
  <si>
    <t>20221205 14:13:21</t>
  </si>
  <si>
    <t>14:13:21</t>
  </si>
  <si>
    <t>20221205 14:13:25</t>
  </si>
  <si>
    <t>14:13:25</t>
  </si>
  <si>
    <t>20221205 14:13:29</t>
  </si>
  <si>
    <t>14:13:29</t>
  </si>
  <si>
    <t>20221205 14:13:33</t>
  </si>
  <si>
    <t>14:13:33</t>
  </si>
  <si>
    <t>20221205 14:13:37</t>
  </si>
  <si>
    <t>14:13:37</t>
  </si>
  <si>
    <t>20221205 14:13:41</t>
  </si>
  <si>
    <t>14:13:41</t>
  </si>
  <si>
    <t>20221205 14:13:45</t>
  </si>
  <si>
    <t>14:13:45</t>
  </si>
  <si>
    <t>20221205 14:13:49</t>
  </si>
  <si>
    <t>14:13:49</t>
  </si>
  <si>
    <t>20221205 14:13:53</t>
  </si>
  <si>
    <t>14:13:53</t>
  </si>
  <si>
    <t>20221205 14:13:57</t>
  </si>
  <si>
    <t>14:13:57</t>
  </si>
  <si>
    <t>20221205 14:14:01</t>
  </si>
  <si>
    <t>14:14:01</t>
  </si>
  <si>
    <t>20221205 14:14:05</t>
  </si>
  <si>
    <t>14:14:05</t>
  </si>
  <si>
    <t>20221205 14:14:09</t>
  </si>
  <si>
    <t>14:14:09</t>
  </si>
  <si>
    <t>20221205 14:14:13</t>
  </si>
  <si>
    <t>14:14:13</t>
  </si>
  <si>
    <t>20221205 14:14:17</t>
  </si>
  <si>
    <t>14:14:17</t>
  </si>
  <si>
    <t>20221205 14:14:21</t>
  </si>
  <si>
    <t>14:14:21</t>
  </si>
  <si>
    <t>20221205 14:14:25</t>
  </si>
  <si>
    <t>14:14:25</t>
  </si>
  <si>
    <t>20221205 14:14:29</t>
  </si>
  <si>
    <t>14:14:29</t>
  </si>
  <si>
    <t>20221205 14:14:33</t>
  </si>
  <si>
    <t>14:14:33</t>
  </si>
  <si>
    <t>20221205 14:14:37</t>
  </si>
  <si>
    <t>14:14:37</t>
  </si>
  <si>
    <t>20221205 14:14:41</t>
  </si>
  <si>
    <t>14:14:41</t>
  </si>
  <si>
    <t>20221205 14:14:45</t>
  </si>
  <si>
    <t>14:14:45</t>
  </si>
  <si>
    <t>20221205 14:14:49</t>
  </si>
  <si>
    <t>14:14:49</t>
  </si>
  <si>
    <t>20221205 14:14:53</t>
  </si>
  <si>
    <t>14:14:53</t>
  </si>
  <si>
    <t>20221205 14:14:57</t>
  </si>
  <si>
    <t>14:14:57</t>
  </si>
  <si>
    <t>20221205 14:15:01</t>
  </si>
  <si>
    <t>14:15:01</t>
  </si>
  <si>
    <t>20221205 14:15:05</t>
  </si>
  <si>
    <t>14:15:05</t>
  </si>
  <si>
    <t>20221205 14:15:09</t>
  </si>
  <si>
    <t>14:15:09</t>
  </si>
  <si>
    <t>2/2</t>
  </si>
  <si>
    <t>20221205 14:15:13</t>
  </si>
  <si>
    <t>14:15:13</t>
  </si>
  <si>
    <t>20221205 14:15:17</t>
  </si>
  <si>
    <t>14:15:17</t>
  </si>
  <si>
    <t>20221205 14:15:21</t>
  </si>
  <si>
    <t>14:15:21</t>
  </si>
  <si>
    <t>20221205 14:15:25</t>
  </si>
  <si>
    <t>14:15:25</t>
  </si>
  <si>
    <t>20221205 14:15:29</t>
  </si>
  <si>
    <t>14:15:29</t>
  </si>
  <si>
    <t>20221205 14:15:33</t>
  </si>
  <si>
    <t>14:15:33</t>
  </si>
  <si>
    <t>20221205 14:15:37</t>
  </si>
  <si>
    <t>14:15:37</t>
  </si>
  <si>
    <t>20221205 14:15:41</t>
  </si>
  <si>
    <t>14:15:41</t>
  </si>
  <si>
    <t>20221205 14:15:45</t>
  </si>
  <si>
    <t>14:15:45</t>
  </si>
  <si>
    <t>20221205 14:15:49</t>
  </si>
  <si>
    <t>14:15:49</t>
  </si>
  <si>
    <t>20221205 14:15:53</t>
  </si>
  <si>
    <t>14:15:53</t>
  </si>
  <si>
    <t>20221205 14:15:57</t>
  </si>
  <si>
    <t>14:15:57</t>
  </si>
  <si>
    <t>20221205 14:16:01</t>
  </si>
  <si>
    <t>14:16:01</t>
  </si>
  <si>
    <t>20221205 14:16:05</t>
  </si>
  <si>
    <t>14:16:05</t>
  </si>
  <si>
    <t>20221205 14:16:09</t>
  </si>
  <si>
    <t>14:16:09</t>
  </si>
  <si>
    <t>20221205 14:16:13</t>
  </si>
  <si>
    <t>14:16:13</t>
  </si>
  <si>
    <t>20221205 14:16:17</t>
  </si>
  <si>
    <t>14:16:17</t>
  </si>
  <si>
    <t>20221205 14:16:21</t>
  </si>
  <si>
    <t>14:16:21</t>
  </si>
  <si>
    <t>20221205 14:16:25</t>
  </si>
  <si>
    <t>14:16:25</t>
  </si>
  <si>
    <t>20221205 14:16:29</t>
  </si>
  <si>
    <t>14:16:29</t>
  </si>
  <si>
    <t>20221205 14:16:33</t>
  </si>
  <si>
    <t>14:16:33</t>
  </si>
  <si>
    <t>20221205 14:16:37</t>
  </si>
  <si>
    <t>14:16:37</t>
  </si>
  <si>
    <t>20221205 14:16:41</t>
  </si>
  <si>
    <t>14:16:41</t>
  </si>
  <si>
    <t>20221205 14:16:45</t>
  </si>
  <si>
    <t>14:16:45</t>
  </si>
  <si>
    <t>20221205 14:16:49</t>
  </si>
  <si>
    <t>14:16:49</t>
  </si>
  <si>
    <t>20221205 14:16:53</t>
  </si>
  <si>
    <t>14:16:53</t>
  </si>
  <si>
    <t>20221205 14:16:57</t>
  </si>
  <si>
    <t>14:16:57</t>
  </si>
  <si>
    <t>20221205 14:17:01</t>
  </si>
  <si>
    <t>14:17:01</t>
  </si>
  <si>
    <t>20221205 14:17:05</t>
  </si>
  <si>
    <t>14:17:05</t>
  </si>
  <si>
    <t>20221205 14:17:09</t>
  </si>
  <si>
    <t>14:17:09</t>
  </si>
  <si>
    <t>20221205 14:17:13</t>
  </si>
  <si>
    <t>14:17:13</t>
  </si>
  <si>
    <t>20221205 14:17:17</t>
  </si>
  <si>
    <t>14:17:17</t>
  </si>
  <si>
    <t>20221205 14:17:21</t>
  </si>
  <si>
    <t>14:17:21</t>
  </si>
  <si>
    <t>20221205 14:17:25</t>
  </si>
  <si>
    <t>14:17:25</t>
  </si>
  <si>
    <t>20221205 14:17:29</t>
  </si>
  <si>
    <t>14:17:29</t>
  </si>
  <si>
    <t>20221205 14:17:33</t>
  </si>
  <si>
    <t>14:17:33</t>
  </si>
  <si>
    <t>20221205 14:17:37</t>
  </si>
  <si>
    <t>14:17:37</t>
  </si>
  <si>
    <t>20221205 14:17:41</t>
  </si>
  <si>
    <t>14:17:41</t>
  </si>
  <si>
    <t>20221205 14:17:45</t>
  </si>
  <si>
    <t>14:17:45</t>
  </si>
  <si>
    <t>20221205 14:17:48</t>
  </si>
  <si>
    <t>14:17:48</t>
  </si>
  <si>
    <t>20221205 14:17:52</t>
  </si>
  <si>
    <t>14:17:52</t>
  </si>
  <si>
    <t>20221205 14:17:56</t>
  </si>
  <si>
    <t>14:17:56</t>
  </si>
  <si>
    <t>20221205 14:18:00</t>
  </si>
  <si>
    <t>14:18:00</t>
  </si>
  <si>
    <t>20221205 14:18:04</t>
  </si>
  <si>
    <t>14:18:04</t>
  </si>
  <si>
    <t>20221205 14:18:08</t>
  </si>
  <si>
    <t>14:18:08</t>
  </si>
  <si>
    <t>20221205 14:18:12</t>
  </si>
  <si>
    <t>14:18:12</t>
  </si>
  <si>
    <t>20221205 14:18:16</t>
  </si>
  <si>
    <t>14:18:16</t>
  </si>
  <si>
    <t>20221205 14:18:20</t>
  </si>
  <si>
    <t>14:18:20</t>
  </si>
  <si>
    <t>20221205 14:18:24</t>
  </si>
  <si>
    <t>14:18:24</t>
  </si>
  <si>
    <t>20221205 14:18:28</t>
  </si>
  <si>
    <t>14:18:28</t>
  </si>
  <si>
    <t>20221205 14:18:32</t>
  </si>
  <si>
    <t>14:18:32</t>
  </si>
  <si>
    <t>20221205 14:18:36</t>
  </si>
  <si>
    <t>14:18:36</t>
  </si>
  <si>
    <t>20221205 14:18:40</t>
  </si>
  <si>
    <t>14:18:40</t>
  </si>
  <si>
    <t>20221205 14:18:44</t>
  </si>
  <si>
    <t>14:18:44</t>
  </si>
  <si>
    <t>20221205 14:18:48</t>
  </si>
  <si>
    <t>14:18:48</t>
  </si>
  <si>
    <t>20221205 14:18:52</t>
  </si>
  <si>
    <t>14:18:52</t>
  </si>
  <si>
    <t>20221205 14:18:56</t>
  </si>
  <si>
    <t>14:18:56</t>
  </si>
  <si>
    <t>20221205 14:19:00</t>
  </si>
  <si>
    <t>14:19:00</t>
  </si>
  <si>
    <t>20221205 14:19:04</t>
  </si>
  <si>
    <t>14:19:04</t>
  </si>
  <si>
    <t>20221205 14:19:08</t>
  </si>
  <si>
    <t>14:19:08</t>
  </si>
  <si>
    <t>20221205 14:19:12</t>
  </si>
  <si>
    <t>14:19:12</t>
  </si>
  <si>
    <t>20221205 14:19:16</t>
  </si>
  <si>
    <t>14:19:16</t>
  </si>
  <si>
    <t>20221205 14:19:20</t>
  </si>
  <si>
    <t>14:19:20</t>
  </si>
  <si>
    <t>20221205 14:19:24</t>
  </si>
  <si>
    <t>14:19:24</t>
  </si>
  <si>
    <t>20221205 14:19:28</t>
  </si>
  <si>
    <t>14:19:28</t>
  </si>
  <si>
    <t>20221205 14:19:32</t>
  </si>
  <si>
    <t>14:19:32</t>
  </si>
  <si>
    <t>20221205 14:19:36</t>
  </si>
  <si>
    <t>14:19:36</t>
  </si>
  <si>
    <t>20221205 14:19:40</t>
  </si>
  <si>
    <t>14:19:40</t>
  </si>
  <si>
    <t>20221205 14:19:44</t>
  </si>
  <si>
    <t>14:19:44</t>
  </si>
  <si>
    <t>20221205 14:19:48</t>
  </si>
  <si>
    <t>14:19:48</t>
  </si>
  <si>
    <t>20221205 14:19:52</t>
  </si>
  <si>
    <t>14:19:52</t>
  </si>
  <si>
    <t>20221205 14:19:56</t>
  </si>
  <si>
    <t>14:19:56</t>
  </si>
  <si>
    <t>20221205 14:20:00</t>
  </si>
  <si>
    <t>14:20:00</t>
  </si>
  <si>
    <t>20221205 14:20:04</t>
  </si>
  <si>
    <t>14:20:04</t>
  </si>
  <si>
    <t>20221205 14:20:08</t>
  </si>
  <si>
    <t>14:20:08</t>
  </si>
  <si>
    <t>20221205 14:20:12</t>
  </si>
  <si>
    <t>14:20:12</t>
  </si>
  <si>
    <t>20221205 14:20:16</t>
  </si>
  <si>
    <t>14:20:16</t>
  </si>
  <si>
    <t>20221205 14:20:20</t>
  </si>
  <si>
    <t>14:20:20</t>
  </si>
  <si>
    <t>20221205 14:20:24</t>
  </si>
  <si>
    <t>14:20:24</t>
  </si>
  <si>
    <t>20221205 14:20:28</t>
  </si>
  <si>
    <t>14:20:28</t>
  </si>
  <si>
    <t>20221205 14:20:32</t>
  </si>
  <si>
    <t>14:20:32</t>
  </si>
  <si>
    <t>20221205 14:20:36</t>
  </si>
  <si>
    <t>14:20:36</t>
  </si>
  <si>
    <t>20221205 14:20:40</t>
  </si>
  <si>
    <t>14:20:40</t>
  </si>
  <si>
    <t>20221205 14:20:44</t>
  </si>
  <si>
    <t>14:20:44</t>
  </si>
  <si>
    <t>20221205 14:20:48</t>
  </si>
  <si>
    <t>14:20:48</t>
  </si>
  <si>
    <t>20221205 14:20:52</t>
  </si>
  <si>
    <t>14:20:52</t>
  </si>
  <si>
    <t>20221205 14:20:56</t>
  </si>
  <si>
    <t>14:20:56</t>
  </si>
  <si>
    <t>20221205 14:21:00</t>
  </si>
  <si>
    <t>14:21:00</t>
  </si>
  <si>
    <t>20221205 14:21:04</t>
  </si>
  <si>
    <t>14:21:04</t>
  </si>
  <si>
    <t>20221205 14:21:08</t>
  </si>
  <si>
    <t>14:21:08</t>
  </si>
  <si>
    <t>20221205 14:21:12</t>
  </si>
  <si>
    <t>14:21:12</t>
  </si>
  <si>
    <t>20221205 14:21:16</t>
  </si>
  <si>
    <t>14:21:16</t>
  </si>
  <si>
    <t>20221205 14:21:20</t>
  </si>
  <si>
    <t>14:21:20</t>
  </si>
  <si>
    <t>20221205 14:21:24</t>
  </si>
  <si>
    <t>14:21:24</t>
  </si>
  <si>
    <t>20221205 14:21:28</t>
  </si>
  <si>
    <t>14:21:28</t>
  </si>
  <si>
    <t>20221205 14:21:32</t>
  </si>
  <si>
    <t>14:21:32</t>
  </si>
  <si>
    <t>20221205 14:21:36</t>
  </si>
  <si>
    <t>14:21:36</t>
  </si>
  <si>
    <t>20221205 14:21:40</t>
  </si>
  <si>
    <t>14:21:40</t>
  </si>
  <si>
    <t>20221205 14:21:44</t>
  </si>
  <si>
    <t>14:21:44</t>
  </si>
  <si>
    <t>20221205 14:21:48</t>
  </si>
  <si>
    <t>14:21:48</t>
  </si>
  <si>
    <t>20221205 14:21:52</t>
  </si>
  <si>
    <t>14:21:52</t>
  </si>
  <si>
    <t>20221205 14:21:56</t>
  </si>
  <si>
    <t>14:21:56</t>
  </si>
  <si>
    <t>20221205 14:22:00</t>
  </si>
  <si>
    <t>14:22:00</t>
  </si>
  <si>
    <t>20221205 14:22:04</t>
  </si>
  <si>
    <t>14:22:04</t>
  </si>
  <si>
    <t>20221205 14:22:08</t>
  </si>
  <si>
    <t>14:22:08</t>
  </si>
  <si>
    <t>20221205 14:22:12</t>
  </si>
  <si>
    <t>14:22:12</t>
  </si>
  <si>
    <t>20221205 14:22:16</t>
  </si>
  <si>
    <t>14:22:16</t>
  </si>
  <si>
    <t>20221205 14:22:20</t>
  </si>
  <si>
    <t>14:22:20</t>
  </si>
  <si>
    <t>20221205 14:22:24</t>
  </si>
  <si>
    <t>14:22:24</t>
  </si>
  <si>
    <t>20221205 14:22:28</t>
  </si>
  <si>
    <t>14:22:28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</si>
</sst>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2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1670270534.5</v>
      </c>
      <c r="C16">
        <v>0</v>
      </c>
      <c r="D16" t="s">
        <v>353</v>
      </c>
      <c r="E16" t="s">
        <v>354</v>
      </c>
      <c r="F16">
        <v>4</v>
      </c>
      <c r="G16">
        <v>1670270532</v>
      </c>
      <c r="H16">
        <f t="shared" ref="H16:H79" si="0">(I16)/1000</f>
        <v>6.9710899191126182E-3</v>
      </c>
      <c r="I16">
        <f t="shared" ref="I16:I79" si="1">IF(BD16, AL16, AF16)</f>
        <v>6.9710899191126181</v>
      </c>
      <c r="J16">
        <f t="shared" ref="J16:J79" si="2">IF(BD16, AG16, AE16)</f>
        <v>-5.1567855767346256</v>
      </c>
      <c r="K16">
        <f t="shared" ref="K16:K79" si="3">BF16 - IF(AS16&gt;1, J16*AZ16*100/(AU16*BT16), 0)</f>
        <v>12.201244444444439</v>
      </c>
      <c r="L16">
        <f t="shared" ref="L16:L79" si="4">((R16-H16/2)*K16-J16)/(R16+H16/2)</f>
        <v>30.820598091270885</v>
      </c>
      <c r="M16">
        <f t="shared" ref="M16:M79" si="5">L16*(BM16+BN16)/1000</f>
        <v>3.1108574797976343</v>
      </c>
      <c r="N16">
        <f t="shared" ref="N16:N79" si="6">(BF16 - IF(AS16&gt;1, J16*AZ16*100/(AU16*BT16), 0))*(BM16+BN16)/1000</f>
        <v>1.2315248532957392</v>
      </c>
      <c r="O16">
        <f t="shared" ref="O16:O79" si="7">2/((1/Q16-1/P16)+SIGN(Q16)*SQRT((1/Q16-1/P16)*(1/Q16-1/P16) + 4*BA16/((BA16+1)*(BA16+1))*(2*1/Q16*1/P16-1/P16*1/P16)))</f>
        <v>0.4555107566065742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3.6736148839389955</v>
      </c>
      <c r="Q16">
        <f t="shared" ref="Q16:Q79" si="9">H16*(1000-(1000*0.61365*EXP(17.502*U16/(240.97+U16))/(BM16+BN16)+BH16)/2)/(1000*0.61365*EXP(17.502*U16/(240.97+U16))/(BM16+BN16)-BH16)</f>
        <v>0.42629806488284788</v>
      </c>
      <c r="R16">
        <f t="shared" ref="R16:R79" si="10">1/((BA16+1)/(O16/1.6)+1/(P16/1.37)) + BA16/((BA16+1)/(O16/1.6) + BA16/(P16/1.37))</f>
        <v>0.26890466260555834</v>
      </c>
      <c r="S16">
        <f t="shared" ref="S16:S79" si="11">(AV16*AY16)</f>
        <v>226.11142356849706</v>
      </c>
      <c r="T16">
        <f t="shared" ref="T16:T79" si="12">(BO16+(S16+2*0.95*0.0000000567*(((BO16+$B$6)+273)^4-(BO16+273)^4)-44100*H16)/(1.84*29.3*P16+8*0.95*0.0000000567*(BO16+273)^3))</f>
        <v>33.183908864234226</v>
      </c>
      <c r="U16">
        <f t="shared" ref="U16:U79" si="13">($C$6*BP16+$D$6*BQ16+$E$6*T16)</f>
        <v>33.657466666666672</v>
      </c>
      <c r="V16">
        <f t="shared" ref="V16:V79" si="14">0.61365*EXP(17.502*U16/(240.97+U16))</f>
        <v>5.2417675965741921</v>
      </c>
      <c r="W16">
        <f t="shared" ref="W16:W79" si="15">(X16/Y16*100)</f>
        <v>70.242739736879329</v>
      </c>
      <c r="X16">
        <f t="shared" ref="X16:X79" si="16">BH16*(BM16+BN16)/1000</f>
        <v>3.6640430361390735</v>
      </c>
      <c r="Y16">
        <f t="shared" ref="Y16:Y79" si="17">0.61365*EXP(17.502*BO16/(240.97+BO16))</f>
        <v>5.2162587192130161</v>
      </c>
      <c r="Z16">
        <f t="shared" ref="Z16:Z79" si="18">(V16-BH16*(BM16+BN16)/1000)</f>
        <v>1.5777245604351187</v>
      </c>
      <c r="AA16">
        <f t="shared" ref="AA16:AA79" si="19">(-H16*44100)</f>
        <v>-307.42506543286646</v>
      </c>
      <c r="AB16">
        <f t="shared" ref="AB16:AB79" si="20">2*29.3*P16*0.92*(BO16-U16)</f>
        <v>-17.272328491272425</v>
      </c>
      <c r="AC16">
        <f t="shared" ref="AC16:AC79" si="21">2*0.95*0.0000000567*(((BO16+$B$6)+273)^4-(U16+273)^4)</f>
        <v>-1.0832877497964737</v>
      </c>
      <c r="AD16">
        <f t="shared" ref="AD16:AD79" si="22">S16+AC16+AA16+AB16</f>
        <v>-99.669258105438303</v>
      </c>
      <c r="AE16">
        <f t="shared" ref="AE16:AE79" si="23">BL16*AS16*(BG16-BF16*(1000-AS16*BI16)/(1000-AS16*BH16))/(100*AZ16)</f>
        <v>-5.4454730275718921</v>
      </c>
      <c r="AF16">
        <f t="shared" ref="AF16:AF79" si="24">1000*BL16*AS16*(BH16-BI16)/(100*AZ16*(1000-AS16*BH16))</f>
        <v>6.9709231327951917</v>
      </c>
      <c r="AG16">
        <f t="shared" ref="AG16:AG79" si="25">(AH16 - AI16 - BM16*1000/(8.314*(BO16+273.15)) * AK16/BL16 * AJ16) * BL16/(100*AZ16) * (1000 - BI16)/1000</f>
        <v>-5.1567855767346256</v>
      </c>
      <c r="AH16">
        <v>10.31669279251587</v>
      </c>
      <c r="AI16">
        <v>12.618113333333341</v>
      </c>
      <c r="AJ16">
        <v>-2.142631147968797E-2</v>
      </c>
      <c r="AK16">
        <v>65.225980699073304</v>
      </c>
      <c r="AL16">
        <f t="shared" ref="AL16:AL79" si="26">(AN16 - AM16 + BM16*1000/(8.314*(BO16+273.15)) * AP16/BL16 * AO16) * BL16/(100*AZ16) * 1000/(1000 - AN16)</f>
        <v>6.9710899191126181</v>
      </c>
      <c r="AM16">
        <v>33.515699947901332</v>
      </c>
      <c r="AN16">
        <v>36.298875882352917</v>
      </c>
      <c r="AO16">
        <v>1.4049057710801981E-3</v>
      </c>
      <c r="AP16">
        <v>87.724478219836342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47125.289267012304</v>
      </c>
      <c r="AV16">
        <f t="shared" ref="AV16:AV79" si="30">$B$10*BU16+$C$10*BV16+$F$10*CG16*(1-CJ16)</f>
        <v>1199.9766666666669</v>
      </c>
      <c r="AW16">
        <f t="shared" ref="AW16:AW79" si="31">AV16*AX16</f>
        <v>1025.9053469266826</v>
      </c>
      <c r="AX16">
        <f t="shared" ref="AX16:AX79" si="32">($B$10*$D$8+$C$10*$D$8+$F$10*((CT16+CL16)/MAX(CT16+CL16+CU16, 0.1)*$I$8+CU16/MAX(CT16+CL16+CU16, 0.1)*$J$8))/($B$10+$C$10+$F$10)</f>
        <v>0.85493774622841201</v>
      </c>
      <c r="AY16">
        <f t="shared" ref="AY16:AY79" si="33">($B$10*$K$8+$C$10*$K$8+$F$10*((CT16+CL16)/MAX(CT16+CL16+CU16, 0.1)*$P$8+CU16/MAX(CT16+CL16+CU16, 0.1)*$Q$8))/($B$10+$C$10+$F$10)</f>
        <v>0.18842985022083514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1670270532</v>
      </c>
      <c r="BF16">
        <v>12.201244444444439</v>
      </c>
      <c r="BG16">
        <v>9.9745288888888908</v>
      </c>
      <c r="BH16">
        <v>36.301244444444443</v>
      </c>
      <c r="BI16">
        <v>33.510644444444438</v>
      </c>
      <c r="BJ16">
        <v>15.106133333333339</v>
      </c>
      <c r="BK16">
        <v>36.195311111111117</v>
      </c>
      <c r="BL16">
        <v>649.97666666666669</v>
      </c>
      <c r="BM16">
        <v>100.83466666666671</v>
      </c>
      <c r="BN16">
        <v>9.9697766666666673E-2</v>
      </c>
      <c r="BO16">
        <v>33.570255555555548</v>
      </c>
      <c r="BP16">
        <v>33.657466666666672</v>
      </c>
      <c r="BQ16">
        <v>999.90000000000009</v>
      </c>
      <c r="BR16">
        <v>0</v>
      </c>
      <c r="BS16">
        <v>0</v>
      </c>
      <c r="BT16">
        <v>9005.4166666666661</v>
      </c>
      <c r="BU16">
        <v>0</v>
      </c>
      <c r="BV16">
        <v>627.44644444444441</v>
      </c>
      <c r="BW16">
        <v>2.2267199999999998</v>
      </c>
      <c r="BX16">
        <v>12.660833333333329</v>
      </c>
      <c r="BY16">
        <v>10.320377777777781</v>
      </c>
      <c r="BZ16">
        <v>2.7906166666666672</v>
      </c>
      <c r="CA16">
        <v>9.9745288888888908</v>
      </c>
      <c r="CB16">
        <v>33.510644444444438</v>
      </c>
      <c r="CC16">
        <v>3.6604199999999998</v>
      </c>
      <c r="CD16">
        <v>3.3790300000000002</v>
      </c>
      <c r="CE16">
        <v>27.382788888888889</v>
      </c>
      <c r="CF16">
        <v>26.023888888888891</v>
      </c>
      <c r="CG16">
        <v>1199.9766666666669</v>
      </c>
      <c r="CH16">
        <v>0.49999155555555558</v>
      </c>
      <c r="CI16">
        <v>0.50000844444444448</v>
      </c>
      <c r="CJ16">
        <v>0</v>
      </c>
      <c r="CK16">
        <v>1132.0077777777781</v>
      </c>
      <c r="CL16">
        <v>4.9990899999999998</v>
      </c>
      <c r="CM16">
        <v>12322.411111111111</v>
      </c>
      <c r="CN16">
        <v>9557.6455555555549</v>
      </c>
      <c r="CO16">
        <v>44.75</v>
      </c>
      <c r="CP16">
        <v>46.686999999999998</v>
      </c>
      <c r="CQ16">
        <v>45.561999999999998</v>
      </c>
      <c r="CR16">
        <v>45.811999999999998</v>
      </c>
      <c r="CS16">
        <v>46.048222222222222</v>
      </c>
      <c r="CT16">
        <v>597.47888888888895</v>
      </c>
      <c r="CU16">
        <v>597.49777777777774</v>
      </c>
      <c r="CV16">
        <v>0</v>
      </c>
      <c r="CW16">
        <v>1670270553.8</v>
      </c>
      <c r="CX16">
        <v>0</v>
      </c>
      <c r="CY16">
        <v>1670270366</v>
      </c>
      <c r="CZ16" t="s">
        <v>356</v>
      </c>
      <c r="DA16">
        <v>1670270356</v>
      </c>
      <c r="DB16">
        <v>1670270366</v>
      </c>
      <c r="DC16">
        <v>5</v>
      </c>
      <c r="DD16">
        <v>9.0999999999999998E-2</v>
      </c>
      <c r="DE16">
        <v>-4.2000000000000003E-2</v>
      </c>
      <c r="DF16">
        <v>-3.81</v>
      </c>
      <c r="DG16">
        <v>0.106</v>
      </c>
      <c r="DH16">
        <v>415</v>
      </c>
      <c r="DI16">
        <v>33</v>
      </c>
      <c r="DJ16">
        <v>0.15</v>
      </c>
      <c r="DK16">
        <v>0.03</v>
      </c>
      <c r="DL16">
        <v>2.2488800000000002</v>
      </c>
      <c r="DM16">
        <v>-6.53167944250857E-2</v>
      </c>
      <c r="DN16">
        <v>1.590240264098787E-2</v>
      </c>
      <c r="DO16">
        <v>1</v>
      </c>
      <c r="DP16">
        <v>2.7997514634146339</v>
      </c>
      <c r="DQ16">
        <v>-0.18592285714286039</v>
      </c>
      <c r="DR16">
        <v>2.6613501118057669E-2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3.2942100000000001</v>
      </c>
      <c r="EB16">
        <v>2.6247699999999998</v>
      </c>
      <c r="EC16">
        <v>4.4109400000000003E-3</v>
      </c>
      <c r="ED16">
        <v>2.8870599999999999E-3</v>
      </c>
      <c r="EE16">
        <v>0.144626</v>
      </c>
      <c r="EF16">
        <v>0.135381</v>
      </c>
      <c r="EG16">
        <v>30028.3</v>
      </c>
      <c r="EH16">
        <v>30615.599999999999</v>
      </c>
      <c r="EI16">
        <v>28070.2</v>
      </c>
      <c r="EJ16">
        <v>29566</v>
      </c>
      <c r="EK16">
        <v>33025.199999999997</v>
      </c>
      <c r="EL16">
        <v>35477.800000000003</v>
      </c>
      <c r="EM16">
        <v>39618.699999999997</v>
      </c>
      <c r="EN16">
        <v>42260.3</v>
      </c>
      <c r="EO16">
        <v>2.1921499999999998</v>
      </c>
      <c r="EP16">
        <v>2.1135000000000002</v>
      </c>
      <c r="EQ16">
        <v>9.9983100000000005E-2</v>
      </c>
      <c r="ER16">
        <v>0</v>
      </c>
      <c r="ES16">
        <v>32.0413</v>
      </c>
      <c r="ET16">
        <v>999.9</v>
      </c>
      <c r="EU16">
        <v>61.1</v>
      </c>
      <c r="EV16">
        <v>39.5</v>
      </c>
      <c r="EW16">
        <v>43.738100000000003</v>
      </c>
      <c r="EX16">
        <v>57.024900000000002</v>
      </c>
      <c r="EY16">
        <v>-1.65465</v>
      </c>
      <c r="EZ16">
        <v>2</v>
      </c>
      <c r="FA16">
        <v>0.65767299999999995</v>
      </c>
      <c r="FB16">
        <v>0.95387500000000003</v>
      </c>
      <c r="FC16">
        <v>20.2685</v>
      </c>
      <c r="FD16">
        <v>5.2217799999999999</v>
      </c>
      <c r="FE16">
        <v>12.0099</v>
      </c>
      <c r="FF16">
        <v>4.9871999999999996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1.8658600000000001</v>
      </c>
      <c r="FM16">
        <v>1.8623400000000001</v>
      </c>
      <c r="FN16">
        <v>1.86433</v>
      </c>
      <c r="FO16">
        <v>1.8605</v>
      </c>
      <c r="FP16">
        <v>1.8611500000000001</v>
      </c>
      <c r="FQ16">
        <v>1.8602000000000001</v>
      </c>
      <c r="FR16">
        <v>1.8619000000000001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-2.9049999999999998</v>
      </c>
      <c r="GH16">
        <v>0.10589999999999999</v>
      </c>
      <c r="GI16">
        <v>-2.8638293209499959</v>
      </c>
      <c r="GJ16">
        <v>-2.737337881603403E-3</v>
      </c>
      <c r="GK16">
        <v>1.2769921614711079E-6</v>
      </c>
      <c r="GL16">
        <v>-3.2469241445839119E-10</v>
      </c>
      <c r="GM16">
        <v>0.1059549999999945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3</v>
      </c>
      <c r="GV16">
        <v>2.8</v>
      </c>
      <c r="GW16">
        <v>0.17456099999999999</v>
      </c>
      <c r="GX16">
        <v>2.6916500000000001</v>
      </c>
      <c r="GY16">
        <v>2.04834</v>
      </c>
      <c r="GZ16">
        <v>2.6110799999999998</v>
      </c>
      <c r="HA16">
        <v>2.1972700000000001</v>
      </c>
      <c r="HB16">
        <v>2.34009</v>
      </c>
      <c r="HC16">
        <v>43.9467</v>
      </c>
      <c r="HD16">
        <v>15.786899999999999</v>
      </c>
      <c r="HE16">
        <v>18</v>
      </c>
      <c r="HF16">
        <v>704.53300000000002</v>
      </c>
      <c r="HG16">
        <v>709.61400000000003</v>
      </c>
      <c r="HH16">
        <v>30.9999</v>
      </c>
      <c r="HI16">
        <v>35.540100000000002</v>
      </c>
      <c r="HJ16">
        <v>29.999199999999998</v>
      </c>
      <c r="HK16">
        <v>35.528199999999998</v>
      </c>
      <c r="HL16">
        <v>35.5351</v>
      </c>
      <c r="HM16">
        <v>3.5727000000000002</v>
      </c>
      <c r="HN16">
        <v>30.7866</v>
      </c>
      <c r="HO16">
        <v>69.4114</v>
      </c>
      <c r="HP16">
        <v>31</v>
      </c>
      <c r="HQ16">
        <v>13.346399999999999</v>
      </c>
      <c r="HR16">
        <v>33.435600000000001</v>
      </c>
      <c r="HS16">
        <v>98.906300000000002</v>
      </c>
      <c r="HT16">
        <v>97.997799999999998</v>
      </c>
    </row>
    <row r="17" spans="1:228" x14ac:dyDescent="0.2">
      <c r="A17">
        <v>2</v>
      </c>
      <c r="B17">
        <v>1670270538.5</v>
      </c>
      <c r="C17">
        <v>4</v>
      </c>
      <c r="D17" t="s">
        <v>361</v>
      </c>
      <c r="E17" t="s">
        <v>362</v>
      </c>
      <c r="F17">
        <v>4</v>
      </c>
      <c r="G17">
        <v>1670270536.5</v>
      </c>
      <c r="H17">
        <f t="shared" si="0"/>
        <v>6.956655253894363E-3</v>
      </c>
      <c r="I17">
        <f t="shared" si="1"/>
        <v>6.9566552538943629</v>
      </c>
      <c r="J17">
        <f t="shared" si="2"/>
        <v>-5.4132491670034852</v>
      </c>
      <c r="K17">
        <f t="shared" si="3"/>
        <v>12.166171428571429</v>
      </c>
      <c r="L17">
        <f t="shared" si="4"/>
        <v>31.777168617830462</v>
      </c>
      <c r="M17">
        <f t="shared" si="5"/>
        <v>3.2074404199839206</v>
      </c>
      <c r="N17">
        <f t="shared" si="6"/>
        <v>1.2279970712858845</v>
      </c>
      <c r="O17">
        <f t="shared" si="7"/>
        <v>0.45438928422167019</v>
      </c>
      <c r="P17">
        <f t="shared" si="8"/>
        <v>3.6632417013712031</v>
      </c>
      <c r="Q17">
        <f t="shared" si="9"/>
        <v>0.42523867206423821</v>
      </c>
      <c r="R17">
        <f t="shared" si="10"/>
        <v>0.26823724375325897</v>
      </c>
      <c r="S17">
        <f t="shared" si="11"/>
        <v>226.12182137848896</v>
      </c>
      <c r="T17">
        <f t="shared" si="12"/>
        <v>33.18067638834313</v>
      </c>
      <c r="U17">
        <f t="shared" si="13"/>
        <v>33.658585714285707</v>
      </c>
      <c r="V17">
        <f t="shared" si="14"/>
        <v>5.2420956169816346</v>
      </c>
      <c r="W17">
        <f t="shared" si="15"/>
        <v>70.256912344574232</v>
      </c>
      <c r="X17">
        <f t="shared" si="16"/>
        <v>3.6636988777497961</v>
      </c>
      <c r="Y17">
        <f t="shared" si="17"/>
        <v>5.2147166100628315</v>
      </c>
      <c r="Z17">
        <f t="shared" si="18"/>
        <v>1.5783967392318385</v>
      </c>
      <c r="AA17">
        <f t="shared" si="19"/>
        <v>-306.78849669674139</v>
      </c>
      <c r="AB17">
        <f t="shared" si="20"/>
        <v>-18.48813679025681</v>
      </c>
      <c r="AC17">
        <f t="shared" si="21"/>
        <v>-1.1628007209349371</v>
      </c>
      <c r="AD17">
        <f t="shared" si="22"/>
        <v>-100.31761282944419</v>
      </c>
      <c r="AE17">
        <f t="shared" si="23"/>
        <v>-5.0839264879029082</v>
      </c>
      <c r="AF17">
        <f t="shared" si="24"/>
        <v>6.9652258622383432</v>
      </c>
      <c r="AG17">
        <f t="shared" si="25"/>
        <v>-5.4132491670034852</v>
      </c>
      <c r="AH17">
        <v>10.3421921781179</v>
      </c>
      <c r="AI17">
        <v>12.648185454545461</v>
      </c>
      <c r="AJ17">
        <v>5.2789182772180936E-3</v>
      </c>
      <c r="AK17">
        <v>65.225980699073304</v>
      </c>
      <c r="AL17">
        <f t="shared" si="26"/>
        <v>6.9566552538943629</v>
      </c>
      <c r="AM17">
        <v>33.509391404384608</v>
      </c>
      <c r="AN17">
        <v>36.295270882352938</v>
      </c>
      <c r="AO17">
        <v>-1.1059200384407521E-4</v>
      </c>
      <c r="AP17">
        <v>87.724478219836342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46941.230374128783</v>
      </c>
      <c r="AV17">
        <f t="shared" si="30"/>
        <v>1200.028571428571</v>
      </c>
      <c r="AW17">
        <f t="shared" si="31"/>
        <v>1025.95004216502</v>
      </c>
      <c r="AX17">
        <f t="shared" si="32"/>
        <v>0.85493801280387871</v>
      </c>
      <c r="AY17">
        <f t="shared" si="33"/>
        <v>0.18843036471148583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1670270536.5</v>
      </c>
      <c r="BF17">
        <v>12.166171428571429</v>
      </c>
      <c r="BG17">
        <v>10.08922571428571</v>
      </c>
      <c r="BH17">
        <v>36.297471428571427</v>
      </c>
      <c r="BI17">
        <v>33.508757142857142</v>
      </c>
      <c r="BJ17">
        <v>15.07094285714285</v>
      </c>
      <c r="BK17">
        <v>36.191499999999998</v>
      </c>
      <c r="BL17">
        <v>649.88714285714275</v>
      </c>
      <c r="BM17">
        <v>100.8357142857143</v>
      </c>
      <c r="BN17">
        <v>9.9660371428571426E-2</v>
      </c>
      <c r="BO17">
        <v>33.564971428571432</v>
      </c>
      <c r="BP17">
        <v>33.658585714285707</v>
      </c>
      <c r="BQ17">
        <v>999.89999999999986</v>
      </c>
      <c r="BR17">
        <v>0</v>
      </c>
      <c r="BS17">
        <v>0</v>
      </c>
      <c r="BT17">
        <v>8969.4642857142862</v>
      </c>
      <c r="BU17">
        <v>0</v>
      </c>
      <c r="BV17">
        <v>500.88857142857142</v>
      </c>
      <c r="BW17">
        <v>2.076945714285714</v>
      </c>
      <c r="BX17">
        <v>12.6244</v>
      </c>
      <c r="BY17">
        <v>10.439028571428571</v>
      </c>
      <c r="BZ17">
        <v>2.788691428571429</v>
      </c>
      <c r="CA17">
        <v>10.08922571428571</v>
      </c>
      <c r="CB17">
        <v>33.508757142857142</v>
      </c>
      <c r="CC17">
        <v>3.6600757142857141</v>
      </c>
      <c r="CD17">
        <v>3.378875714285714</v>
      </c>
      <c r="CE17">
        <v>27.381157142857141</v>
      </c>
      <c r="CF17">
        <v>26.023128571428568</v>
      </c>
      <c r="CG17">
        <v>1200.028571428571</v>
      </c>
      <c r="CH17">
        <v>0.49998428571428583</v>
      </c>
      <c r="CI17">
        <v>0.50001571428571434</v>
      </c>
      <c r="CJ17">
        <v>0</v>
      </c>
      <c r="CK17">
        <v>1131.242857142857</v>
      </c>
      <c r="CL17">
        <v>4.9990899999999998</v>
      </c>
      <c r="CM17">
        <v>12283.27142857143</v>
      </c>
      <c r="CN17">
        <v>9558.0299999999988</v>
      </c>
      <c r="CO17">
        <v>44.75</v>
      </c>
      <c r="CP17">
        <v>46.686999999999998</v>
      </c>
      <c r="CQ17">
        <v>45.561999999999998</v>
      </c>
      <c r="CR17">
        <v>45.794285714285706</v>
      </c>
      <c r="CS17">
        <v>46.061999999999998</v>
      </c>
      <c r="CT17">
        <v>597.49428571428564</v>
      </c>
      <c r="CU17">
        <v>597.53428571428572</v>
      </c>
      <c r="CV17">
        <v>0</v>
      </c>
      <c r="CW17">
        <v>1670270557.4000001</v>
      </c>
      <c r="CX17">
        <v>0</v>
      </c>
      <c r="CY17">
        <v>1670270366</v>
      </c>
      <c r="CZ17" t="s">
        <v>356</v>
      </c>
      <c r="DA17">
        <v>1670270356</v>
      </c>
      <c r="DB17">
        <v>1670270366</v>
      </c>
      <c r="DC17">
        <v>5</v>
      </c>
      <c r="DD17">
        <v>9.0999999999999998E-2</v>
      </c>
      <c r="DE17">
        <v>-4.2000000000000003E-2</v>
      </c>
      <c r="DF17">
        <v>-3.81</v>
      </c>
      <c r="DG17">
        <v>0.106</v>
      </c>
      <c r="DH17">
        <v>415</v>
      </c>
      <c r="DI17">
        <v>33</v>
      </c>
      <c r="DJ17">
        <v>0.15</v>
      </c>
      <c r="DK17">
        <v>0.03</v>
      </c>
      <c r="DL17">
        <v>2.212418780487805</v>
      </c>
      <c r="DM17">
        <v>-0.51108271777002956</v>
      </c>
      <c r="DN17">
        <v>8.372084885295375E-2</v>
      </c>
      <c r="DO17">
        <v>0</v>
      </c>
      <c r="DP17">
        <v>2.791589512195122</v>
      </c>
      <c r="DQ17">
        <v>-0.10252557491289011</v>
      </c>
      <c r="DR17">
        <v>2.3013291276386402E-2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3.2943899999999999</v>
      </c>
      <c r="EB17">
        <v>2.6250499999999999</v>
      </c>
      <c r="EC17">
        <v>4.43481E-3</v>
      </c>
      <c r="ED17">
        <v>3.06719E-3</v>
      </c>
      <c r="EE17">
        <v>0.14461099999999999</v>
      </c>
      <c r="EF17">
        <v>0.13538800000000001</v>
      </c>
      <c r="EG17">
        <v>30028</v>
      </c>
      <c r="EH17">
        <v>30611.200000000001</v>
      </c>
      <c r="EI17">
        <v>28070.6</v>
      </c>
      <c r="EJ17">
        <v>29567</v>
      </c>
      <c r="EK17">
        <v>33026</v>
      </c>
      <c r="EL17">
        <v>35478.6</v>
      </c>
      <c r="EM17">
        <v>39618.9</v>
      </c>
      <c r="EN17">
        <v>42261.599999999999</v>
      </c>
      <c r="EO17">
        <v>2.1922799999999998</v>
      </c>
      <c r="EP17">
        <v>2.1137800000000002</v>
      </c>
      <c r="EQ17">
        <v>0.100207</v>
      </c>
      <c r="ER17">
        <v>0</v>
      </c>
      <c r="ES17">
        <v>32.035699999999999</v>
      </c>
      <c r="ET17">
        <v>999.9</v>
      </c>
      <c r="EU17">
        <v>61.1</v>
      </c>
      <c r="EV17">
        <v>39.5</v>
      </c>
      <c r="EW17">
        <v>43.733499999999999</v>
      </c>
      <c r="EX17">
        <v>57.054900000000004</v>
      </c>
      <c r="EY17">
        <v>-1.81891</v>
      </c>
      <c r="EZ17">
        <v>2</v>
      </c>
      <c r="FA17">
        <v>0.65680899999999998</v>
      </c>
      <c r="FB17">
        <v>0.95258699999999996</v>
      </c>
      <c r="FC17">
        <v>20.267800000000001</v>
      </c>
      <c r="FD17">
        <v>5.2175900000000004</v>
      </c>
      <c r="FE17">
        <v>12.0099</v>
      </c>
      <c r="FF17">
        <v>4.9857500000000003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1.86585</v>
      </c>
      <c r="FM17">
        <v>1.86233</v>
      </c>
      <c r="FN17">
        <v>1.86433</v>
      </c>
      <c r="FO17">
        <v>1.8605</v>
      </c>
      <c r="FP17">
        <v>1.8611500000000001</v>
      </c>
      <c r="FQ17">
        <v>1.8602099999999999</v>
      </c>
      <c r="FR17">
        <v>1.86191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-2.9049999999999998</v>
      </c>
      <c r="GH17">
        <v>0.10589999999999999</v>
      </c>
      <c r="GI17">
        <v>-2.8638293209499959</v>
      </c>
      <c r="GJ17">
        <v>-2.737337881603403E-3</v>
      </c>
      <c r="GK17">
        <v>1.2769921614711079E-6</v>
      </c>
      <c r="GL17">
        <v>-3.2469241445839119E-10</v>
      </c>
      <c r="GM17">
        <v>0.1059549999999945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3</v>
      </c>
      <c r="GV17">
        <v>2.9</v>
      </c>
      <c r="GW17">
        <v>0.18432599999999999</v>
      </c>
      <c r="GX17">
        <v>2.6892100000000001</v>
      </c>
      <c r="GY17">
        <v>2.04834</v>
      </c>
      <c r="GZ17">
        <v>2.6110799999999998</v>
      </c>
      <c r="HA17">
        <v>2.1972700000000001</v>
      </c>
      <c r="HB17">
        <v>2.3339799999999999</v>
      </c>
      <c r="HC17">
        <v>43.9467</v>
      </c>
      <c r="HD17">
        <v>15.786899999999999</v>
      </c>
      <c r="HE17">
        <v>18</v>
      </c>
      <c r="HF17">
        <v>704.54300000000001</v>
      </c>
      <c r="HG17">
        <v>709.76900000000001</v>
      </c>
      <c r="HH17">
        <v>30.9998</v>
      </c>
      <c r="HI17">
        <v>35.530500000000004</v>
      </c>
      <c r="HJ17">
        <v>29.999199999999998</v>
      </c>
      <c r="HK17">
        <v>35.519300000000001</v>
      </c>
      <c r="HL17">
        <v>35.526200000000003</v>
      </c>
      <c r="HM17">
        <v>3.78165</v>
      </c>
      <c r="HN17">
        <v>30.7866</v>
      </c>
      <c r="HO17">
        <v>69.040599999999998</v>
      </c>
      <c r="HP17">
        <v>31</v>
      </c>
      <c r="HQ17">
        <v>20.050999999999998</v>
      </c>
      <c r="HR17">
        <v>33.425400000000003</v>
      </c>
      <c r="HS17">
        <v>98.9071</v>
      </c>
      <c r="HT17">
        <v>98.000900000000001</v>
      </c>
    </row>
    <row r="18" spans="1:228" x14ac:dyDescent="0.2">
      <c r="A18">
        <v>3</v>
      </c>
      <c r="B18">
        <v>1670270542.5</v>
      </c>
      <c r="C18">
        <v>8</v>
      </c>
      <c r="D18" t="s">
        <v>364</v>
      </c>
      <c r="E18" t="s">
        <v>365</v>
      </c>
      <c r="F18">
        <v>4</v>
      </c>
      <c r="G18">
        <v>1670270540.1875</v>
      </c>
      <c r="H18">
        <f t="shared" si="0"/>
        <v>6.9361711300467083E-3</v>
      </c>
      <c r="I18">
        <f t="shared" si="1"/>
        <v>6.9361711300467084</v>
      </c>
      <c r="J18">
        <f t="shared" si="2"/>
        <v>-5.2053642632169028</v>
      </c>
      <c r="K18">
        <f t="shared" si="3"/>
        <v>12.459199999999999</v>
      </c>
      <c r="L18">
        <f t="shared" si="4"/>
        <v>31.347564921837066</v>
      </c>
      <c r="M18">
        <f t="shared" si="5"/>
        <v>3.1641160666375998</v>
      </c>
      <c r="N18">
        <f t="shared" si="6"/>
        <v>1.2575890661921598</v>
      </c>
      <c r="O18">
        <f t="shared" si="7"/>
        <v>0.4530946196463107</v>
      </c>
      <c r="P18">
        <f t="shared" si="8"/>
        <v>3.6700470992530279</v>
      </c>
      <c r="Q18">
        <f t="shared" si="9"/>
        <v>0.42415427524665278</v>
      </c>
      <c r="R18">
        <f t="shared" si="10"/>
        <v>0.26754240904668075</v>
      </c>
      <c r="S18">
        <f t="shared" si="11"/>
        <v>226.11068694763696</v>
      </c>
      <c r="T18">
        <f t="shared" si="12"/>
        <v>33.183818184822101</v>
      </c>
      <c r="U18">
        <f t="shared" si="13"/>
        <v>33.65455</v>
      </c>
      <c r="V18">
        <f t="shared" si="14"/>
        <v>5.2409127336695631</v>
      </c>
      <c r="W18">
        <f t="shared" si="15"/>
        <v>70.252504719752935</v>
      </c>
      <c r="X18">
        <f t="shared" si="16"/>
        <v>3.6631059104439236</v>
      </c>
      <c r="Y18">
        <f t="shared" si="17"/>
        <v>5.2141997286168875</v>
      </c>
      <c r="Z18">
        <f t="shared" si="18"/>
        <v>1.5778068232256395</v>
      </c>
      <c r="AA18">
        <f t="shared" si="19"/>
        <v>-305.88514683505986</v>
      </c>
      <c r="AB18">
        <f t="shared" si="20"/>
        <v>-18.074472561286299</v>
      </c>
      <c r="AC18">
        <f t="shared" si="21"/>
        <v>-1.134643363866866</v>
      </c>
      <c r="AD18">
        <f t="shared" si="22"/>
        <v>-98.983575812576063</v>
      </c>
      <c r="AE18">
        <f t="shared" si="23"/>
        <v>-1.6655591286305182</v>
      </c>
      <c r="AF18">
        <f t="shared" si="24"/>
        <v>6.9661850071937028</v>
      </c>
      <c r="AG18">
        <f t="shared" si="25"/>
        <v>-5.2053642632169028</v>
      </c>
      <c r="AH18">
        <v>12.03101304198929</v>
      </c>
      <c r="AI18">
        <v>13.341307272727271</v>
      </c>
      <c r="AJ18">
        <v>0.2336048170809531</v>
      </c>
      <c r="AK18">
        <v>65.225980699073304</v>
      </c>
      <c r="AL18">
        <f t="shared" si="26"/>
        <v>6.9361711300467084</v>
      </c>
      <c r="AM18">
        <v>33.510168444935474</v>
      </c>
      <c r="AN18">
        <v>36.288797941176462</v>
      </c>
      <c r="AO18">
        <v>-3.4209252255737568E-4</v>
      </c>
      <c r="AP18">
        <v>87.724478219836342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47062.791230547424</v>
      </c>
      <c r="AV18">
        <f t="shared" si="30"/>
        <v>1199.96875</v>
      </c>
      <c r="AW18">
        <f t="shared" si="31"/>
        <v>1025.8989699210556</v>
      </c>
      <c r="AX18">
        <f t="shared" si="32"/>
        <v>0.8549380722798452</v>
      </c>
      <c r="AY18">
        <f t="shared" si="33"/>
        <v>0.18843047950010111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1670270540.1875</v>
      </c>
      <c r="BF18">
        <v>12.459199999999999</v>
      </c>
      <c r="BG18">
        <v>11.8033625</v>
      </c>
      <c r="BH18">
        <v>36.291162499999999</v>
      </c>
      <c r="BI18">
        <v>33.502350000000007</v>
      </c>
      <c r="BJ18">
        <v>15.364775</v>
      </c>
      <c r="BK18">
        <v>36.185212500000013</v>
      </c>
      <c r="BL18">
        <v>649.95799999999997</v>
      </c>
      <c r="BM18">
        <v>100.83674999999999</v>
      </c>
      <c r="BN18">
        <v>9.9832300000000013E-2</v>
      </c>
      <c r="BO18">
        <v>33.563199999999988</v>
      </c>
      <c r="BP18">
        <v>33.65455</v>
      </c>
      <c r="BQ18">
        <v>999.9</v>
      </c>
      <c r="BR18">
        <v>0</v>
      </c>
      <c r="BS18">
        <v>0</v>
      </c>
      <c r="BT18">
        <v>8992.8912500000006</v>
      </c>
      <c r="BU18">
        <v>0</v>
      </c>
      <c r="BV18">
        <v>443.21612499999998</v>
      </c>
      <c r="BW18">
        <v>0.65583387500000001</v>
      </c>
      <c r="BX18">
        <v>12.9284</v>
      </c>
      <c r="BY18">
        <v>12.212512500000001</v>
      </c>
      <c r="BZ18">
        <v>2.7888237500000002</v>
      </c>
      <c r="CA18">
        <v>11.8033625</v>
      </c>
      <c r="CB18">
        <v>33.502350000000007</v>
      </c>
      <c r="CC18">
        <v>3.6594737500000001</v>
      </c>
      <c r="CD18">
        <v>3.3782575000000001</v>
      </c>
      <c r="CE18">
        <v>27.378374999999998</v>
      </c>
      <c r="CF18">
        <v>26.0200125</v>
      </c>
      <c r="CG18">
        <v>1199.96875</v>
      </c>
      <c r="CH18">
        <v>0.49998062500000001</v>
      </c>
      <c r="CI18">
        <v>0.50001937500000004</v>
      </c>
      <c r="CJ18">
        <v>0</v>
      </c>
      <c r="CK18">
        <v>1130.35625</v>
      </c>
      <c r="CL18">
        <v>4.9990899999999998</v>
      </c>
      <c r="CM18">
        <v>12274.512500000001</v>
      </c>
      <c r="CN18">
        <v>9557.5424999999996</v>
      </c>
      <c r="CO18">
        <v>44.75</v>
      </c>
      <c r="CP18">
        <v>46.686999999999998</v>
      </c>
      <c r="CQ18">
        <v>45.561999999999998</v>
      </c>
      <c r="CR18">
        <v>45.773249999999997</v>
      </c>
      <c r="CS18">
        <v>46.03875</v>
      </c>
      <c r="CT18">
        <v>597.46249999999998</v>
      </c>
      <c r="CU18">
        <v>597.50750000000005</v>
      </c>
      <c r="CV18">
        <v>0</v>
      </c>
      <c r="CW18">
        <v>1670270561.5999999</v>
      </c>
      <c r="CX18">
        <v>0</v>
      </c>
      <c r="CY18">
        <v>1670270366</v>
      </c>
      <c r="CZ18" t="s">
        <v>356</v>
      </c>
      <c r="DA18">
        <v>1670270356</v>
      </c>
      <c r="DB18">
        <v>1670270366</v>
      </c>
      <c r="DC18">
        <v>5</v>
      </c>
      <c r="DD18">
        <v>9.0999999999999998E-2</v>
      </c>
      <c r="DE18">
        <v>-4.2000000000000003E-2</v>
      </c>
      <c r="DF18">
        <v>-3.81</v>
      </c>
      <c r="DG18">
        <v>0.106</v>
      </c>
      <c r="DH18">
        <v>415</v>
      </c>
      <c r="DI18">
        <v>33</v>
      </c>
      <c r="DJ18">
        <v>0.15</v>
      </c>
      <c r="DK18">
        <v>0.03</v>
      </c>
      <c r="DL18">
        <v>1.897224170731707</v>
      </c>
      <c r="DM18">
        <v>-4.9870555609756053</v>
      </c>
      <c r="DN18">
        <v>0.70045819183205316</v>
      </c>
      <c r="DO18">
        <v>0</v>
      </c>
      <c r="DP18">
        <v>2.7833190243902441</v>
      </c>
      <c r="DQ18">
        <v>5.4300000000005018E-2</v>
      </c>
      <c r="DR18">
        <v>1.279383308089662E-2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3.2942399999999998</v>
      </c>
      <c r="EB18">
        <v>2.6251199999999999</v>
      </c>
      <c r="EC18">
        <v>4.6802299999999996E-3</v>
      </c>
      <c r="ED18">
        <v>4.0240700000000003E-3</v>
      </c>
      <c r="EE18">
        <v>0.14460300000000001</v>
      </c>
      <c r="EF18">
        <v>0.13531899999999999</v>
      </c>
      <c r="EG18">
        <v>30020.799999999999</v>
      </c>
      <c r="EH18">
        <v>30582.3</v>
      </c>
      <c r="EI18">
        <v>28070.7</v>
      </c>
      <c r="EJ18">
        <v>29567.4</v>
      </c>
      <c r="EK18">
        <v>33026.699999999997</v>
      </c>
      <c r="EL18">
        <v>35482.400000000001</v>
      </c>
      <c r="EM18">
        <v>39619.4</v>
      </c>
      <c r="EN18">
        <v>42262.6</v>
      </c>
      <c r="EO18">
        <v>2.1924000000000001</v>
      </c>
      <c r="EP18">
        <v>2.1137299999999999</v>
      </c>
      <c r="EQ18">
        <v>9.9912299999999996E-2</v>
      </c>
      <c r="ER18">
        <v>0</v>
      </c>
      <c r="ES18">
        <v>32.029200000000003</v>
      </c>
      <c r="ET18">
        <v>999.9</v>
      </c>
      <c r="EU18">
        <v>61</v>
      </c>
      <c r="EV18">
        <v>39.5</v>
      </c>
      <c r="EW18">
        <v>43.666800000000002</v>
      </c>
      <c r="EX18">
        <v>57.234900000000003</v>
      </c>
      <c r="EY18">
        <v>-1.5504800000000001</v>
      </c>
      <c r="EZ18">
        <v>2</v>
      </c>
      <c r="FA18">
        <v>0.65613299999999997</v>
      </c>
      <c r="FB18">
        <v>0.95097200000000004</v>
      </c>
      <c r="FC18">
        <v>20.267800000000001</v>
      </c>
      <c r="FD18">
        <v>5.2192400000000001</v>
      </c>
      <c r="FE18">
        <v>12.0099</v>
      </c>
      <c r="FF18">
        <v>4.9862000000000002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1.86585</v>
      </c>
      <c r="FM18">
        <v>1.86233</v>
      </c>
      <c r="FN18">
        <v>1.86435</v>
      </c>
      <c r="FO18">
        <v>1.86049</v>
      </c>
      <c r="FP18">
        <v>1.86113</v>
      </c>
      <c r="FQ18">
        <v>1.8602099999999999</v>
      </c>
      <c r="FR18">
        <v>1.86192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-2.907</v>
      </c>
      <c r="GH18">
        <v>0.10589999999999999</v>
      </c>
      <c r="GI18">
        <v>-2.8638293209499959</v>
      </c>
      <c r="GJ18">
        <v>-2.737337881603403E-3</v>
      </c>
      <c r="GK18">
        <v>1.2769921614711079E-6</v>
      </c>
      <c r="GL18">
        <v>-3.2469241445839119E-10</v>
      </c>
      <c r="GM18">
        <v>0.1059549999999945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3.1</v>
      </c>
      <c r="GV18">
        <v>2.9</v>
      </c>
      <c r="GW18">
        <v>0.19897500000000001</v>
      </c>
      <c r="GX18">
        <v>2.6843300000000001</v>
      </c>
      <c r="GY18">
        <v>2.04834</v>
      </c>
      <c r="GZ18">
        <v>2.6098599999999998</v>
      </c>
      <c r="HA18">
        <v>2.1972700000000001</v>
      </c>
      <c r="HB18">
        <v>2.3315399999999999</v>
      </c>
      <c r="HC18">
        <v>43.919199999999996</v>
      </c>
      <c r="HD18">
        <v>15.786899999999999</v>
      </c>
      <c r="HE18">
        <v>18</v>
      </c>
      <c r="HF18">
        <v>704.55399999999997</v>
      </c>
      <c r="HG18">
        <v>709.64</v>
      </c>
      <c r="HH18">
        <v>30.999600000000001</v>
      </c>
      <c r="HI18">
        <v>35.521299999999997</v>
      </c>
      <c r="HJ18">
        <v>29.999199999999998</v>
      </c>
      <c r="HK18">
        <v>35.5105</v>
      </c>
      <c r="HL18">
        <v>35.518799999999999</v>
      </c>
      <c r="HM18">
        <v>4.0784200000000004</v>
      </c>
      <c r="HN18">
        <v>30.7866</v>
      </c>
      <c r="HO18">
        <v>69.040599999999998</v>
      </c>
      <c r="HP18">
        <v>31</v>
      </c>
      <c r="HQ18">
        <v>26.738800000000001</v>
      </c>
      <c r="HR18">
        <v>33.409100000000002</v>
      </c>
      <c r="HS18">
        <v>98.908100000000005</v>
      </c>
      <c r="HT18">
        <v>98.002899999999997</v>
      </c>
    </row>
    <row r="19" spans="1:228" x14ac:dyDescent="0.2">
      <c r="A19">
        <v>4</v>
      </c>
      <c r="B19">
        <v>1670270546.5</v>
      </c>
      <c r="C19">
        <v>12</v>
      </c>
      <c r="D19" t="s">
        <v>366</v>
      </c>
      <c r="E19" t="s">
        <v>367</v>
      </c>
      <c r="F19">
        <v>4</v>
      </c>
      <c r="G19">
        <v>1670270544.5</v>
      </c>
      <c r="H19">
        <f t="shared" si="0"/>
        <v>6.9549105076785059E-3</v>
      </c>
      <c r="I19">
        <f t="shared" si="1"/>
        <v>6.9549105076785063</v>
      </c>
      <c r="J19">
        <f t="shared" si="2"/>
        <v>-5.0625105489784747</v>
      </c>
      <c r="K19">
        <f t="shared" si="3"/>
        <v>14.18778571428571</v>
      </c>
      <c r="L19">
        <f t="shared" si="4"/>
        <v>32.458516549467433</v>
      </c>
      <c r="M19">
        <f t="shared" si="5"/>
        <v>3.2762799163254681</v>
      </c>
      <c r="N19">
        <f t="shared" si="6"/>
        <v>1.4320789220912911</v>
      </c>
      <c r="O19">
        <f t="shared" si="7"/>
        <v>0.45431832188678001</v>
      </c>
      <c r="P19">
        <f t="shared" si="8"/>
        <v>3.6650392024040723</v>
      </c>
      <c r="Q19">
        <f t="shared" si="9"/>
        <v>0.4251898103616728</v>
      </c>
      <c r="R19">
        <f t="shared" si="10"/>
        <v>0.26820493193755013</v>
      </c>
      <c r="S19">
        <f t="shared" si="11"/>
        <v>226.11457209176834</v>
      </c>
      <c r="T19">
        <f t="shared" si="12"/>
        <v>33.177198990331199</v>
      </c>
      <c r="U19">
        <f t="shared" si="13"/>
        <v>33.652099999999997</v>
      </c>
      <c r="V19">
        <f t="shared" si="14"/>
        <v>5.2401947425421813</v>
      </c>
      <c r="W19">
        <f t="shared" si="15"/>
        <v>70.239014071049823</v>
      </c>
      <c r="X19">
        <f t="shared" si="16"/>
        <v>3.6619487095533825</v>
      </c>
      <c r="Y19">
        <f t="shared" si="17"/>
        <v>5.2135536894768508</v>
      </c>
      <c r="Z19">
        <f t="shared" si="18"/>
        <v>1.5782460329887988</v>
      </c>
      <c r="AA19">
        <f t="shared" si="19"/>
        <v>-306.71155338862212</v>
      </c>
      <c r="AB19">
        <f t="shared" si="20"/>
        <v>-18.003234674508008</v>
      </c>
      <c r="AC19">
        <f t="shared" si="21"/>
        <v>-1.1316897711358889</v>
      </c>
      <c r="AD19">
        <f t="shared" si="22"/>
        <v>-99.731905742497673</v>
      </c>
      <c r="AE19">
        <f t="shared" si="23"/>
        <v>5.0016156940336982</v>
      </c>
      <c r="AF19">
        <f t="shared" si="24"/>
        <v>7.0220066190469712</v>
      </c>
      <c r="AG19">
        <f t="shared" si="25"/>
        <v>-5.0625105489784747</v>
      </c>
      <c r="AH19">
        <v>16.35006674017648</v>
      </c>
      <c r="AI19">
        <v>15.786166666666659</v>
      </c>
      <c r="AJ19">
        <v>0.6904016513509017</v>
      </c>
      <c r="AK19">
        <v>65.225980699073304</v>
      </c>
      <c r="AL19">
        <f t="shared" si="26"/>
        <v>6.9549105076785063</v>
      </c>
      <c r="AM19">
        <v>33.487695265444543</v>
      </c>
      <c r="AN19">
        <v>36.272086764705861</v>
      </c>
      <c r="AO19">
        <v>-5.6326508188229537E-5</v>
      </c>
      <c r="AP19">
        <v>87.724478219836342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46973.882254233919</v>
      </c>
      <c r="AV19">
        <f t="shared" si="30"/>
        <v>1199.997142857143</v>
      </c>
      <c r="AW19">
        <f t="shared" si="31"/>
        <v>1025.9224850216417</v>
      </c>
      <c r="AX19">
        <f t="shared" si="32"/>
        <v>0.85493743975003411</v>
      </c>
      <c r="AY19">
        <f t="shared" si="33"/>
        <v>0.18842925871756577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1670270544.5</v>
      </c>
      <c r="BF19">
        <v>14.18778571428571</v>
      </c>
      <c r="BG19">
        <v>16.306699999999999</v>
      </c>
      <c r="BH19">
        <v>36.279385714285709</v>
      </c>
      <c r="BI19">
        <v>33.46845714285714</v>
      </c>
      <c r="BJ19">
        <v>17.09804285714285</v>
      </c>
      <c r="BK19">
        <v>36.173428571428573</v>
      </c>
      <c r="BL19">
        <v>650.01942857142865</v>
      </c>
      <c r="BM19">
        <v>100.8372857142857</v>
      </c>
      <c r="BN19">
        <v>0.1001650571428571</v>
      </c>
      <c r="BO19">
        <v>33.560985714285707</v>
      </c>
      <c r="BP19">
        <v>33.652099999999997</v>
      </c>
      <c r="BQ19">
        <v>999.89999999999986</v>
      </c>
      <c r="BR19">
        <v>0</v>
      </c>
      <c r="BS19">
        <v>0</v>
      </c>
      <c r="BT19">
        <v>8975.5342857142859</v>
      </c>
      <c r="BU19">
        <v>0</v>
      </c>
      <c r="BV19">
        <v>416.21342857142861</v>
      </c>
      <c r="BW19">
        <v>-2.1189271428571428</v>
      </c>
      <c r="BX19">
        <v>14.72188571428571</v>
      </c>
      <c r="BY19">
        <v>16.871357142857139</v>
      </c>
      <c r="BZ19">
        <v>2.810929999999999</v>
      </c>
      <c r="CA19">
        <v>16.306699999999999</v>
      </c>
      <c r="CB19">
        <v>33.46845714285714</v>
      </c>
      <c r="CC19">
        <v>3.6583157142857141</v>
      </c>
      <c r="CD19">
        <v>3.3748685714285709</v>
      </c>
      <c r="CE19">
        <v>27.372942857142849</v>
      </c>
      <c r="CF19">
        <v>26.003028571428569</v>
      </c>
      <c r="CG19">
        <v>1199.997142857143</v>
      </c>
      <c r="CH19">
        <v>0.50000200000000006</v>
      </c>
      <c r="CI19">
        <v>0.499998</v>
      </c>
      <c r="CJ19">
        <v>0</v>
      </c>
      <c r="CK19">
        <v>1129.305714285714</v>
      </c>
      <c r="CL19">
        <v>4.9990899999999998</v>
      </c>
      <c r="CM19">
        <v>12258.71428571429</v>
      </c>
      <c r="CN19">
        <v>9557.8371428571427</v>
      </c>
      <c r="CO19">
        <v>44.75</v>
      </c>
      <c r="CP19">
        <v>46.686999999999998</v>
      </c>
      <c r="CQ19">
        <v>45.561999999999998</v>
      </c>
      <c r="CR19">
        <v>45.75</v>
      </c>
      <c r="CS19">
        <v>46.008857142857153</v>
      </c>
      <c r="CT19">
        <v>597.50142857142851</v>
      </c>
      <c r="CU19">
        <v>597.49571428571437</v>
      </c>
      <c r="CV19">
        <v>0</v>
      </c>
      <c r="CW19">
        <v>1670270565.8</v>
      </c>
      <c r="CX19">
        <v>0</v>
      </c>
      <c r="CY19">
        <v>1670270366</v>
      </c>
      <c r="CZ19" t="s">
        <v>356</v>
      </c>
      <c r="DA19">
        <v>1670270356</v>
      </c>
      <c r="DB19">
        <v>1670270366</v>
      </c>
      <c r="DC19">
        <v>5</v>
      </c>
      <c r="DD19">
        <v>9.0999999999999998E-2</v>
      </c>
      <c r="DE19">
        <v>-4.2000000000000003E-2</v>
      </c>
      <c r="DF19">
        <v>-3.81</v>
      </c>
      <c r="DG19">
        <v>0.106</v>
      </c>
      <c r="DH19">
        <v>415</v>
      </c>
      <c r="DI19">
        <v>33</v>
      </c>
      <c r="DJ19">
        <v>0.15</v>
      </c>
      <c r="DK19">
        <v>0.03</v>
      </c>
      <c r="DL19">
        <v>1.0783869268292681</v>
      </c>
      <c r="DM19">
        <v>-14.5044131707317</v>
      </c>
      <c r="DN19">
        <v>1.6731218330158339</v>
      </c>
      <c r="DO19">
        <v>0</v>
      </c>
      <c r="DP19">
        <v>2.7894651219512192</v>
      </c>
      <c r="DQ19">
        <v>0.11705707317073</v>
      </c>
      <c r="DR19">
        <v>1.39571473292537E-2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3.2944900000000001</v>
      </c>
      <c r="EB19">
        <v>2.6253099999999998</v>
      </c>
      <c r="EC19">
        <v>5.4310900000000004E-3</v>
      </c>
      <c r="ED19">
        <v>5.47657E-3</v>
      </c>
      <c r="EE19">
        <v>0.14455899999999999</v>
      </c>
      <c r="EF19">
        <v>0.13525899999999999</v>
      </c>
      <c r="EG19">
        <v>29998.9</v>
      </c>
      <c r="EH19">
        <v>30538.7</v>
      </c>
      <c r="EI19">
        <v>28071.4</v>
      </c>
      <c r="EJ19">
        <v>29568.3</v>
      </c>
      <c r="EK19">
        <v>33029.1</v>
      </c>
      <c r="EL19">
        <v>35485.699999999997</v>
      </c>
      <c r="EM19">
        <v>39620.1</v>
      </c>
      <c r="EN19">
        <v>42263.4</v>
      </c>
      <c r="EO19">
        <v>2.1928200000000002</v>
      </c>
      <c r="EP19">
        <v>2.1137199999999998</v>
      </c>
      <c r="EQ19">
        <v>0.100773</v>
      </c>
      <c r="ER19">
        <v>0</v>
      </c>
      <c r="ES19">
        <v>32.023000000000003</v>
      </c>
      <c r="ET19">
        <v>999.9</v>
      </c>
      <c r="EU19">
        <v>61</v>
      </c>
      <c r="EV19">
        <v>39.5</v>
      </c>
      <c r="EW19">
        <v>43.6633</v>
      </c>
      <c r="EX19">
        <v>57.444899999999997</v>
      </c>
      <c r="EY19">
        <v>-1.5665100000000001</v>
      </c>
      <c r="EZ19">
        <v>2</v>
      </c>
      <c r="FA19">
        <v>0.65539099999999995</v>
      </c>
      <c r="FB19">
        <v>0.94652999999999998</v>
      </c>
      <c r="FC19">
        <v>20.267800000000001</v>
      </c>
      <c r="FD19">
        <v>5.2186399999999997</v>
      </c>
      <c r="FE19">
        <v>12.0098</v>
      </c>
      <c r="FF19">
        <v>4.9862000000000002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1.8658600000000001</v>
      </c>
      <c r="FM19">
        <v>1.86232</v>
      </c>
      <c r="FN19">
        <v>1.86433</v>
      </c>
      <c r="FO19">
        <v>1.86049</v>
      </c>
      <c r="FP19">
        <v>1.86113</v>
      </c>
      <c r="FQ19">
        <v>1.8602000000000001</v>
      </c>
      <c r="FR19">
        <v>1.8619000000000001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-2.9140000000000001</v>
      </c>
      <c r="GH19">
        <v>0.106</v>
      </c>
      <c r="GI19">
        <v>-2.8638293209499959</v>
      </c>
      <c r="GJ19">
        <v>-2.737337881603403E-3</v>
      </c>
      <c r="GK19">
        <v>1.2769921614711079E-6</v>
      </c>
      <c r="GL19">
        <v>-3.2469241445839119E-10</v>
      </c>
      <c r="GM19">
        <v>0.1059549999999945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3.2</v>
      </c>
      <c r="GV19">
        <v>3</v>
      </c>
      <c r="GW19">
        <v>0.21606400000000001</v>
      </c>
      <c r="GX19">
        <v>2.677</v>
      </c>
      <c r="GY19">
        <v>2.04834</v>
      </c>
      <c r="GZ19">
        <v>2.6098599999999998</v>
      </c>
      <c r="HA19">
        <v>2.1972700000000001</v>
      </c>
      <c r="HB19">
        <v>2.3547400000000001</v>
      </c>
      <c r="HC19">
        <v>43.919199999999996</v>
      </c>
      <c r="HD19">
        <v>15.786899999999999</v>
      </c>
      <c r="HE19">
        <v>18</v>
      </c>
      <c r="HF19">
        <v>704.82399999999996</v>
      </c>
      <c r="HG19">
        <v>709.53800000000001</v>
      </c>
      <c r="HH19">
        <v>30.999099999999999</v>
      </c>
      <c r="HI19">
        <v>35.511499999999998</v>
      </c>
      <c r="HJ19">
        <v>29.999199999999998</v>
      </c>
      <c r="HK19">
        <v>35.502099999999999</v>
      </c>
      <c r="HL19">
        <v>35.509900000000002</v>
      </c>
      <c r="HM19">
        <v>4.4204499999999998</v>
      </c>
      <c r="HN19">
        <v>30.7866</v>
      </c>
      <c r="HO19">
        <v>69.040599999999998</v>
      </c>
      <c r="HP19">
        <v>31</v>
      </c>
      <c r="HQ19">
        <v>33.4191</v>
      </c>
      <c r="HR19">
        <v>33.403500000000001</v>
      </c>
      <c r="HS19">
        <v>98.9101</v>
      </c>
      <c r="HT19">
        <v>98.005099999999999</v>
      </c>
    </row>
    <row r="20" spans="1:228" x14ac:dyDescent="0.2">
      <c r="A20">
        <v>5</v>
      </c>
      <c r="B20">
        <v>1670270550.5</v>
      </c>
      <c r="C20">
        <v>16</v>
      </c>
      <c r="D20" t="s">
        <v>368</v>
      </c>
      <c r="E20" t="s">
        <v>369</v>
      </c>
      <c r="F20">
        <v>4</v>
      </c>
      <c r="G20">
        <v>1670270548.1875</v>
      </c>
      <c r="H20">
        <f t="shared" si="0"/>
        <v>6.9863723157570883E-3</v>
      </c>
      <c r="I20">
        <f t="shared" si="1"/>
        <v>6.9863723157570883</v>
      </c>
      <c r="J20">
        <f t="shared" si="2"/>
        <v>-5.069232843003924</v>
      </c>
      <c r="K20">
        <f t="shared" si="3"/>
        <v>17.229512499999998</v>
      </c>
      <c r="L20">
        <f t="shared" si="4"/>
        <v>35.383919270141575</v>
      </c>
      <c r="M20">
        <f t="shared" si="5"/>
        <v>3.5715143980818858</v>
      </c>
      <c r="N20">
        <f t="shared" si="6"/>
        <v>1.7390795942044779</v>
      </c>
      <c r="O20">
        <f t="shared" si="7"/>
        <v>0.45589843870896374</v>
      </c>
      <c r="P20">
        <f t="shared" si="8"/>
        <v>3.6697338364894234</v>
      </c>
      <c r="Q20">
        <f t="shared" si="9"/>
        <v>0.42660890030472443</v>
      </c>
      <c r="R20">
        <f t="shared" si="10"/>
        <v>0.26910514858910362</v>
      </c>
      <c r="S20">
        <f t="shared" si="11"/>
        <v>226.11705223502625</v>
      </c>
      <c r="T20">
        <f t="shared" si="12"/>
        <v>33.17076310223954</v>
      </c>
      <c r="U20">
        <f t="shared" si="13"/>
        <v>33.653862500000002</v>
      </c>
      <c r="V20">
        <f t="shared" si="14"/>
        <v>5.2407112479315963</v>
      </c>
      <c r="W20">
        <f t="shared" si="15"/>
        <v>70.214654208286049</v>
      </c>
      <c r="X20">
        <f t="shared" si="16"/>
        <v>3.6606150466329659</v>
      </c>
      <c r="Y20">
        <f t="shared" si="17"/>
        <v>5.2134630411680876</v>
      </c>
      <c r="Z20">
        <f t="shared" si="18"/>
        <v>1.5800962012986304</v>
      </c>
      <c r="AA20">
        <f t="shared" si="19"/>
        <v>-308.0990191248876</v>
      </c>
      <c r="AB20">
        <f t="shared" si="20"/>
        <v>-18.436465729618032</v>
      </c>
      <c r="AC20">
        <f t="shared" si="21"/>
        <v>-1.1574484599943935</v>
      </c>
      <c r="AD20">
        <f t="shared" si="22"/>
        <v>-101.57588107947377</v>
      </c>
      <c r="AE20">
        <f t="shared" si="23"/>
        <v>9.5974296676922677</v>
      </c>
      <c r="AF20">
        <f t="shared" si="24"/>
        <v>7.0211701574122749</v>
      </c>
      <c r="AG20">
        <f t="shared" si="25"/>
        <v>-5.069232843003924</v>
      </c>
      <c r="AH20">
        <v>21.880862666335769</v>
      </c>
      <c r="AI20">
        <v>19.807785454545449</v>
      </c>
      <c r="AJ20">
        <v>1.0714834122076211</v>
      </c>
      <c r="AK20">
        <v>65.225980699073304</v>
      </c>
      <c r="AL20">
        <f t="shared" si="26"/>
        <v>6.9863723157570883</v>
      </c>
      <c r="AM20">
        <v>33.462496649300412</v>
      </c>
      <c r="AN20">
        <v>36.261540882352932</v>
      </c>
      <c r="AO20">
        <v>-4.5138460150350091E-4</v>
      </c>
      <c r="AP20">
        <v>87.724478219836342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47057.589988609667</v>
      </c>
      <c r="AV20">
        <f t="shared" si="30"/>
        <v>1200.0074999999999</v>
      </c>
      <c r="AW20">
        <f t="shared" si="31"/>
        <v>1025.9316135932777</v>
      </c>
      <c r="AX20">
        <f t="shared" si="32"/>
        <v>0.85493766796730675</v>
      </c>
      <c r="AY20">
        <f t="shared" si="33"/>
        <v>0.18842969917690203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1670270548.1875</v>
      </c>
      <c r="BF20">
        <v>17.229512499999998</v>
      </c>
      <c r="BG20">
        <v>21.26615</v>
      </c>
      <c r="BH20">
        <v>36.266662500000002</v>
      </c>
      <c r="BI20">
        <v>33.456112500000003</v>
      </c>
      <c r="BJ20">
        <v>20.147950000000002</v>
      </c>
      <c r="BK20">
        <v>36.160737500000003</v>
      </c>
      <c r="BL20">
        <v>650.03812500000004</v>
      </c>
      <c r="BM20">
        <v>100.836</v>
      </c>
      <c r="BN20">
        <v>0.10008825</v>
      </c>
      <c r="BO20">
        <v>33.560675000000003</v>
      </c>
      <c r="BP20">
        <v>33.653862500000002</v>
      </c>
      <c r="BQ20">
        <v>999.9</v>
      </c>
      <c r="BR20">
        <v>0</v>
      </c>
      <c r="BS20">
        <v>0</v>
      </c>
      <c r="BT20">
        <v>8991.875</v>
      </c>
      <c r="BU20">
        <v>0</v>
      </c>
      <c r="BV20">
        <v>439.647875</v>
      </c>
      <c r="BW20">
        <v>-4.0366512500000002</v>
      </c>
      <c r="BX20">
        <v>17.877875</v>
      </c>
      <c r="BY20">
        <v>22.002262500000001</v>
      </c>
      <c r="BZ20">
        <v>2.8105662499999999</v>
      </c>
      <c r="CA20">
        <v>21.26615</v>
      </c>
      <c r="CB20">
        <v>33.456112500000003</v>
      </c>
      <c r="CC20">
        <v>3.6569875000000001</v>
      </c>
      <c r="CD20">
        <v>3.37358125</v>
      </c>
      <c r="CE20">
        <v>27.3667625</v>
      </c>
      <c r="CF20">
        <v>25.996612500000001</v>
      </c>
      <c r="CG20">
        <v>1200.0074999999999</v>
      </c>
      <c r="CH20">
        <v>0.49999412500000001</v>
      </c>
      <c r="CI20">
        <v>0.50000587500000004</v>
      </c>
      <c r="CJ20">
        <v>0</v>
      </c>
      <c r="CK20">
        <v>1127.8800000000001</v>
      </c>
      <c r="CL20">
        <v>4.9990899999999998</v>
      </c>
      <c r="CM20">
        <v>12271.6625</v>
      </c>
      <c r="CN20">
        <v>9557.8912500000006</v>
      </c>
      <c r="CO20">
        <v>44.75</v>
      </c>
      <c r="CP20">
        <v>46.686999999999998</v>
      </c>
      <c r="CQ20">
        <v>45.561999999999998</v>
      </c>
      <c r="CR20">
        <v>45.75</v>
      </c>
      <c r="CS20">
        <v>46.007750000000001</v>
      </c>
      <c r="CT20">
        <v>597.49749999999995</v>
      </c>
      <c r="CU20">
        <v>597.51</v>
      </c>
      <c r="CV20">
        <v>0</v>
      </c>
      <c r="CW20">
        <v>1670270569.4000001</v>
      </c>
      <c r="CX20">
        <v>0</v>
      </c>
      <c r="CY20">
        <v>1670270366</v>
      </c>
      <c r="CZ20" t="s">
        <v>356</v>
      </c>
      <c r="DA20">
        <v>1670270356</v>
      </c>
      <c r="DB20">
        <v>1670270366</v>
      </c>
      <c r="DC20">
        <v>5</v>
      </c>
      <c r="DD20">
        <v>9.0999999999999998E-2</v>
      </c>
      <c r="DE20">
        <v>-4.2000000000000003E-2</v>
      </c>
      <c r="DF20">
        <v>-3.81</v>
      </c>
      <c r="DG20">
        <v>0.106</v>
      </c>
      <c r="DH20">
        <v>415</v>
      </c>
      <c r="DI20">
        <v>33</v>
      </c>
      <c r="DJ20">
        <v>0.15</v>
      </c>
      <c r="DK20">
        <v>0.03</v>
      </c>
      <c r="DL20">
        <v>-0.15581014634146331</v>
      </c>
      <c r="DM20">
        <v>-24.071001574912898</v>
      </c>
      <c r="DN20">
        <v>2.494578718392225</v>
      </c>
      <c r="DO20">
        <v>0</v>
      </c>
      <c r="DP20">
        <v>2.797616341463415</v>
      </c>
      <c r="DQ20">
        <v>8.7164738675967204E-2</v>
      </c>
      <c r="DR20">
        <v>1.0755756883051269E-2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3.2945099999999998</v>
      </c>
      <c r="EB20">
        <v>2.6252800000000001</v>
      </c>
      <c r="EC20">
        <v>6.6108699999999996E-3</v>
      </c>
      <c r="ED20">
        <v>7.12957E-3</v>
      </c>
      <c r="EE20">
        <v>0.14452699999999999</v>
      </c>
      <c r="EF20">
        <v>0.13522899999999999</v>
      </c>
      <c r="EG20">
        <v>29964</v>
      </c>
      <c r="EH20">
        <v>30488.5</v>
      </c>
      <c r="EI20">
        <v>28071.9</v>
      </c>
      <c r="EJ20">
        <v>29568.7</v>
      </c>
      <c r="EK20">
        <v>33031.1</v>
      </c>
      <c r="EL20">
        <v>35487.599999999999</v>
      </c>
      <c r="EM20">
        <v>39620.9</v>
      </c>
      <c r="EN20">
        <v>42264</v>
      </c>
      <c r="EO20">
        <v>2.1928200000000002</v>
      </c>
      <c r="EP20">
        <v>2.1137199999999998</v>
      </c>
      <c r="EQ20">
        <v>0.10079100000000001</v>
      </c>
      <c r="ER20">
        <v>0</v>
      </c>
      <c r="ES20">
        <v>32.018700000000003</v>
      </c>
      <c r="ET20">
        <v>999.9</v>
      </c>
      <c r="EU20">
        <v>61</v>
      </c>
      <c r="EV20">
        <v>39.5</v>
      </c>
      <c r="EW20">
        <v>43.664400000000001</v>
      </c>
      <c r="EX20">
        <v>57.5349</v>
      </c>
      <c r="EY20">
        <v>-1.65865</v>
      </c>
      <c r="EZ20">
        <v>2</v>
      </c>
      <c r="FA20">
        <v>0.65465399999999996</v>
      </c>
      <c r="FB20">
        <v>0.93856200000000001</v>
      </c>
      <c r="FC20">
        <v>20.267800000000001</v>
      </c>
      <c r="FD20">
        <v>5.2186399999999997</v>
      </c>
      <c r="FE20">
        <v>12.0098</v>
      </c>
      <c r="FF20">
        <v>4.9865500000000003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1.8658600000000001</v>
      </c>
      <c r="FM20">
        <v>1.8623099999999999</v>
      </c>
      <c r="FN20">
        <v>1.8643400000000001</v>
      </c>
      <c r="FO20">
        <v>1.8605</v>
      </c>
      <c r="FP20">
        <v>1.86114</v>
      </c>
      <c r="FQ20">
        <v>1.8602099999999999</v>
      </c>
      <c r="FR20">
        <v>1.86192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-2.9249999999999998</v>
      </c>
      <c r="GH20">
        <v>0.10589999999999999</v>
      </c>
      <c r="GI20">
        <v>-2.8638293209499959</v>
      </c>
      <c r="GJ20">
        <v>-2.737337881603403E-3</v>
      </c>
      <c r="GK20">
        <v>1.2769921614711079E-6</v>
      </c>
      <c r="GL20">
        <v>-3.2469241445839119E-10</v>
      </c>
      <c r="GM20">
        <v>0.1059549999999945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3.2</v>
      </c>
      <c r="GV20">
        <v>3.1</v>
      </c>
      <c r="GW20">
        <v>0.234375</v>
      </c>
      <c r="GX20">
        <v>2.6696800000000001</v>
      </c>
      <c r="GY20">
        <v>2.04834</v>
      </c>
      <c r="GZ20">
        <v>2.6110799999999998</v>
      </c>
      <c r="HA20">
        <v>2.1972700000000001</v>
      </c>
      <c r="HB20">
        <v>2.33643</v>
      </c>
      <c r="HC20">
        <v>43.919199999999996</v>
      </c>
      <c r="HD20">
        <v>15.786899999999999</v>
      </c>
      <c r="HE20">
        <v>18</v>
      </c>
      <c r="HF20">
        <v>704.72699999999998</v>
      </c>
      <c r="HG20">
        <v>709.44500000000005</v>
      </c>
      <c r="HH20">
        <v>30.9984</v>
      </c>
      <c r="HI20">
        <v>35.5017</v>
      </c>
      <c r="HJ20">
        <v>29.999199999999998</v>
      </c>
      <c r="HK20">
        <v>35.493200000000002</v>
      </c>
      <c r="HL20">
        <v>35.501800000000003</v>
      </c>
      <c r="HM20">
        <v>4.7878499999999997</v>
      </c>
      <c r="HN20">
        <v>30.7866</v>
      </c>
      <c r="HO20">
        <v>69.040599999999998</v>
      </c>
      <c r="HP20">
        <v>31</v>
      </c>
      <c r="HQ20">
        <v>40.099800000000002</v>
      </c>
      <c r="HR20">
        <v>33.404699999999998</v>
      </c>
      <c r="HS20">
        <v>98.912000000000006</v>
      </c>
      <c r="HT20">
        <v>98.006500000000003</v>
      </c>
    </row>
    <row r="21" spans="1:228" x14ac:dyDescent="0.2">
      <c r="A21">
        <v>6</v>
      </c>
      <c r="B21">
        <v>1670270554.5</v>
      </c>
      <c r="C21">
        <v>20</v>
      </c>
      <c r="D21" t="s">
        <v>370</v>
      </c>
      <c r="E21" t="s">
        <v>371</v>
      </c>
      <c r="F21">
        <v>4</v>
      </c>
      <c r="G21">
        <v>1670270552.5</v>
      </c>
      <c r="H21">
        <f t="shared" si="0"/>
        <v>6.9796136713505845E-3</v>
      </c>
      <c r="I21">
        <f t="shared" si="1"/>
        <v>6.9796136713505845</v>
      </c>
      <c r="J21">
        <f t="shared" si="2"/>
        <v>-4.0835855239834515</v>
      </c>
      <c r="K21">
        <f t="shared" si="3"/>
        <v>22.011785714285711</v>
      </c>
      <c r="L21">
        <f t="shared" si="4"/>
        <v>36.454085492374219</v>
      </c>
      <c r="M21">
        <f t="shared" si="5"/>
        <v>3.6795249545256508</v>
      </c>
      <c r="N21">
        <f t="shared" si="6"/>
        <v>2.2217788139638914</v>
      </c>
      <c r="O21">
        <f t="shared" si="7"/>
        <v>0.45504162801371745</v>
      </c>
      <c r="P21">
        <f t="shared" si="8"/>
        <v>3.6689560205437086</v>
      </c>
      <c r="Q21">
        <f t="shared" si="9"/>
        <v>0.42585253835301806</v>
      </c>
      <c r="R21">
        <f t="shared" si="10"/>
        <v>0.26862417943149847</v>
      </c>
      <c r="S21">
        <f t="shared" si="11"/>
        <v>226.10907780739925</v>
      </c>
      <c r="T21">
        <f t="shared" si="12"/>
        <v>33.170332715386238</v>
      </c>
      <c r="U21">
        <f t="shared" si="13"/>
        <v>33.653128571428567</v>
      </c>
      <c r="V21">
        <f t="shared" si="14"/>
        <v>5.2404961627997331</v>
      </c>
      <c r="W21">
        <f t="shared" si="15"/>
        <v>70.192671652322829</v>
      </c>
      <c r="X21">
        <f t="shared" si="16"/>
        <v>3.6591143014021741</v>
      </c>
      <c r="Y21">
        <f t="shared" si="17"/>
        <v>5.2129577280181589</v>
      </c>
      <c r="Z21">
        <f t="shared" si="18"/>
        <v>1.581381861397559</v>
      </c>
      <c r="AA21">
        <f t="shared" si="19"/>
        <v>-307.80096290656076</v>
      </c>
      <c r="AB21">
        <f t="shared" si="20"/>
        <v>-18.630005582372775</v>
      </c>
      <c r="AC21">
        <f t="shared" si="21"/>
        <v>-1.1698328078837301</v>
      </c>
      <c r="AD21">
        <f t="shared" si="22"/>
        <v>-101.49172348941801</v>
      </c>
      <c r="AE21">
        <f t="shared" si="23"/>
        <v>13.462270251580083</v>
      </c>
      <c r="AF21">
        <f t="shared" si="24"/>
        <v>7.0142935335537979</v>
      </c>
      <c r="AG21">
        <f t="shared" si="25"/>
        <v>-4.0835855239834515</v>
      </c>
      <c r="AH21">
        <v>28.031295144221289</v>
      </c>
      <c r="AI21">
        <v>24.752652121212119</v>
      </c>
      <c r="AJ21">
        <v>1.2685281403376389</v>
      </c>
      <c r="AK21">
        <v>65.225980699073304</v>
      </c>
      <c r="AL21">
        <f t="shared" si="26"/>
        <v>6.9796136713505845</v>
      </c>
      <c r="AM21">
        <v>33.451281399688263</v>
      </c>
      <c r="AN21">
        <v>36.246874411764708</v>
      </c>
      <c r="AO21">
        <v>-2.8722357276944388E-4</v>
      </c>
      <c r="AP21">
        <v>87.724478219836342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47043.991240416006</v>
      </c>
      <c r="AV21">
        <f t="shared" si="30"/>
        <v>1199.958571428572</v>
      </c>
      <c r="AW21">
        <f t="shared" si="31"/>
        <v>1025.8904278794819</v>
      </c>
      <c r="AX21">
        <f t="shared" si="32"/>
        <v>0.85493820562333345</v>
      </c>
      <c r="AY21">
        <f t="shared" si="33"/>
        <v>0.18843073685303349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1670270552.5</v>
      </c>
      <c r="BF21">
        <v>22.011785714285711</v>
      </c>
      <c r="BG21">
        <v>27.66778571428571</v>
      </c>
      <c r="BH21">
        <v>36.251871428571427</v>
      </c>
      <c r="BI21">
        <v>33.443942857142858</v>
      </c>
      <c r="BJ21">
        <v>24.943100000000001</v>
      </c>
      <c r="BK21">
        <v>36.145942857142863</v>
      </c>
      <c r="BL21">
        <v>650.01771428571431</v>
      </c>
      <c r="BM21">
        <v>100.83585714285709</v>
      </c>
      <c r="BN21">
        <v>0.1000161571428571</v>
      </c>
      <c r="BO21">
        <v>33.55894285714286</v>
      </c>
      <c r="BP21">
        <v>33.653128571428567</v>
      </c>
      <c r="BQ21">
        <v>999.89999999999986</v>
      </c>
      <c r="BR21">
        <v>0</v>
      </c>
      <c r="BS21">
        <v>0</v>
      </c>
      <c r="BT21">
        <v>8989.1985714285711</v>
      </c>
      <c r="BU21">
        <v>0</v>
      </c>
      <c r="BV21">
        <v>708.80742857142855</v>
      </c>
      <c r="BW21">
        <v>-5.655982857142857</v>
      </c>
      <c r="BX21">
        <v>22.839771428571431</v>
      </c>
      <c r="BY21">
        <v>28.62511428571429</v>
      </c>
      <c r="BZ21">
        <v>2.8079671428571431</v>
      </c>
      <c r="CA21">
        <v>27.66778571428571</v>
      </c>
      <c r="CB21">
        <v>33.443942857142858</v>
      </c>
      <c r="CC21">
        <v>3.655497142857143</v>
      </c>
      <c r="CD21">
        <v>3.3723528571428569</v>
      </c>
      <c r="CE21">
        <v>27.35981428571429</v>
      </c>
      <c r="CF21">
        <v>25.99044285714286</v>
      </c>
      <c r="CG21">
        <v>1199.958571428572</v>
      </c>
      <c r="CH21">
        <v>0.49997457142857138</v>
      </c>
      <c r="CI21">
        <v>0.50002542857142862</v>
      </c>
      <c r="CJ21">
        <v>0</v>
      </c>
      <c r="CK21">
        <v>1126.187142857143</v>
      </c>
      <c r="CL21">
        <v>4.9990899999999998</v>
      </c>
      <c r="CM21">
        <v>12336.6</v>
      </c>
      <c r="CN21">
        <v>9557.4314285714299</v>
      </c>
      <c r="CO21">
        <v>44.741</v>
      </c>
      <c r="CP21">
        <v>46.686999999999998</v>
      </c>
      <c r="CQ21">
        <v>45.561999999999998</v>
      </c>
      <c r="CR21">
        <v>45.75</v>
      </c>
      <c r="CS21">
        <v>46</v>
      </c>
      <c r="CT21">
        <v>597.45142857142844</v>
      </c>
      <c r="CU21">
        <v>597.50714285714275</v>
      </c>
      <c r="CV21">
        <v>0</v>
      </c>
      <c r="CW21">
        <v>1670270573.5999999</v>
      </c>
      <c r="CX21">
        <v>0</v>
      </c>
      <c r="CY21">
        <v>1670270366</v>
      </c>
      <c r="CZ21" t="s">
        <v>356</v>
      </c>
      <c r="DA21">
        <v>1670270356</v>
      </c>
      <c r="DB21">
        <v>1670270366</v>
      </c>
      <c r="DC21">
        <v>5</v>
      </c>
      <c r="DD21">
        <v>9.0999999999999998E-2</v>
      </c>
      <c r="DE21">
        <v>-4.2000000000000003E-2</v>
      </c>
      <c r="DF21">
        <v>-3.81</v>
      </c>
      <c r="DG21">
        <v>0.106</v>
      </c>
      <c r="DH21">
        <v>415</v>
      </c>
      <c r="DI21">
        <v>33</v>
      </c>
      <c r="DJ21">
        <v>0.15</v>
      </c>
      <c r="DK21">
        <v>0.03</v>
      </c>
      <c r="DL21">
        <v>-1.6780952682926831</v>
      </c>
      <c r="DM21">
        <v>-29.372087121951211</v>
      </c>
      <c r="DN21">
        <v>2.9228935650067558</v>
      </c>
      <c r="DO21">
        <v>0</v>
      </c>
      <c r="DP21">
        <v>2.80104243902439</v>
      </c>
      <c r="DQ21">
        <v>8.7081324041816427E-2</v>
      </c>
      <c r="DR21">
        <v>1.073684215293366E-2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3.2944100000000001</v>
      </c>
      <c r="EB21">
        <v>2.6251699999999998</v>
      </c>
      <c r="EC21">
        <v>8.0419099999999993E-3</v>
      </c>
      <c r="ED21">
        <v>8.9050099999999997E-3</v>
      </c>
      <c r="EE21">
        <v>0.14449100000000001</v>
      </c>
      <c r="EF21">
        <v>0.13519700000000001</v>
      </c>
      <c r="EG21">
        <v>29921.3</v>
      </c>
      <c r="EH21">
        <v>30434.6</v>
      </c>
      <c r="EI21">
        <v>28072.3</v>
      </c>
      <c r="EJ21">
        <v>29569.1</v>
      </c>
      <c r="EK21">
        <v>33033.199999999997</v>
      </c>
      <c r="EL21">
        <v>35489.4</v>
      </c>
      <c r="EM21">
        <v>39621.699999999997</v>
      </c>
      <c r="EN21">
        <v>42264.5</v>
      </c>
      <c r="EO21">
        <v>2.1932</v>
      </c>
      <c r="EP21">
        <v>2.11395</v>
      </c>
      <c r="EQ21">
        <v>0.101365</v>
      </c>
      <c r="ER21">
        <v>0</v>
      </c>
      <c r="ES21">
        <v>32.013100000000001</v>
      </c>
      <c r="ET21">
        <v>999.9</v>
      </c>
      <c r="EU21">
        <v>61</v>
      </c>
      <c r="EV21">
        <v>39.5</v>
      </c>
      <c r="EW21">
        <v>43.668700000000001</v>
      </c>
      <c r="EX21">
        <v>57.504899999999999</v>
      </c>
      <c r="EY21">
        <v>-1.70272</v>
      </c>
      <c r="EZ21">
        <v>2</v>
      </c>
      <c r="FA21">
        <v>0.65398599999999996</v>
      </c>
      <c r="FB21">
        <v>0.93106800000000001</v>
      </c>
      <c r="FC21">
        <v>20.267700000000001</v>
      </c>
      <c r="FD21">
        <v>5.2189399999999999</v>
      </c>
      <c r="FE21">
        <v>12.0099</v>
      </c>
      <c r="FF21">
        <v>4.9863499999999998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1.86585</v>
      </c>
      <c r="FM21">
        <v>1.86233</v>
      </c>
      <c r="FN21">
        <v>1.86433</v>
      </c>
      <c r="FO21">
        <v>1.86049</v>
      </c>
      <c r="FP21">
        <v>1.86113</v>
      </c>
      <c r="FQ21">
        <v>1.8602000000000001</v>
      </c>
      <c r="FR21">
        <v>1.86191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-2.9380000000000002</v>
      </c>
      <c r="GH21">
        <v>0.10589999999999999</v>
      </c>
      <c r="GI21">
        <v>-2.8638293209499959</v>
      </c>
      <c r="GJ21">
        <v>-2.737337881603403E-3</v>
      </c>
      <c r="GK21">
        <v>1.2769921614711079E-6</v>
      </c>
      <c r="GL21">
        <v>-3.2469241445839119E-10</v>
      </c>
      <c r="GM21">
        <v>0.1059549999999945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3.3</v>
      </c>
      <c r="GV21">
        <v>3.1</v>
      </c>
      <c r="GW21">
        <v>0.25390600000000002</v>
      </c>
      <c r="GX21">
        <v>2.67334</v>
      </c>
      <c r="GY21">
        <v>2.04834</v>
      </c>
      <c r="GZ21">
        <v>2.6110799999999998</v>
      </c>
      <c r="HA21">
        <v>2.1972700000000001</v>
      </c>
      <c r="HB21">
        <v>2.3547400000000001</v>
      </c>
      <c r="HC21">
        <v>43.919199999999996</v>
      </c>
      <c r="HD21">
        <v>15.7781</v>
      </c>
      <c r="HE21">
        <v>18</v>
      </c>
      <c r="HF21">
        <v>704.95</v>
      </c>
      <c r="HG21">
        <v>709.56299999999999</v>
      </c>
      <c r="HH21">
        <v>30.998100000000001</v>
      </c>
      <c r="HI21">
        <v>35.492699999999999</v>
      </c>
      <c r="HJ21">
        <v>29.999199999999998</v>
      </c>
      <c r="HK21">
        <v>35.484499999999997</v>
      </c>
      <c r="HL21">
        <v>35.493600000000001</v>
      </c>
      <c r="HM21">
        <v>5.1706500000000002</v>
      </c>
      <c r="HN21">
        <v>30.7866</v>
      </c>
      <c r="HO21">
        <v>68.656899999999993</v>
      </c>
      <c r="HP21">
        <v>31</v>
      </c>
      <c r="HQ21">
        <v>46.792499999999997</v>
      </c>
      <c r="HR21">
        <v>33.410400000000003</v>
      </c>
      <c r="HS21">
        <v>98.913700000000006</v>
      </c>
      <c r="HT21">
        <v>98.007800000000003</v>
      </c>
    </row>
    <row r="22" spans="1:228" x14ac:dyDescent="0.2">
      <c r="A22">
        <v>7</v>
      </c>
      <c r="B22">
        <v>1670270558.5</v>
      </c>
      <c r="C22">
        <v>24</v>
      </c>
      <c r="D22" t="s">
        <v>372</v>
      </c>
      <c r="E22" t="s">
        <v>373</v>
      </c>
      <c r="F22">
        <v>4</v>
      </c>
      <c r="G22">
        <v>1670270556.1875</v>
      </c>
      <c r="H22">
        <f t="shared" si="0"/>
        <v>6.9717434265355194E-3</v>
      </c>
      <c r="I22">
        <f t="shared" si="1"/>
        <v>6.9717434265355198</v>
      </c>
      <c r="J22">
        <f t="shared" si="2"/>
        <v>-4.1173363752002237</v>
      </c>
      <c r="K22">
        <f t="shared" si="3"/>
        <v>26.828175000000002</v>
      </c>
      <c r="L22">
        <f t="shared" si="4"/>
        <v>41.308556852980786</v>
      </c>
      <c r="M22">
        <f t="shared" si="5"/>
        <v>4.1695404517089987</v>
      </c>
      <c r="N22">
        <f t="shared" si="6"/>
        <v>2.7079416331620467</v>
      </c>
      <c r="O22">
        <f t="shared" si="7"/>
        <v>0.45378685470200181</v>
      </c>
      <c r="P22">
        <f t="shared" si="8"/>
        <v>3.6719607578136557</v>
      </c>
      <c r="Q22">
        <f t="shared" si="9"/>
        <v>0.42477514079689938</v>
      </c>
      <c r="R22">
        <f t="shared" si="10"/>
        <v>0.26793633678940232</v>
      </c>
      <c r="S22">
        <f t="shared" si="11"/>
        <v>226.11926248563068</v>
      </c>
      <c r="T22">
        <f t="shared" si="12"/>
        <v>33.170499377737727</v>
      </c>
      <c r="U22">
        <f t="shared" si="13"/>
        <v>33.656387500000001</v>
      </c>
      <c r="V22">
        <f t="shared" si="14"/>
        <v>5.2414512831653814</v>
      </c>
      <c r="W22">
        <f t="shared" si="15"/>
        <v>70.175288131075348</v>
      </c>
      <c r="X22">
        <f t="shared" si="16"/>
        <v>3.6578334268487573</v>
      </c>
      <c r="Y22">
        <f t="shared" si="17"/>
        <v>5.2124238093850854</v>
      </c>
      <c r="Z22">
        <f t="shared" si="18"/>
        <v>1.5836178563166241</v>
      </c>
      <c r="AA22">
        <f t="shared" si="19"/>
        <v>-307.45388511021639</v>
      </c>
      <c r="AB22">
        <f t="shared" si="20"/>
        <v>-19.652751844952661</v>
      </c>
      <c r="AC22">
        <f t="shared" si="21"/>
        <v>-1.2330528557669185</v>
      </c>
      <c r="AD22">
        <f t="shared" si="22"/>
        <v>-102.22042732530528</v>
      </c>
      <c r="AE22">
        <f t="shared" si="23"/>
        <v>15.717314048131552</v>
      </c>
      <c r="AF22">
        <f t="shared" si="24"/>
        <v>7.0388766489728543</v>
      </c>
      <c r="AG22">
        <f t="shared" si="25"/>
        <v>-4.1173363752002237</v>
      </c>
      <c r="AH22">
        <v>34.48237501346965</v>
      </c>
      <c r="AI22">
        <v>30.472386666666651</v>
      </c>
      <c r="AJ22">
        <v>1.456453945722588</v>
      </c>
      <c r="AK22">
        <v>65.225980699073304</v>
      </c>
      <c r="AL22">
        <f t="shared" si="26"/>
        <v>6.9717434265355198</v>
      </c>
      <c r="AM22">
        <v>33.438938105944537</v>
      </c>
      <c r="AN22">
        <v>36.230944999999998</v>
      </c>
      <c r="AO22">
        <v>-1.913634082831742E-4</v>
      </c>
      <c r="AP22">
        <v>87.724478219836342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47097.835400887445</v>
      </c>
      <c r="AV22">
        <f t="shared" si="30"/>
        <v>1200.0150000000001</v>
      </c>
      <c r="AW22">
        <f t="shared" si="31"/>
        <v>1025.9384385935909</v>
      </c>
      <c r="AX22">
        <f t="shared" si="32"/>
        <v>0.85493801210284115</v>
      </c>
      <c r="AY22">
        <f t="shared" si="33"/>
        <v>0.18843036335848357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1670270556.1875</v>
      </c>
      <c r="BF22">
        <v>26.828175000000002</v>
      </c>
      <c r="BG22">
        <v>33.435237499999999</v>
      </c>
      <c r="BH22">
        <v>36.2389625</v>
      </c>
      <c r="BI22">
        <v>33.421125000000004</v>
      </c>
      <c r="BJ22">
        <v>29.7723625</v>
      </c>
      <c r="BK22">
        <v>36.1330125</v>
      </c>
      <c r="BL22">
        <v>650.01075000000003</v>
      </c>
      <c r="BM22">
        <v>100.8365</v>
      </c>
      <c r="BN22">
        <v>9.9983124999999992E-2</v>
      </c>
      <c r="BO22">
        <v>33.557112500000002</v>
      </c>
      <c r="BP22">
        <v>33.656387500000001</v>
      </c>
      <c r="BQ22">
        <v>999.9</v>
      </c>
      <c r="BR22">
        <v>0</v>
      </c>
      <c r="BS22">
        <v>0</v>
      </c>
      <c r="BT22">
        <v>8999.53125</v>
      </c>
      <c r="BU22">
        <v>0</v>
      </c>
      <c r="BV22">
        <v>1179.57275</v>
      </c>
      <c r="BW22">
        <v>-6.6070650000000004</v>
      </c>
      <c r="BX22">
        <v>27.836937500000001</v>
      </c>
      <c r="BY22">
        <v>34.5912875</v>
      </c>
      <c r="BZ22">
        <v>2.8178562500000002</v>
      </c>
      <c r="CA22">
        <v>33.435237499999999</v>
      </c>
      <c r="CB22">
        <v>33.421125000000004</v>
      </c>
      <c r="CC22">
        <v>3.6542112499999999</v>
      </c>
      <c r="CD22">
        <v>3.3700700000000001</v>
      </c>
      <c r="CE22">
        <v>27.3538</v>
      </c>
      <c r="CF22">
        <v>25.978999999999999</v>
      </c>
      <c r="CG22">
        <v>1200.0150000000001</v>
      </c>
      <c r="CH22">
        <v>0.4999825</v>
      </c>
      <c r="CI22">
        <v>0.5000175</v>
      </c>
      <c r="CJ22">
        <v>0</v>
      </c>
      <c r="CK22">
        <v>1124.66875</v>
      </c>
      <c r="CL22">
        <v>4.9990899999999998</v>
      </c>
      <c r="CM22">
        <v>12359.4</v>
      </c>
      <c r="CN22">
        <v>9557.9012500000008</v>
      </c>
      <c r="CO22">
        <v>44.702749999999988</v>
      </c>
      <c r="CP22">
        <v>46.686999999999998</v>
      </c>
      <c r="CQ22">
        <v>45.561999999999998</v>
      </c>
      <c r="CR22">
        <v>45.694875000000003</v>
      </c>
      <c r="CS22">
        <v>46</v>
      </c>
      <c r="CT22">
        <v>597.48749999999995</v>
      </c>
      <c r="CU22">
        <v>597.52749999999992</v>
      </c>
      <c r="CV22">
        <v>0</v>
      </c>
      <c r="CW22">
        <v>1670270577.8</v>
      </c>
      <c r="CX22">
        <v>0</v>
      </c>
      <c r="CY22">
        <v>1670270366</v>
      </c>
      <c r="CZ22" t="s">
        <v>356</v>
      </c>
      <c r="DA22">
        <v>1670270356</v>
      </c>
      <c r="DB22">
        <v>1670270366</v>
      </c>
      <c r="DC22">
        <v>5</v>
      </c>
      <c r="DD22">
        <v>9.0999999999999998E-2</v>
      </c>
      <c r="DE22">
        <v>-4.2000000000000003E-2</v>
      </c>
      <c r="DF22">
        <v>-3.81</v>
      </c>
      <c r="DG22">
        <v>0.106</v>
      </c>
      <c r="DH22">
        <v>415</v>
      </c>
      <c r="DI22">
        <v>33</v>
      </c>
      <c r="DJ22">
        <v>0.15</v>
      </c>
      <c r="DK22">
        <v>0.03</v>
      </c>
      <c r="DL22">
        <v>-3.3870855121951222</v>
      </c>
      <c r="DM22">
        <v>-27.451430090592339</v>
      </c>
      <c r="DN22">
        <v>2.749997994004528</v>
      </c>
      <c r="DO22">
        <v>0</v>
      </c>
      <c r="DP22">
        <v>2.8065297560975608</v>
      </c>
      <c r="DQ22">
        <v>8.9749965156797465E-2</v>
      </c>
      <c r="DR22">
        <v>1.1058815816242939E-2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3.29461</v>
      </c>
      <c r="EB22">
        <v>2.6252800000000001</v>
      </c>
      <c r="EC22">
        <v>9.6670499999999999E-3</v>
      </c>
      <c r="ED22">
        <v>1.07435E-2</v>
      </c>
      <c r="EE22">
        <v>0.14445</v>
      </c>
      <c r="EF22">
        <v>0.13509699999999999</v>
      </c>
      <c r="EG22">
        <v>29873.200000000001</v>
      </c>
      <c r="EH22">
        <v>30378.5</v>
      </c>
      <c r="EI22">
        <v>28073</v>
      </c>
      <c r="EJ22">
        <v>29569.4</v>
      </c>
      <c r="EK22">
        <v>33035.699999999997</v>
      </c>
      <c r="EL22">
        <v>35493.699999999997</v>
      </c>
      <c r="EM22">
        <v>39622.5</v>
      </c>
      <c r="EN22">
        <v>42264.5</v>
      </c>
      <c r="EO22">
        <v>2.1934200000000001</v>
      </c>
      <c r="EP22">
        <v>2.1139000000000001</v>
      </c>
      <c r="EQ22">
        <v>0.102144</v>
      </c>
      <c r="ER22">
        <v>0</v>
      </c>
      <c r="ES22">
        <v>32.007399999999997</v>
      </c>
      <c r="ET22">
        <v>999.9</v>
      </c>
      <c r="EU22">
        <v>61</v>
      </c>
      <c r="EV22">
        <v>39.5</v>
      </c>
      <c r="EW22">
        <v>43.665900000000001</v>
      </c>
      <c r="EX22">
        <v>57.024900000000002</v>
      </c>
      <c r="EY22">
        <v>-1.7628200000000001</v>
      </c>
      <c r="EZ22">
        <v>2</v>
      </c>
      <c r="FA22">
        <v>0.65324199999999999</v>
      </c>
      <c r="FB22">
        <v>0.92133200000000004</v>
      </c>
      <c r="FC22">
        <v>20.2681</v>
      </c>
      <c r="FD22">
        <v>5.2189399999999999</v>
      </c>
      <c r="FE22">
        <v>12.0099</v>
      </c>
      <c r="FF22">
        <v>4.9862000000000002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1.8658600000000001</v>
      </c>
      <c r="FM22">
        <v>1.86233</v>
      </c>
      <c r="FN22">
        <v>1.86432</v>
      </c>
      <c r="FO22">
        <v>1.8604700000000001</v>
      </c>
      <c r="FP22">
        <v>1.86113</v>
      </c>
      <c r="FQ22">
        <v>1.8602000000000001</v>
      </c>
      <c r="FR22">
        <v>1.86192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-2.9529999999999998</v>
      </c>
      <c r="GH22">
        <v>0.106</v>
      </c>
      <c r="GI22">
        <v>-2.8638293209499959</v>
      </c>
      <c r="GJ22">
        <v>-2.737337881603403E-3</v>
      </c>
      <c r="GK22">
        <v>1.2769921614711079E-6</v>
      </c>
      <c r="GL22">
        <v>-3.2469241445839119E-10</v>
      </c>
      <c r="GM22">
        <v>0.1059549999999945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3.4</v>
      </c>
      <c r="GV22">
        <v>3.2</v>
      </c>
      <c r="GW22">
        <v>0.27343800000000001</v>
      </c>
      <c r="GX22">
        <v>2.67334</v>
      </c>
      <c r="GY22">
        <v>2.04834</v>
      </c>
      <c r="GZ22">
        <v>2.6110799999999998</v>
      </c>
      <c r="HA22">
        <v>2.1972700000000001</v>
      </c>
      <c r="HB22">
        <v>2.33643</v>
      </c>
      <c r="HC22">
        <v>43.919199999999996</v>
      </c>
      <c r="HD22">
        <v>15.7781</v>
      </c>
      <c r="HE22">
        <v>18</v>
      </c>
      <c r="HF22">
        <v>705.05100000000004</v>
      </c>
      <c r="HG22">
        <v>709.41499999999996</v>
      </c>
      <c r="HH22">
        <v>30.997599999999998</v>
      </c>
      <c r="HI22">
        <v>35.482900000000001</v>
      </c>
      <c r="HJ22">
        <v>29.999199999999998</v>
      </c>
      <c r="HK22">
        <v>35.476100000000002</v>
      </c>
      <c r="HL22">
        <v>35.4848</v>
      </c>
      <c r="HM22">
        <v>5.5620900000000004</v>
      </c>
      <c r="HN22">
        <v>30.7866</v>
      </c>
      <c r="HO22">
        <v>68.656899999999993</v>
      </c>
      <c r="HP22">
        <v>31</v>
      </c>
      <c r="HQ22">
        <v>53.475000000000001</v>
      </c>
      <c r="HR22">
        <v>33.413800000000002</v>
      </c>
      <c r="HS22">
        <v>98.915999999999997</v>
      </c>
      <c r="HT22">
        <v>98.008200000000002</v>
      </c>
    </row>
    <row r="23" spans="1:228" x14ac:dyDescent="0.2">
      <c r="A23">
        <v>8</v>
      </c>
      <c r="B23">
        <v>1670270562.5</v>
      </c>
      <c r="C23">
        <v>28</v>
      </c>
      <c r="D23" t="s">
        <v>374</v>
      </c>
      <c r="E23" t="s">
        <v>375</v>
      </c>
      <c r="F23">
        <v>4</v>
      </c>
      <c r="G23">
        <v>1670270560.5</v>
      </c>
      <c r="H23">
        <f t="shared" si="0"/>
        <v>7.0123336447607595E-3</v>
      </c>
      <c r="I23">
        <f t="shared" si="1"/>
        <v>7.0123336447607594</v>
      </c>
      <c r="J23">
        <f t="shared" si="2"/>
        <v>-3.3730317359692013</v>
      </c>
      <c r="K23">
        <f t="shared" si="3"/>
        <v>32.990371428571443</v>
      </c>
      <c r="L23">
        <f t="shared" si="4"/>
        <v>44.520191027561651</v>
      </c>
      <c r="M23">
        <f t="shared" si="5"/>
        <v>4.4937219670551185</v>
      </c>
      <c r="N23">
        <f t="shared" si="6"/>
        <v>3.3299398176009714</v>
      </c>
      <c r="O23">
        <f t="shared" si="7"/>
        <v>0.45560145793766305</v>
      </c>
      <c r="P23">
        <f t="shared" si="8"/>
        <v>3.6792267385092035</v>
      </c>
      <c r="Q23">
        <f t="shared" si="9"/>
        <v>0.42641904391022939</v>
      </c>
      <c r="R23">
        <f t="shared" si="10"/>
        <v>0.26897790957397782</v>
      </c>
      <c r="S23">
        <f t="shared" si="11"/>
        <v>226.11289033489902</v>
      </c>
      <c r="T23">
        <f t="shared" si="12"/>
        <v>33.163825451494169</v>
      </c>
      <c r="U23">
        <f t="shared" si="13"/>
        <v>33.660314285714293</v>
      </c>
      <c r="V23">
        <f t="shared" si="14"/>
        <v>5.2426023389125698</v>
      </c>
      <c r="W23">
        <f t="shared" si="15"/>
        <v>70.133658521183122</v>
      </c>
      <c r="X23">
        <f t="shared" si="16"/>
        <v>3.6558947610383683</v>
      </c>
      <c r="Y23">
        <f t="shared" si="17"/>
        <v>5.2127535310797226</v>
      </c>
      <c r="Z23">
        <f t="shared" si="18"/>
        <v>1.5867075778742015</v>
      </c>
      <c r="AA23">
        <f t="shared" si="19"/>
        <v>-309.24391373394951</v>
      </c>
      <c r="AB23">
        <f t="shared" si="20"/>
        <v>-20.246324313071252</v>
      </c>
      <c r="AC23">
        <f t="shared" si="21"/>
        <v>-1.2678174825246804</v>
      </c>
      <c r="AD23">
        <f t="shared" si="22"/>
        <v>-104.64516519464644</v>
      </c>
      <c r="AE23">
        <f t="shared" si="23"/>
        <v>17.484870528069557</v>
      </c>
      <c r="AF23">
        <f t="shared" si="24"/>
        <v>7.0585908639576544</v>
      </c>
      <c r="AG23">
        <f t="shared" si="25"/>
        <v>-3.3730317359692013</v>
      </c>
      <c r="AH23">
        <v>41.116453013066703</v>
      </c>
      <c r="AI23">
        <v>36.519930303030293</v>
      </c>
      <c r="AJ23">
        <v>1.523713474686446</v>
      </c>
      <c r="AK23">
        <v>65.225980699073304</v>
      </c>
      <c r="AL23">
        <f t="shared" si="26"/>
        <v>7.0123336447607594</v>
      </c>
      <c r="AM23">
        <v>33.404423685017932</v>
      </c>
      <c r="AN23">
        <v>36.21317999999998</v>
      </c>
      <c r="AO23">
        <v>-3.0470871666450069E-4</v>
      </c>
      <c r="AP23">
        <v>87.724478219836342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47227.20703600136</v>
      </c>
      <c r="AV23">
        <f t="shared" si="30"/>
        <v>1199.978571428572</v>
      </c>
      <c r="AW23">
        <f t="shared" si="31"/>
        <v>1025.9075493963212</v>
      </c>
      <c r="AX23">
        <f t="shared" si="32"/>
        <v>0.85493822458427771</v>
      </c>
      <c r="AY23">
        <f t="shared" si="33"/>
        <v>0.18843077344765591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1670270560.5</v>
      </c>
      <c r="BF23">
        <v>32.990371428571443</v>
      </c>
      <c r="BG23">
        <v>40.349514285714292</v>
      </c>
      <c r="BH23">
        <v>36.219671428571417</v>
      </c>
      <c r="BI23">
        <v>33.39404285714285</v>
      </c>
      <c r="BJ23">
        <v>35.950985714285707</v>
      </c>
      <c r="BK23">
        <v>36.113714285714288</v>
      </c>
      <c r="BL23">
        <v>650.04700000000014</v>
      </c>
      <c r="BM23">
        <v>100.8368571428571</v>
      </c>
      <c r="BN23">
        <v>9.9860857142857154E-2</v>
      </c>
      <c r="BO23">
        <v>33.558242857142858</v>
      </c>
      <c r="BP23">
        <v>33.660314285714293</v>
      </c>
      <c r="BQ23">
        <v>999.89999999999986</v>
      </c>
      <c r="BR23">
        <v>0</v>
      </c>
      <c r="BS23">
        <v>0</v>
      </c>
      <c r="BT23">
        <v>9024.6428571428569</v>
      </c>
      <c r="BU23">
        <v>0</v>
      </c>
      <c r="BV23">
        <v>1492.538571428571</v>
      </c>
      <c r="BW23">
        <v>-7.3591399999999982</v>
      </c>
      <c r="BX23">
        <v>34.230171428571431</v>
      </c>
      <c r="BY23">
        <v>41.743499999999997</v>
      </c>
      <c r="BZ23">
        <v>2.8256385714285712</v>
      </c>
      <c r="CA23">
        <v>40.349514285714292</v>
      </c>
      <c r="CB23">
        <v>33.39404285714285</v>
      </c>
      <c r="CC23">
        <v>3.6522771428571432</v>
      </c>
      <c r="CD23">
        <v>3.367350000000001</v>
      </c>
      <c r="CE23">
        <v>27.344771428571431</v>
      </c>
      <c r="CF23">
        <v>25.96535714285714</v>
      </c>
      <c r="CG23">
        <v>1199.978571428572</v>
      </c>
      <c r="CH23">
        <v>0.4999764285714286</v>
      </c>
      <c r="CI23">
        <v>0.50002357142857146</v>
      </c>
      <c r="CJ23">
        <v>0</v>
      </c>
      <c r="CK23">
        <v>1123.001428571429</v>
      </c>
      <c r="CL23">
        <v>4.9990899999999998</v>
      </c>
      <c r="CM23">
        <v>12356.071428571429</v>
      </c>
      <c r="CN23">
        <v>9557.5957142857133</v>
      </c>
      <c r="CO23">
        <v>44.686999999999998</v>
      </c>
      <c r="CP23">
        <v>46.686999999999998</v>
      </c>
      <c r="CQ23">
        <v>45.544285714285706</v>
      </c>
      <c r="CR23">
        <v>45.686999999999998</v>
      </c>
      <c r="CS23">
        <v>46</v>
      </c>
      <c r="CT23">
        <v>597.46142857142854</v>
      </c>
      <c r="CU23">
        <v>597.51857142857136</v>
      </c>
      <c r="CV23">
        <v>0</v>
      </c>
      <c r="CW23">
        <v>1670270582</v>
      </c>
      <c r="CX23">
        <v>0</v>
      </c>
      <c r="CY23">
        <v>1670270366</v>
      </c>
      <c r="CZ23" t="s">
        <v>356</v>
      </c>
      <c r="DA23">
        <v>1670270356</v>
      </c>
      <c r="DB23">
        <v>1670270366</v>
      </c>
      <c r="DC23">
        <v>5</v>
      </c>
      <c r="DD23">
        <v>9.0999999999999998E-2</v>
      </c>
      <c r="DE23">
        <v>-4.2000000000000003E-2</v>
      </c>
      <c r="DF23">
        <v>-3.81</v>
      </c>
      <c r="DG23">
        <v>0.106</v>
      </c>
      <c r="DH23">
        <v>415</v>
      </c>
      <c r="DI23">
        <v>33</v>
      </c>
      <c r="DJ23">
        <v>0.15</v>
      </c>
      <c r="DK23">
        <v>0.03</v>
      </c>
      <c r="DL23">
        <v>-4.9957354878048781</v>
      </c>
      <c r="DM23">
        <v>-20.465257358885019</v>
      </c>
      <c r="DN23">
        <v>2.0720154246113309</v>
      </c>
      <c r="DO23">
        <v>0</v>
      </c>
      <c r="DP23">
        <v>2.8142124390243901</v>
      </c>
      <c r="DQ23">
        <v>5.977254355401114E-2</v>
      </c>
      <c r="DR23">
        <v>7.595912180642852E-3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3.2945899999999999</v>
      </c>
      <c r="EB23">
        <v>2.6253700000000002</v>
      </c>
      <c r="EC23">
        <v>1.1380700000000001E-2</v>
      </c>
      <c r="ED23">
        <v>1.26036E-2</v>
      </c>
      <c r="EE23">
        <v>0.14440600000000001</v>
      </c>
      <c r="EF23">
        <v>0.135079</v>
      </c>
      <c r="EG23">
        <v>29822.3</v>
      </c>
      <c r="EH23">
        <v>30322.2</v>
      </c>
      <c r="EI23">
        <v>28073.599999999999</v>
      </c>
      <c r="EJ23">
        <v>29570.1</v>
      </c>
      <c r="EK23">
        <v>33038</v>
      </c>
      <c r="EL23">
        <v>35495.699999999997</v>
      </c>
      <c r="EM23">
        <v>39623.1</v>
      </c>
      <c r="EN23">
        <v>42265.9</v>
      </c>
      <c r="EO23">
        <v>2.1934499999999999</v>
      </c>
      <c r="EP23">
        <v>2.1141999999999999</v>
      </c>
      <c r="EQ23">
        <v>0.101745</v>
      </c>
      <c r="ER23">
        <v>0</v>
      </c>
      <c r="ES23">
        <v>32.001800000000003</v>
      </c>
      <c r="ET23">
        <v>999.9</v>
      </c>
      <c r="EU23">
        <v>60.9</v>
      </c>
      <c r="EV23">
        <v>39.5</v>
      </c>
      <c r="EW23">
        <v>43.5929</v>
      </c>
      <c r="EX23">
        <v>57.114899999999999</v>
      </c>
      <c r="EY23">
        <v>-1.81891</v>
      </c>
      <c r="EZ23">
        <v>2</v>
      </c>
      <c r="FA23">
        <v>0.65246199999999999</v>
      </c>
      <c r="FB23">
        <v>0.90995400000000004</v>
      </c>
      <c r="FC23">
        <v>20.2681</v>
      </c>
      <c r="FD23">
        <v>5.21774</v>
      </c>
      <c r="FE23">
        <v>12.0099</v>
      </c>
      <c r="FF23">
        <v>4.9858000000000002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1.8658600000000001</v>
      </c>
      <c r="FM23">
        <v>1.8623099999999999</v>
      </c>
      <c r="FN23">
        <v>1.86432</v>
      </c>
      <c r="FO23">
        <v>1.86049</v>
      </c>
      <c r="FP23">
        <v>1.8611200000000001</v>
      </c>
      <c r="FQ23">
        <v>1.8602099999999999</v>
      </c>
      <c r="FR23">
        <v>1.86189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-2.968</v>
      </c>
      <c r="GH23">
        <v>0.106</v>
      </c>
      <c r="GI23">
        <v>-2.8638293209499959</v>
      </c>
      <c r="GJ23">
        <v>-2.737337881603403E-3</v>
      </c>
      <c r="GK23">
        <v>1.2769921614711079E-6</v>
      </c>
      <c r="GL23">
        <v>-3.2469241445839119E-10</v>
      </c>
      <c r="GM23">
        <v>0.1059549999999945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3.4</v>
      </c>
      <c r="GV23">
        <v>3.3</v>
      </c>
      <c r="GW23">
        <v>0.29296899999999998</v>
      </c>
      <c r="GX23">
        <v>2.6684600000000001</v>
      </c>
      <c r="GY23">
        <v>2.04834</v>
      </c>
      <c r="GZ23">
        <v>2.6110799999999998</v>
      </c>
      <c r="HA23">
        <v>2.1972700000000001</v>
      </c>
      <c r="HB23">
        <v>2.3571800000000001</v>
      </c>
      <c r="HC23">
        <v>43.919199999999996</v>
      </c>
      <c r="HD23">
        <v>15.7781</v>
      </c>
      <c r="HE23">
        <v>18</v>
      </c>
      <c r="HF23">
        <v>704.98400000000004</v>
      </c>
      <c r="HG23">
        <v>709.61199999999997</v>
      </c>
      <c r="HH23">
        <v>30.997299999999999</v>
      </c>
      <c r="HI23">
        <v>35.4739</v>
      </c>
      <c r="HJ23">
        <v>29.999199999999998</v>
      </c>
      <c r="HK23">
        <v>35.4679</v>
      </c>
      <c r="HL23">
        <v>35.477400000000003</v>
      </c>
      <c r="HM23">
        <v>5.9592400000000003</v>
      </c>
      <c r="HN23">
        <v>30.7866</v>
      </c>
      <c r="HO23">
        <v>68.656899999999993</v>
      </c>
      <c r="HP23">
        <v>31</v>
      </c>
      <c r="HQ23">
        <v>60.154200000000003</v>
      </c>
      <c r="HR23">
        <v>33.413800000000002</v>
      </c>
      <c r="HS23">
        <v>98.9178</v>
      </c>
      <c r="HT23">
        <v>98.010900000000007</v>
      </c>
    </row>
    <row r="24" spans="1:228" x14ac:dyDescent="0.2">
      <c r="A24">
        <v>9</v>
      </c>
      <c r="B24">
        <v>1670270566.5</v>
      </c>
      <c r="C24">
        <v>32</v>
      </c>
      <c r="D24" t="s">
        <v>376</v>
      </c>
      <c r="E24" t="s">
        <v>377</v>
      </c>
      <c r="F24">
        <v>4</v>
      </c>
      <c r="G24">
        <v>1670270564.1875</v>
      </c>
      <c r="H24">
        <f t="shared" si="0"/>
        <v>6.981775573921576E-3</v>
      </c>
      <c r="I24">
        <f t="shared" si="1"/>
        <v>6.9817755739215759</v>
      </c>
      <c r="J24">
        <f t="shared" si="2"/>
        <v>-2.8208428227007825</v>
      </c>
      <c r="K24">
        <f t="shared" si="3"/>
        <v>38.48995</v>
      </c>
      <c r="L24">
        <f t="shared" si="4"/>
        <v>47.890500542094763</v>
      </c>
      <c r="M24">
        <f t="shared" si="5"/>
        <v>4.8338116312931785</v>
      </c>
      <c r="N24">
        <f t="shared" si="6"/>
        <v>3.8849702110412476</v>
      </c>
      <c r="O24">
        <f t="shared" si="7"/>
        <v>0.45387745993494966</v>
      </c>
      <c r="P24">
        <f t="shared" si="8"/>
        <v>3.6739226111793344</v>
      </c>
      <c r="Q24">
        <f t="shared" si="9"/>
        <v>0.42486899261996758</v>
      </c>
      <c r="R24">
        <f t="shared" si="10"/>
        <v>0.26799476813512552</v>
      </c>
      <c r="S24">
        <f t="shared" si="11"/>
        <v>226.11565307243114</v>
      </c>
      <c r="T24">
        <f t="shared" si="12"/>
        <v>33.169112206660323</v>
      </c>
      <c r="U24">
        <f t="shared" si="13"/>
        <v>33.649162500000003</v>
      </c>
      <c r="V24">
        <f t="shared" si="14"/>
        <v>5.2393339986161509</v>
      </c>
      <c r="W24">
        <f t="shared" si="15"/>
        <v>70.095160695745406</v>
      </c>
      <c r="X24">
        <f t="shared" si="16"/>
        <v>3.6537667439110915</v>
      </c>
      <c r="Y24">
        <f t="shared" si="17"/>
        <v>5.2125805942162078</v>
      </c>
      <c r="Z24">
        <f t="shared" si="18"/>
        <v>1.5855672547050594</v>
      </c>
      <c r="AA24">
        <f t="shared" si="19"/>
        <v>-307.89630280994152</v>
      </c>
      <c r="AB24">
        <f t="shared" si="20"/>
        <v>-18.125745053419617</v>
      </c>
      <c r="AC24">
        <f t="shared" si="21"/>
        <v>-1.1366009295625361</v>
      </c>
      <c r="AD24">
        <f t="shared" si="22"/>
        <v>-101.04299572049254</v>
      </c>
      <c r="AE24">
        <f t="shared" si="23"/>
        <v>18.724783458175814</v>
      </c>
      <c r="AF24">
        <f t="shared" si="24"/>
        <v>7.0116268703264444</v>
      </c>
      <c r="AG24">
        <f t="shared" si="25"/>
        <v>-2.8208428227007825</v>
      </c>
      <c r="AH24">
        <v>47.879526738830542</v>
      </c>
      <c r="AI24">
        <v>42.804936363636351</v>
      </c>
      <c r="AJ24">
        <v>1.5843840356205301</v>
      </c>
      <c r="AK24">
        <v>65.225980699073304</v>
      </c>
      <c r="AL24">
        <f t="shared" si="26"/>
        <v>6.9817755739215759</v>
      </c>
      <c r="AM24">
        <v>33.391979649248199</v>
      </c>
      <c r="AN24">
        <v>36.188410588235278</v>
      </c>
      <c r="AO24">
        <v>-2.5526517525492718E-4</v>
      </c>
      <c r="AP24">
        <v>87.724478219836342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47132.712661227422</v>
      </c>
      <c r="AV24">
        <f t="shared" si="30"/>
        <v>1199.99125</v>
      </c>
      <c r="AW24">
        <f t="shared" si="31"/>
        <v>1025.9185824209487</v>
      </c>
      <c r="AX24">
        <f t="shared" si="32"/>
        <v>0.85493838594318805</v>
      </c>
      <c r="AY24">
        <f t="shared" si="33"/>
        <v>0.18843108487035312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1670270564.1875</v>
      </c>
      <c r="BF24">
        <v>38.48995</v>
      </c>
      <c r="BG24">
        <v>46.379750000000001</v>
      </c>
      <c r="BH24">
        <v>36.199325000000002</v>
      </c>
      <c r="BI24">
        <v>33.392337499999996</v>
      </c>
      <c r="BJ24">
        <v>41.465087500000003</v>
      </c>
      <c r="BK24">
        <v>36.093362499999998</v>
      </c>
      <c r="BL24">
        <v>650.02387500000009</v>
      </c>
      <c r="BM24">
        <v>100.834625</v>
      </c>
      <c r="BN24">
        <v>0.10004005000000001</v>
      </c>
      <c r="BO24">
        <v>33.557650000000002</v>
      </c>
      <c r="BP24">
        <v>33.649162500000003</v>
      </c>
      <c r="BQ24">
        <v>999.9</v>
      </c>
      <c r="BR24">
        <v>0</v>
      </c>
      <c r="BS24">
        <v>0</v>
      </c>
      <c r="BT24">
        <v>9006.4850000000006</v>
      </c>
      <c r="BU24">
        <v>0</v>
      </c>
      <c r="BV24">
        <v>1488.1112499999999</v>
      </c>
      <c r="BW24">
        <v>-7.8898187500000008</v>
      </c>
      <c r="BX24">
        <v>39.935575</v>
      </c>
      <c r="BY24">
        <v>47.981987500000002</v>
      </c>
      <c r="BZ24">
        <v>2.8069774999999999</v>
      </c>
      <c r="CA24">
        <v>46.379750000000001</v>
      </c>
      <c r="CB24">
        <v>33.392337499999996</v>
      </c>
      <c r="CC24">
        <v>3.6501412499999999</v>
      </c>
      <c r="CD24">
        <v>3.3671025000000001</v>
      </c>
      <c r="CE24">
        <v>27.334775</v>
      </c>
      <c r="CF24">
        <v>25.964112499999999</v>
      </c>
      <c r="CG24">
        <v>1199.99125</v>
      </c>
      <c r="CH24">
        <v>0.49997049999999998</v>
      </c>
      <c r="CI24">
        <v>0.5000294999999999</v>
      </c>
      <c r="CJ24">
        <v>0</v>
      </c>
      <c r="CK24">
        <v>1121.41875</v>
      </c>
      <c r="CL24">
        <v>4.9990899999999998</v>
      </c>
      <c r="CM24">
        <v>12317.85</v>
      </c>
      <c r="CN24">
        <v>9557.67</v>
      </c>
      <c r="CO24">
        <v>44.686999999999998</v>
      </c>
      <c r="CP24">
        <v>46.686999999999998</v>
      </c>
      <c r="CQ24">
        <v>45.561999999999998</v>
      </c>
      <c r="CR24">
        <v>45.686999999999998</v>
      </c>
      <c r="CS24">
        <v>46</v>
      </c>
      <c r="CT24">
        <v>597.46125000000006</v>
      </c>
      <c r="CU24">
        <v>597.53125</v>
      </c>
      <c r="CV24">
        <v>0</v>
      </c>
      <c r="CW24">
        <v>1670270585.5999999</v>
      </c>
      <c r="CX24">
        <v>0</v>
      </c>
      <c r="CY24">
        <v>1670270366</v>
      </c>
      <c r="CZ24" t="s">
        <v>356</v>
      </c>
      <c r="DA24">
        <v>1670270356</v>
      </c>
      <c r="DB24">
        <v>1670270366</v>
      </c>
      <c r="DC24">
        <v>5</v>
      </c>
      <c r="DD24">
        <v>9.0999999999999998E-2</v>
      </c>
      <c r="DE24">
        <v>-4.2000000000000003E-2</v>
      </c>
      <c r="DF24">
        <v>-3.81</v>
      </c>
      <c r="DG24">
        <v>0.106</v>
      </c>
      <c r="DH24">
        <v>415</v>
      </c>
      <c r="DI24">
        <v>33</v>
      </c>
      <c r="DJ24">
        <v>0.15</v>
      </c>
      <c r="DK24">
        <v>0.03</v>
      </c>
      <c r="DL24">
        <v>-6.2166236585365846</v>
      </c>
      <c r="DM24">
        <v>-14.501116306620199</v>
      </c>
      <c r="DN24">
        <v>1.4653183612839511</v>
      </c>
      <c r="DO24">
        <v>0</v>
      </c>
      <c r="DP24">
        <v>2.8137758536585369</v>
      </c>
      <c r="DQ24">
        <v>1.3202299651565301E-2</v>
      </c>
      <c r="DR24">
        <v>8.3908919772397329E-3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3.2944599999999999</v>
      </c>
      <c r="EB24">
        <v>2.6253600000000001</v>
      </c>
      <c r="EC24">
        <v>1.31526E-2</v>
      </c>
      <c r="ED24">
        <v>1.4489999999999999E-2</v>
      </c>
      <c r="EE24">
        <v>0.14434</v>
      </c>
      <c r="EF24">
        <v>0.13508100000000001</v>
      </c>
      <c r="EG24">
        <v>29769.9</v>
      </c>
      <c r="EH24">
        <v>30265.1</v>
      </c>
      <c r="EI24">
        <v>28074.5</v>
      </c>
      <c r="EJ24">
        <v>29570.7</v>
      </c>
      <c r="EK24">
        <v>33041.5</v>
      </c>
      <c r="EL24">
        <v>35496.5</v>
      </c>
      <c r="EM24">
        <v>39624.1</v>
      </c>
      <c r="EN24">
        <v>42266.8</v>
      </c>
      <c r="EO24">
        <v>2.1934499999999999</v>
      </c>
      <c r="EP24">
        <v>2.1145299999999998</v>
      </c>
      <c r="EQ24">
        <v>0.102438</v>
      </c>
      <c r="ER24">
        <v>0</v>
      </c>
      <c r="ES24">
        <v>31.997499999999999</v>
      </c>
      <c r="ET24">
        <v>999.9</v>
      </c>
      <c r="EU24">
        <v>60.9</v>
      </c>
      <c r="EV24">
        <v>39.5</v>
      </c>
      <c r="EW24">
        <v>43.593899999999998</v>
      </c>
      <c r="EX24">
        <v>57.474899999999998</v>
      </c>
      <c r="EY24">
        <v>-1.6506400000000001</v>
      </c>
      <c r="EZ24">
        <v>2</v>
      </c>
      <c r="FA24">
        <v>0.651806</v>
      </c>
      <c r="FB24">
        <v>0.90025299999999997</v>
      </c>
      <c r="FC24">
        <v>20.268000000000001</v>
      </c>
      <c r="FD24">
        <v>5.2174399999999999</v>
      </c>
      <c r="FE24">
        <v>12.0092</v>
      </c>
      <c r="FF24">
        <v>4.9859499999999999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1.8658600000000001</v>
      </c>
      <c r="FM24">
        <v>1.8623400000000001</v>
      </c>
      <c r="FN24">
        <v>1.86432</v>
      </c>
      <c r="FO24">
        <v>1.8605</v>
      </c>
      <c r="FP24">
        <v>1.8611200000000001</v>
      </c>
      <c r="FQ24">
        <v>1.86022</v>
      </c>
      <c r="FR24">
        <v>1.86189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-2.984</v>
      </c>
      <c r="GH24">
        <v>0.106</v>
      </c>
      <c r="GI24">
        <v>-2.8638293209499959</v>
      </c>
      <c r="GJ24">
        <v>-2.737337881603403E-3</v>
      </c>
      <c r="GK24">
        <v>1.2769921614711079E-6</v>
      </c>
      <c r="GL24">
        <v>-3.2469241445839119E-10</v>
      </c>
      <c r="GM24">
        <v>0.1059549999999945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3.5</v>
      </c>
      <c r="GV24">
        <v>3.3</v>
      </c>
      <c r="GW24">
        <v>0.3125</v>
      </c>
      <c r="GX24">
        <v>2.6721200000000001</v>
      </c>
      <c r="GY24">
        <v>2.04834</v>
      </c>
      <c r="GZ24">
        <v>2.6110799999999998</v>
      </c>
      <c r="HA24">
        <v>2.1972700000000001</v>
      </c>
      <c r="HB24">
        <v>2.3022499999999999</v>
      </c>
      <c r="HC24">
        <v>43.919199999999996</v>
      </c>
      <c r="HD24">
        <v>15.769399999999999</v>
      </c>
      <c r="HE24">
        <v>18</v>
      </c>
      <c r="HF24">
        <v>704.88800000000003</v>
      </c>
      <c r="HG24">
        <v>709.81200000000001</v>
      </c>
      <c r="HH24">
        <v>30.997199999999999</v>
      </c>
      <c r="HI24">
        <v>35.463900000000002</v>
      </c>
      <c r="HJ24">
        <v>29.999199999999998</v>
      </c>
      <c r="HK24">
        <v>35.459099999999999</v>
      </c>
      <c r="HL24">
        <v>35.468400000000003</v>
      </c>
      <c r="HM24">
        <v>6.3596899999999996</v>
      </c>
      <c r="HN24">
        <v>30.7866</v>
      </c>
      <c r="HO24">
        <v>68.656899999999993</v>
      </c>
      <c r="HP24">
        <v>31</v>
      </c>
      <c r="HQ24">
        <v>66.8339</v>
      </c>
      <c r="HR24">
        <v>33.413800000000002</v>
      </c>
      <c r="HS24">
        <v>98.920500000000004</v>
      </c>
      <c r="HT24">
        <v>98.013000000000005</v>
      </c>
    </row>
    <row r="25" spans="1:228" x14ac:dyDescent="0.2">
      <c r="A25">
        <v>10</v>
      </c>
      <c r="B25">
        <v>1670270570.5</v>
      </c>
      <c r="C25">
        <v>36</v>
      </c>
      <c r="D25" t="s">
        <v>378</v>
      </c>
      <c r="E25" t="s">
        <v>379</v>
      </c>
      <c r="F25">
        <v>4</v>
      </c>
      <c r="G25">
        <v>1670270568.5</v>
      </c>
      <c r="H25">
        <f t="shared" si="0"/>
        <v>6.8761149235315212E-3</v>
      </c>
      <c r="I25">
        <f t="shared" si="1"/>
        <v>6.8761149235315209</v>
      </c>
      <c r="J25">
        <f t="shared" si="2"/>
        <v>-1.8117342473176041</v>
      </c>
      <c r="K25">
        <f t="shared" si="3"/>
        <v>45.097185714285708</v>
      </c>
      <c r="L25">
        <f t="shared" si="4"/>
        <v>50.734035291265101</v>
      </c>
      <c r="M25">
        <f t="shared" si="5"/>
        <v>5.1208093682163502</v>
      </c>
      <c r="N25">
        <f t="shared" si="6"/>
        <v>4.5518573431052669</v>
      </c>
      <c r="O25">
        <f t="shared" si="7"/>
        <v>0.44483863226036613</v>
      </c>
      <c r="P25">
        <f t="shared" si="8"/>
        <v>3.677337091645116</v>
      </c>
      <c r="Q25">
        <f t="shared" si="9"/>
        <v>0.41696011897529744</v>
      </c>
      <c r="R25">
        <f t="shared" si="10"/>
        <v>0.26295911974000896</v>
      </c>
      <c r="S25">
        <f t="shared" si="11"/>
        <v>226.11678095201518</v>
      </c>
      <c r="T25">
        <f t="shared" si="12"/>
        <v>33.188724926183284</v>
      </c>
      <c r="U25">
        <f t="shared" si="13"/>
        <v>33.662114285714289</v>
      </c>
      <c r="V25">
        <f t="shared" si="14"/>
        <v>5.2431300450454001</v>
      </c>
      <c r="W25">
        <f t="shared" si="15"/>
        <v>70.071662747641057</v>
      </c>
      <c r="X25">
        <f t="shared" si="16"/>
        <v>3.6519594045072714</v>
      </c>
      <c r="Y25">
        <f t="shared" si="17"/>
        <v>5.2117493167810025</v>
      </c>
      <c r="Z25">
        <f t="shared" si="18"/>
        <v>1.5911706405381287</v>
      </c>
      <c r="AA25">
        <f t="shared" si="19"/>
        <v>-303.23666812774007</v>
      </c>
      <c r="AB25">
        <f t="shared" si="20"/>
        <v>-21.275335868616313</v>
      </c>
      <c r="AC25">
        <f t="shared" si="21"/>
        <v>-1.3329276993019397</v>
      </c>
      <c r="AD25">
        <f t="shared" si="22"/>
        <v>-99.728150743643141</v>
      </c>
      <c r="AE25">
        <f t="shared" si="23"/>
        <v>19.839641230153884</v>
      </c>
      <c r="AF25">
        <f t="shared" si="24"/>
        <v>6.9726851995189829</v>
      </c>
      <c r="AG25">
        <f t="shared" si="25"/>
        <v>-1.8117342473176041</v>
      </c>
      <c r="AH25">
        <v>54.682294572601883</v>
      </c>
      <c r="AI25">
        <v>49.167575151515138</v>
      </c>
      <c r="AJ25">
        <v>1.5859389858696999</v>
      </c>
      <c r="AK25">
        <v>65.225980699073304</v>
      </c>
      <c r="AL25">
        <f t="shared" si="26"/>
        <v>6.8761149235315209</v>
      </c>
      <c r="AM25">
        <v>33.393505062527069</v>
      </c>
      <c r="AN25">
        <v>36.177778529411768</v>
      </c>
      <c r="AO25">
        <v>-5.8722852140483239E-3</v>
      </c>
      <c r="AP25">
        <v>87.724478219836342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47194.026513720033</v>
      </c>
      <c r="AV25">
        <f t="shared" si="30"/>
        <v>1199.987142857143</v>
      </c>
      <c r="AW25">
        <f t="shared" si="31"/>
        <v>1025.9160564518215</v>
      </c>
      <c r="AX25">
        <f t="shared" si="32"/>
        <v>0.8549392071061177</v>
      </c>
      <c r="AY25">
        <f t="shared" si="33"/>
        <v>0.18843266971480718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1670270568.5</v>
      </c>
      <c r="BF25">
        <v>45.097185714285708</v>
      </c>
      <c r="BG25">
        <v>53.468985714285722</v>
      </c>
      <c r="BH25">
        <v>36.181514285714279</v>
      </c>
      <c r="BI25">
        <v>33.38992857142857</v>
      </c>
      <c r="BJ25">
        <v>48.089728571428573</v>
      </c>
      <c r="BK25">
        <v>36.075557142857143</v>
      </c>
      <c r="BL25">
        <v>649.99214285714277</v>
      </c>
      <c r="BM25">
        <v>100.83457142857139</v>
      </c>
      <c r="BN25">
        <v>9.982771428571427E-2</v>
      </c>
      <c r="BO25">
        <v>33.554800000000007</v>
      </c>
      <c r="BP25">
        <v>33.662114285714289</v>
      </c>
      <c r="BQ25">
        <v>999.89999999999986</v>
      </c>
      <c r="BR25">
        <v>0</v>
      </c>
      <c r="BS25">
        <v>0</v>
      </c>
      <c r="BT25">
        <v>9018.3057142857124</v>
      </c>
      <c r="BU25">
        <v>0</v>
      </c>
      <c r="BV25">
        <v>1209.395857142857</v>
      </c>
      <c r="BW25">
        <v>-8.37181142857143</v>
      </c>
      <c r="BX25">
        <v>46.790114285714289</v>
      </c>
      <c r="BY25">
        <v>55.315985714285723</v>
      </c>
      <c r="BZ25">
        <v>2.791578571428571</v>
      </c>
      <c r="CA25">
        <v>53.468985714285722</v>
      </c>
      <c r="CB25">
        <v>33.38992857142857</v>
      </c>
      <c r="CC25">
        <v>3.6483557142857141</v>
      </c>
      <c r="CD25">
        <v>3.3668642857142861</v>
      </c>
      <c r="CE25">
        <v>27.326414285714289</v>
      </c>
      <c r="CF25">
        <v>25.96294285714286</v>
      </c>
      <c r="CG25">
        <v>1199.987142857143</v>
      </c>
      <c r="CH25">
        <v>0.49994428571428567</v>
      </c>
      <c r="CI25">
        <v>0.50005571428571427</v>
      </c>
      <c r="CJ25">
        <v>0</v>
      </c>
      <c r="CK25">
        <v>1119.8585714285709</v>
      </c>
      <c r="CL25">
        <v>4.9990899999999998</v>
      </c>
      <c r="CM25">
        <v>12216.157142857141</v>
      </c>
      <c r="CN25">
        <v>9557.562857142857</v>
      </c>
      <c r="CO25">
        <v>44.686999999999998</v>
      </c>
      <c r="CP25">
        <v>46.686999999999998</v>
      </c>
      <c r="CQ25">
        <v>45.517714285714291</v>
      </c>
      <c r="CR25">
        <v>45.660428571428568</v>
      </c>
      <c r="CS25">
        <v>46</v>
      </c>
      <c r="CT25">
        <v>597.42571428571432</v>
      </c>
      <c r="CU25">
        <v>597.56142857142856</v>
      </c>
      <c r="CV25">
        <v>0</v>
      </c>
      <c r="CW25">
        <v>1670270589.8</v>
      </c>
      <c r="CX25">
        <v>0</v>
      </c>
      <c r="CY25">
        <v>1670270366</v>
      </c>
      <c r="CZ25" t="s">
        <v>356</v>
      </c>
      <c r="DA25">
        <v>1670270356</v>
      </c>
      <c r="DB25">
        <v>1670270366</v>
      </c>
      <c r="DC25">
        <v>5</v>
      </c>
      <c r="DD25">
        <v>9.0999999999999998E-2</v>
      </c>
      <c r="DE25">
        <v>-4.2000000000000003E-2</v>
      </c>
      <c r="DF25">
        <v>-3.81</v>
      </c>
      <c r="DG25">
        <v>0.106</v>
      </c>
      <c r="DH25">
        <v>415</v>
      </c>
      <c r="DI25">
        <v>33</v>
      </c>
      <c r="DJ25">
        <v>0.15</v>
      </c>
      <c r="DK25">
        <v>0.03</v>
      </c>
      <c r="DL25">
        <v>-7.0937158536585354</v>
      </c>
      <c r="DM25">
        <v>-10.52661156794426</v>
      </c>
      <c r="DN25">
        <v>1.0581695230408801</v>
      </c>
      <c r="DO25">
        <v>0</v>
      </c>
      <c r="DP25">
        <v>2.8101021951219511</v>
      </c>
      <c r="DQ25">
        <v>-6.0127526132393853E-2</v>
      </c>
      <c r="DR25">
        <v>1.221683734415888E-2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3.29433</v>
      </c>
      <c r="EB25">
        <v>2.6252300000000002</v>
      </c>
      <c r="EC25">
        <v>1.49286E-2</v>
      </c>
      <c r="ED25">
        <v>1.6370900000000001E-2</v>
      </c>
      <c r="EE25">
        <v>0.144318</v>
      </c>
      <c r="EF25">
        <v>0.135048</v>
      </c>
      <c r="EG25">
        <v>29716.6</v>
      </c>
      <c r="EH25">
        <v>30207.8</v>
      </c>
      <c r="EI25">
        <v>28074.7</v>
      </c>
      <c r="EJ25">
        <v>29571</v>
      </c>
      <c r="EK25">
        <v>33043.1</v>
      </c>
      <c r="EL25">
        <v>35498.400000000001</v>
      </c>
      <c r="EM25">
        <v>39624.9</v>
      </c>
      <c r="EN25">
        <v>42267.199999999997</v>
      </c>
      <c r="EO25">
        <v>2.1934999999999998</v>
      </c>
      <c r="EP25">
        <v>2.1147800000000001</v>
      </c>
      <c r="EQ25">
        <v>0.102885</v>
      </c>
      <c r="ER25">
        <v>0</v>
      </c>
      <c r="ES25">
        <v>31.994700000000002</v>
      </c>
      <c r="ET25">
        <v>999.9</v>
      </c>
      <c r="EU25">
        <v>60.9</v>
      </c>
      <c r="EV25">
        <v>39.5</v>
      </c>
      <c r="EW25">
        <v>43.595199999999998</v>
      </c>
      <c r="EX25">
        <v>57.384900000000002</v>
      </c>
      <c r="EY25">
        <v>-1.66266</v>
      </c>
      <c r="EZ25">
        <v>2</v>
      </c>
      <c r="FA25">
        <v>0.65092499999999998</v>
      </c>
      <c r="FB25">
        <v>0.89208900000000002</v>
      </c>
      <c r="FC25">
        <v>20.2681</v>
      </c>
      <c r="FD25">
        <v>5.21774</v>
      </c>
      <c r="FE25">
        <v>12.0099</v>
      </c>
      <c r="FF25">
        <v>4.9860499999999996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1.86585</v>
      </c>
      <c r="FM25">
        <v>1.8623400000000001</v>
      </c>
      <c r="FN25">
        <v>1.86432</v>
      </c>
      <c r="FO25">
        <v>1.8605</v>
      </c>
      <c r="FP25">
        <v>1.86113</v>
      </c>
      <c r="FQ25">
        <v>1.8602099999999999</v>
      </c>
      <c r="FR25">
        <v>1.86192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-3.0009999999999999</v>
      </c>
      <c r="GH25">
        <v>0.10589999999999999</v>
      </c>
      <c r="GI25">
        <v>-2.8638293209499959</v>
      </c>
      <c r="GJ25">
        <v>-2.737337881603403E-3</v>
      </c>
      <c r="GK25">
        <v>1.2769921614711079E-6</v>
      </c>
      <c r="GL25">
        <v>-3.2469241445839119E-10</v>
      </c>
      <c r="GM25">
        <v>0.1059549999999945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3.6</v>
      </c>
      <c r="GV25">
        <v>3.4</v>
      </c>
      <c r="GW25">
        <v>0.33325199999999999</v>
      </c>
      <c r="GX25">
        <v>2.6672400000000001</v>
      </c>
      <c r="GY25">
        <v>2.04834</v>
      </c>
      <c r="GZ25">
        <v>2.6110799999999998</v>
      </c>
      <c r="HA25">
        <v>2.1972700000000001</v>
      </c>
      <c r="HB25">
        <v>2.2814899999999998</v>
      </c>
      <c r="HC25">
        <v>43.8917</v>
      </c>
      <c r="HD25">
        <v>15.769399999999999</v>
      </c>
      <c r="HE25">
        <v>18</v>
      </c>
      <c r="HF25">
        <v>704.84</v>
      </c>
      <c r="HG25">
        <v>709.952</v>
      </c>
      <c r="HH25">
        <v>30.997499999999999</v>
      </c>
      <c r="HI25">
        <v>35.455300000000001</v>
      </c>
      <c r="HJ25">
        <v>29.999199999999998</v>
      </c>
      <c r="HK25">
        <v>35.450600000000001</v>
      </c>
      <c r="HL25">
        <v>35.460099999999997</v>
      </c>
      <c r="HM25">
        <v>6.7622999999999998</v>
      </c>
      <c r="HN25">
        <v>30.7866</v>
      </c>
      <c r="HO25">
        <v>68.274299999999997</v>
      </c>
      <c r="HP25">
        <v>31</v>
      </c>
      <c r="HQ25">
        <v>73.514300000000006</v>
      </c>
      <c r="HR25">
        <v>33.414000000000001</v>
      </c>
      <c r="HS25">
        <v>98.921899999999994</v>
      </c>
      <c r="HT25">
        <v>98.014099999999999</v>
      </c>
    </row>
    <row r="26" spans="1:228" x14ac:dyDescent="0.2">
      <c r="A26">
        <v>11</v>
      </c>
      <c r="B26">
        <v>1670270574.5</v>
      </c>
      <c r="C26">
        <v>40</v>
      </c>
      <c r="D26" t="s">
        <v>380</v>
      </c>
      <c r="E26" t="s">
        <v>381</v>
      </c>
      <c r="F26">
        <v>4</v>
      </c>
      <c r="G26">
        <v>1670270572.1875</v>
      </c>
      <c r="H26">
        <f t="shared" si="0"/>
        <v>6.9296133889301366E-3</v>
      </c>
      <c r="I26">
        <f t="shared" si="1"/>
        <v>6.9296133889301368</v>
      </c>
      <c r="J26">
        <f t="shared" si="2"/>
        <v>-1.8397069871868625</v>
      </c>
      <c r="K26">
        <f t="shared" si="3"/>
        <v>50.822400000000002</v>
      </c>
      <c r="L26">
        <f t="shared" si="4"/>
        <v>56.371899236330137</v>
      </c>
      <c r="M26">
        <f t="shared" si="5"/>
        <v>5.6898069540795984</v>
      </c>
      <c r="N26">
        <f t="shared" si="6"/>
        <v>5.1296771771111995</v>
      </c>
      <c r="O26">
        <f t="shared" si="7"/>
        <v>0.44781639219565084</v>
      </c>
      <c r="P26">
        <f t="shared" si="8"/>
        <v>3.6667537652238784</v>
      </c>
      <c r="Q26">
        <f t="shared" si="9"/>
        <v>0.4195001194498354</v>
      </c>
      <c r="R26">
        <f t="shared" si="10"/>
        <v>0.26458233419909649</v>
      </c>
      <c r="S26">
        <f t="shared" si="11"/>
        <v>226.11735748615084</v>
      </c>
      <c r="T26">
        <f t="shared" si="12"/>
        <v>33.178154335618913</v>
      </c>
      <c r="U26">
        <f t="shared" si="13"/>
        <v>33.667099999999998</v>
      </c>
      <c r="V26">
        <f t="shared" si="14"/>
        <v>5.2445919484830288</v>
      </c>
      <c r="W26">
        <f t="shared" si="15"/>
        <v>70.042365559381878</v>
      </c>
      <c r="X26">
        <f t="shared" si="16"/>
        <v>3.6507695886629734</v>
      </c>
      <c r="Y26">
        <f t="shared" si="17"/>
        <v>5.2122305686090122</v>
      </c>
      <c r="Z26">
        <f t="shared" si="18"/>
        <v>1.5938223598200554</v>
      </c>
      <c r="AA26">
        <f t="shared" si="19"/>
        <v>-305.59595045181902</v>
      </c>
      <c r="AB26">
        <f t="shared" si="20"/>
        <v>-21.873516507826398</v>
      </c>
      <c r="AC26">
        <f t="shared" si="21"/>
        <v>-1.3744045097854769</v>
      </c>
      <c r="AD26">
        <f t="shared" si="22"/>
        <v>-102.72651398328006</v>
      </c>
      <c r="AE26">
        <f t="shared" si="23"/>
        <v>20.714657844430107</v>
      </c>
      <c r="AF26">
        <f t="shared" si="24"/>
        <v>7.0048926828465277</v>
      </c>
      <c r="AG26">
        <f t="shared" si="25"/>
        <v>-1.8397069871868625</v>
      </c>
      <c r="AH26">
        <v>61.53135191378805</v>
      </c>
      <c r="AI26">
        <v>55.734415151515151</v>
      </c>
      <c r="AJ26">
        <v>1.660032359560959</v>
      </c>
      <c r="AK26">
        <v>65.225980699073304</v>
      </c>
      <c r="AL26">
        <f t="shared" si="26"/>
        <v>6.9296133889301368</v>
      </c>
      <c r="AM26">
        <v>33.383327611191383</v>
      </c>
      <c r="AN26">
        <v>36.162264117647062</v>
      </c>
      <c r="AO26">
        <v>-8.2296643204707862E-4</v>
      </c>
      <c r="AP26">
        <v>87.724478219836342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47005.107290191008</v>
      </c>
      <c r="AV26">
        <f t="shared" si="30"/>
        <v>1200.00125</v>
      </c>
      <c r="AW26">
        <f t="shared" si="31"/>
        <v>1025.9270385938607</v>
      </c>
      <c r="AX26">
        <f t="shared" si="32"/>
        <v>0.85493830826747941</v>
      </c>
      <c r="AY26">
        <f t="shared" si="33"/>
        <v>0.18843093495623511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1670270572.1875</v>
      </c>
      <c r="BF26">
        <v>50.822400000000002</v>
      </c>
      <c r="BG26">
        <v>59.575400000000002</v>
      </c>
      <c r="BH26">
        <v>36.170087500000001</v>
      </c>
      <c r="BI26">
        <v>33.365425000000002</v>
      </c>
      <c r="BJ26">
        <v>53.829949999999997</v>
      </c>
      <c r="BK26">
        <v>36.064124999999997</v>
      </c>
      <c r="BL26">
        <v>649.95762500000001</v>
      </c>
      <c r="BM26">
        <v>100.8335</v>
      </c>
      <c r="BN26">
        <v>9.9891124999999997E-2</v>
      </c>
      <c r="BO26">
        <v>33.556449999999998</v>
      </c>
      <c r="BP26">
        <v>33.667099999999998</v>
      </c>
      <c r="BQ26">
        <v>999.9</v>
      </c>
      <c r="BR26">
        <v>0</v>
      </c>
      <c r="BS26">
        <v>0</v>
      </c>
      <c r="BT26">
        <v>8981.7962499999994</v>
      </c>
      <c r="BU26">
        <v>0</v>
      </c>
      <c r="BV26">
        <v>701.88425000000007</v>
      </c>
      <c r="BW26">
        <v>-8.7529900000000005</v>
      </c>
      <c r="BX26">
        <v>52.729637500000003</v>
      </c>
      <c r="BY26">
        <v>61.631749999999997</v>
      </c>
      <c r="BZ26">
        <v>2.8046462499999998</v>
      </c>
      <c r="CA26">
        <v>59.575400000000002</v>
      </c>
      <c r="CB26">
        <v>33.365425000000002</v>
      </c>
      <c r="CC26">
        <v>3.64715875</v>
      </c>
      <c r="CD26">
        <v>3.3643562500000002</v>
      </c>
      <c r="CE26">
        <v>27.320824999999999</v>
      </c>
      <c r="CF26">
        <v>25.950312499999999</v>
      </c>
      <c r="CG26">
        <v>1200.00125</v>
      </c>
      <c r="CH26">
        <v>0.49997187500000001</v>
      </c>
      <c r="CI26">
        <v>0.50002812500000005</v>
      </c>
      <c r="CJ26">
        <v>0</v>
      </c>
      <c r="CK26">
        <v>1118.365</v>
      </c>
      <c r="CL26">
        <v>4.9990899999999998</v>
      </c>
      <c r="CM26">
        <v>12162.125</v>
      </c>
      <c r="CN26">
        <v>9557.776249999999</v>
      </c>
      <c r="CO26">
        <v>44.686999999999998</v>
      </c>
      <c r="CP26">
        <v>46.671499999999988</v>
      </c>
      <c r="CQ26">
        <v>45.5</v>
      </c>
      <c r="CR26">
        <v>45.625</v>
      </c>
      <c r="CS26">
        <v>46</v>
      </c>
      <c r="CT26">
        <v>597.46875</v>
      </c>
      <c r="CU26">
        <v>597.53250000000003</v>
      </c>
      <c r="CV26">
        <v>0</v>
      </c>
      <c r="CW26">
        <v>1670270594</v>
      </c>
      <c r="CX26">
        <v>0</v>
      </c>
      <c r="CY26">
        <v>1670270366</v>
      </c>
      <c r="CZ26" t="s">
        <v>356</v>
      </c>
      <c r="DA26">
        <v>1670270356</v>
      </c>
      <c r="DB26">
        <v>1670270366</v>
      </c>
      <c r="DC26">
        <v>5</v>
      </c>
      <c r="DD26">
        <v>9.0999999999999998E-2</v>
      </c>
      <c r="DE26">
        <v>-4.2000000000000003E-2</v>
      </c>
      <c r="DF26">
        <v>-3.81</v>
      </c>
      <c r="DG26">
        <v>0.106</v>
      </c>
      <c r="DH26">
        <v>415</v>
      </c>
      <c r="DI26">
        <v>33</v>
      </c>
      <c r="DJ26">
        <v>0.15</v>
      </c>
      <c r="DK26">
        <v>0.03</v>
      </c>
      <c r="DL26">
        <v>-7.7489036585365847</v>
      </c>
      <c r="DM26">
        <v>-8.0870577700348321</v>
      </c>
      <c r="DN26">
        <v>0.80477966028810921</v>
      </c>
      <c r="DO26">
        <v>0</v>
      </c>
      <c r="DP26">
        <v>2.8094668292682932</v>
      </c>
      <c r="DQ26">
        <v>-7.9253937282229986E-2</v>
      </c>
      <c r="DR26">
        <v>1.251868115063798E-2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3.2944200000000001</v>
      </c>
      <c r="EB26">
        <v>2.6248499999999999</v>
      </c>
      <c r="EC26">
        <v>1.67723E-2</v>
      </c>
      <c r="ED26">
        <v>1.8259999999999998E-2</v>
      </c>
      <c r="EE26">
        <v>0.14426700000000001</v>
      </c>
      <c r="EF26">
        <v>0.13497300000000001</v>
      </c>
      <c r="EG26">
        <v>29662</v>
      </c>
      <c r="EH26">
        <v>30150.5</v>
      </c>
      <c r="EI26">
        <v>28075.599999999999</v>
      </c>
      <c r="EJ26">
        <v>29571.7</v>
      </c>
      <c r="EK26">
        <v>33046.1</v>
      </c>
      <c r="EL26">
        <v>35502.1</v>
      </c>
      <c r="EM26">
        <v>39625.9</v>
      </c>
      <c r="EN26">
        <v>42267.8</v>
      </c>
      <c r="EO26">
        <v>2.1936</v>
      </c>
      <c r="EP26">
        <v>2.1146799999999999</v>
      </c>
      <c r="EQ26">
        <v>0.103742</v>
      </c>
      <c r="ER26">
        <v>0</v>
      </c>
      <c r="ES26">
        <v>31.991</v>
      </c>
      <c r="ET26">
        <v>999.9</v>
      </c>
      <c r="EU26">
        <v>60.9</v>
      </c>
      <c r="EV26">
        <v>39.5</v>
      </c>
      <c r="EW26">
        <v>43.596699999999998</v>
      </c>
      <c r="EX26">
        <v>57.444899999999997</v>
      </c>
      <c r="EY26">
        <v>-1.71875</v>
      </c>
      <c r="EZ26">
        <v>2</v>
      </c>
      <c r="FA26">
        <v>0.65034000000000003</v>
      </c>
      <c r="FB26">
        <v>0.88552600000000004</v>
      </c>
      <c r="FC26">
        <v>20.2682</v>
      </c>
      <c r="FD26">
        <v>5.2172900000000002</v>
      </c>
      <c r="FE26">
        <v>12.0098</v>
      </c>
      <c r="FF26">
        <v>4.9859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1.86585</v>
      </c>
      <c r="FM26">
        <v>1.86233</v>
      </c>
      <c r="FN26">
        <v>1.86432</v>
      </c>
      <c r="FO26">
        <v>1.8605</v>
      </c>
      <c r="FP26">
        <v>1.8611599999999999</v>
      </c>
      <c r="FQ26">
        <v>1.86022</v>
      </c>
      <c r="FR26">
        <v>1.86191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-3.0169999999999999</v>
      </c>
      <c r="GH26">
        <v>0.106</v>
      </c>
      <c r="GI26">
        <v>-2.8638293209499959</v>
      </c>
      <c r="GJ26">
        <v>-2.737337881603403E-3</v>
      </c>
      <c r="GK26">
        <v>1.2769921614711079E-6</v>
      </c>
      <c r="GL26">
        <v>-3.2469241445839119E-10</v>
      </c>
      <c r="GM26">
        <v>0.1059549999999945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3.6</v>
      </c>
      <c r="GV26">
        <v>3.5</v>
      </c>
      <c r="GW26">
        <v>0.35278300000000001</v>
      </c>
      <c r="GX26">
        <v>2.66235</v>
      </c>
      <c r="GY26">
        <v>2.04834</v>
      </c>
      <c r="GZ26">
        <v>2.6098599999999998</v>
      </c>
      <c r="HA26">
        <v>2.1972700000000001</v>
      </c>
      <c r="HB26">
        <v>2.3107899999999999</v>
      </c>
      <c r="HC26">
        <v>43.8917</v>
      </c>
      <c r="HD26">
        <v>15.7781</v>
      </c>
      <c r="HE26">
        <v>18</v>
      </c>
      <c r="HF26">
        <v>704.83100000000002</v>
      </c>
      <c r="HG26">
        <v>709.76700000000005</v>
      </c>
      <c r="HH26">
        <v>30.997900000000001</v>
      </c>
      <c r="HI26">
        <v>35.446800000000003</v>
      </c>
      <c r="HJ26">
        <v>29.999300000000002</v>
      </c>
      <c r="HK26">
        <v>35.442</v>
      </c>
      <c r="HL26">
        <v>35.452100000000002</v>
      </c>
      <c r="HM26">
        <v>7.1667199999999998</v>
      </c>
      <c r="HN26">
        <v>30.7866</v>
      </c>
      <c r="HO26">
        <v>68.274299999999997</v>
      </c>
      <c r="HP26">
        <v>31</v>
      </c>
      <c r="HQ26">
        <v>80.217500000000001</v>
      </c>
      <c r="HR26">
        <v>33.440800000000003</v>
      </c>
      <c r="HS26">
        <v>98.924800000000005</v>
      </c>
      <c r="HT26">
        <v>98.015799999999999</v>
      </c>
    </row>
    <row r="27" spans="1:228" x14ac:dyDescent="0.2">
      <c r="A27">
        <v>12</v>
      </c>
      <c r="B27">
        <v>1670270578.5</v>
      </c>
      <c r="C27">
        <v>44</v>
      </c>
      <c r="D27" t="s">
        <v>382</v>
      </c>
      <c r="E27" t="s">
        <v>383</v>
      </c>
      <c r="F27">
        <v>4</v>
      </c>
      <c r="G27">
        <v>1670270576.5</v>
      </c>
      <c r="H27">
        <f t="shared" si="0"/>
        <v>6.9416541285309222E-3</v>
      </c>
      <c r="I27">
        <f t="shared" si="1"/>
        <v>6.9416541285309226</v>
      </c>
      <c r="J27">
        <f t="shared" si="2"/>
        <v>-0.81311723908927991</v>
      </c>
      <c r="K27">
        <f t="shared" si="3"/>
        <v>57.653657142857128</v>
      </c>
      <c r="L27">
        <f t="shared" si="4"/>
        <v>59.192519299274537</v>
      </c>
      <c r="M27">
        <f t="shared" si="5"/>
        <v>5.974472342829614</v>
      </c>
      <c r="N27">
        <f t="shared" si="6"/>
        <v>5.8191505301786082</v>
      </c>
      <c r="O27">
        <f t="shared" si="7"/>
        <v>0.44828331758006557</v>
      </c>
      <c r="P27">
        <f t="shared" si="8"/>
        <v>3.6679480352480085</v>
      </c>
      <c r="Q27">
        <f t="shared" si="9"/>
        <v>0.41991858280291855</v>
      </c>
      <c r="R27">
        <f t="shared" si="10"/>
        <v>0.264847872071165</v>
      </c>
      <c r="S27">
        <f t="shared" si="11"/>
        <v>226.11825395129495</v>
      </c>
      <c r="T27">
        <f t="shared" si="12"/>
        <v>33.16622435333062</v>
      </c>
      <c r="U27">
        <f t="shared" si="13"/>
        <v>33.663185714285717</v>
      </c>
      <c r="V27">
        <f t="shared" si="14"/>
        <v>5.243444177772612</v>
      </c>
      <c r="W27">
        <f t="shared" si="15"/>
        <v>70.034648495442212</v>
      </c>
      <c r="X27">
        <f t="shared" si="16"/>
        <v>3.6484228021109706</v>
      </c>
      <c r="Y27">
        <f t="shared" si="17"/>
        <v>5.2094540066812884</v>
      </c>
      <c r="Z27">
        <f t="shared" si="18"/>
        <v>1.5950213756616414</v>
      </c>
      <c r="AA27">
        <f t="shared" si="19"/>
        <v>-306.12694706821367</v>
      </c>
      <c r="AB27">
        <f t="shared" si="20"/>
        <v>-22.989433157258119</v>
      </c>
      <c r="AC27">
        <f t="shared" si="21"/>
        <v>-1.4439569778081291</v>
      </c>
      <c r="AD27">
        <f t="shared" si="22"/>
        <v>-104.44208325198498</v>
      </c>
      <c r="AE27">
        <f t="shared" si="23"/>
        <v>21.406421333026085</v>
      </c>
      <c r="AF27">
        <f t="shared" si="24"/>
        <v>6.9893476553899836</v>
      </c>
      <c r="AG27">
        <f t="shared" si="25"/>
        <v>-0.81311723908927991</v>
      </c>
      <c r="AH27">
        <v>68.378200623332219</v>
      </c>
      <c r="AI27">
        <v>62.26099393939392</v>
      </c>
      <c r="AJ27">
        <v>1.629619947350196</v>
      </c>
      <c r="AK27">
        <v>65.225980699073304</v>
      </c>
      <c r="AL27">
        <f t="shared" si="26"/>
        <v>6.9416541285309226</v>
      </c>
      <c r="AM27">
        <v>33.35320615925793</v>
      </c>
      <c r="AN27">
        <v>36.138172941176471</v>
      </c>
      <c r="AO27">
        <v>-1.069492269827279E-3</v>
      </c>
      <c r="AP27">
        <v>87.724478219836342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47027.848174775536</v>
      </c>
      <c r="AV27">
        <f t="shared" si="30"/>
        <v>1200</v>
      </c>
      <c r="AW27">
        <f t="shared" si="31"/>
        <v>1025.9265564514481</v>
      </c>
      <c r="AX27">
        <f t="shared" si="32"/>
        <v>0.85493879704287346</v>
      </c>
      <c r="AY27">
        <f t="shared" si="33"/>
        <v>0.1884318782927458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1670270576.5</v>
      </c>
      <c r="BF27">
        <v>57.653657142857128</v>
      </c>
      <c r="BG27">
        <v>66.71295714285715</v>
      </c>
      <c r="BH27">
        <v>36.147014285714278</v>
      </c>
      <c r="BI27">
        <v>33.348685714285708</v>
      </c>
      <c r="BJ27">
        <v>60.678957142857143</v>
      </c>
      <c r="BK27">
        <v>36.041057142857127</v>
      </c>
      <c r="BL27">
        <v>649.9987142857143</v>
      </c>
      <c r="BM27">
        <v>100.83285714285709</v>
      </c>
      <c r="BN27">
        <v>0.1000379857142857</v>
      </c>
      <c r="BO27">
        <v>33.546928571428573</v>
      </c>
      <c r="BP27">
        <v>33.663185714285717</v>
      </c>
      <c r="BQ27">
        <v>999.89999999999986</v>
      </c>
      <c r="BR27">
        <v>0</v>
      </c>
      <c r="BS27">
        <v>0</v>
      </c>
      <c r="BT27">
        <v>8985.9814285714292</v>
      </c>
      <c r="BU27">
        <v>0</v>
      </c>
      <c r="BV27">
        <v>532.8194285714286</v>
      </c>
      <c r="BW27">
        <v>-9.0592999999999986</v>
      </c>
      <c r="BX27">
        <v>59.815814285714282</v>
      </c>
      <c r="BY27">
        <v>69.014500000000012</v>
      </c>
      <c r="BZ27">
        <v>2.7983228571428569</v>
      </c>
      <c r="CA27">
        <v>66.71295714285715</v>
      </c>
      <c r="CB27">
        <v>33.348685714285708</v>
      </c>
      <c r="CC27">
        <v>3.6448128571428571</v>
      </c>
      <c r="CD27">
        <v>3.3626499999999999</v>
      </c>
      <c r="CE27">
        <v>27.309842857142851</v>
      </c>
      <c r="CF27">
        <v>25.941785714285711</v>
      </c>
      <c r="CG27">
        <v>1200</v>
      </c>
      <c r="CH27">
        <v>0.49995499999999998</v>
      </c>
      <c r="CI27">
        <v>0.50004499999999996</v>
      </c>
      <c r="CJ27">
        <v>0</v>
      </c>
      <c r="CK27">
        <v>1116.5542857142859</v>
      </c>
      <c r="CL27">
        <v>4.9990899999999998</v>
      </c>
      <c r="CM27">
        <v>12147.05714285714</v>
      </c>
      <c r="CN27">
        <v>9557.69</v>
      </c>
      <c r="CO27">
        <v>44.660428571428568</v>
      </c>
      <c r="CP27">
        <v>46.642714285714291</v>
      </c>
      <c r="CQ27">
        <v>45.5</v>
      </c>
      <c r="CR27">
        <v>45.625</v>
      </c>
      <c r="CS27">
        <v>46</v>
      </c>
      <c r="CT27">
        <v>597.44857142857131</v>
      </c>
      <c r="CU27">
        <v>597.55142857142869</v>
      </c>
      <c r="CV27">
        <v>0</v>
      </c>
      <c r="CW27">
        <v>1670270597.5999999</v>
      </c>
      <c r="CX27">
        <v>0</v>
      </c>
      <c r="CY27">
        <v>1670270366</v>
      </c>
      <c r="CZ27" t="s">
        <v>356</v>
      </c>
      <c r="DA27">
        <v>1670270356</v>
      </c>
      <c r="DB27">
        <v>1670270366</v>
      </c>
      <c r="DC27">
        <v>5</v>
      </c>
      <c r="DD27">
        <v>9.0999999999999998E-2</v>
      </c>
      <c r="DE27">
        <v>-4.2000000000000003E-2</v>
      </c>
      <c r="DF27">
        <v>-3.81</v>
      </c>
      <c r="DG27">
        <v>0.106</v>
      </c>
      <c r="DH27">
        <v>415</v>
      </c>
      <c r="DI27">
        <v>33</v>
      </c>
      <c r="DJ27">
        <v>0.15</v>
      </c>
      <c r="DK27">
        <v>0.03</v>
      </c>
      <c r="DL27">
        <v>-8.2409065853658525</v>
      </c>
      <c r="DM27">
        <v>-6.5317022299651573</v>
      </c>
      <c r="DN27">
        <v>0.6500385011584624</v>
      </c>
      <c r="DO27">
        <v>0</v>
      </c>
      <c r="DP27">
        <v>2.806316829268293</v>
      </c>
      <c r="DQ27">
        <v>-8.6962996515674046E-2</v>
      </c>
      <c r="DR27">
        <v>1.258885869001604E-2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3.2947799999999998</v>
      </c>
      <c r="EB27">
        <v>2.6255899999999999</v>
      </c>
      <c r="EC27">
        <v>1.8574E-2</v>
      </c>
      <c r="ED27">
        <v>2.0128400000000001E-2</v>
      </c>
      <c r="EE27">
        <v>0.144207</v>
      </c>
      <c r="EF27">
        <v>0.13496</v>
      </c>
      <c r="EG27">
        <v>29608.2</v>
      </c>
      <c r="EH27">
        <v>30093.7</v>
      </c>
      <c r="EI27">
        <v>28076</v>
      </c>
      <c r="EJ27">
        <v>29572.1</v>
      </c>
      <c r="EK27">
        <v>33049.5</v>
      </c>
      <c r="EL27">
        <v>35503.199999999997</v>
      </c>
      <c r="EM27">
        <v>39627.1</v>
      </c>
      <c r="EN27">
        <v>42268.3</v>
      </c>
      <c r="EO27">
        <v>2.1940499999999998</v>
      </c>
      <c r="EP27">
        <v>2.11443</v>
      </c>
      <c r="EQ27">
        <v>0.103116</v>
      </c>
      <c r="ER27">
        <v>0</v>
      </c>
      <c r="ES27">
        <v>31.9861</v>
      </c>
      <c r="ET27">
        <v>999.9</v>
      </c>
      <c r="EU27">
        <v>60.9</v>
      </c>
      <c r="EV27">
        <v>39.5</v>
      </c>
      <c r="EW27">
        <v>43.594900000000003</v>
      </c>
      <c r="EX27">
        <v>57.354900000000001</v>
      </c>
      <c r="EY27">
        <v>-1.8028900000000001</v>
      </c>
      <c r="EZ27">
        <v>2</v>
      </c>
      <c r="FA27">
        <v>0.64957600000000004</v>
      </c>
      <c r="FB27">
        <v>0.87891600000000003</v>
      </c>
      <c r="FC27">
        <v>20.2682</v>
      </c>
      <c r="FD27">
        <v>5.21774</v>
      </c>
      <c r="FE27">
        <v>12.009399999999999</v>
      </c>
      <c r="FF27">
        <v>4.9856499999999997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1.8658600000000001</v>
      </c>
      <c r="FM27">
        <v>1.8623099999999999</v>
      </c>
      <c r="FN27">
        <v>1.8643400000000001</v>
      </c>
      <c r="FO27">
        <v>1.8605</v>
      </c>
      <c r="FP27">
        <v>1.8611599999999999</v>
      </c>
      <c r="FQ27">
        <v>1.86022</v>
      </c>
      <c r="FR27">
        <v>1.86191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-3.0329999999999999</v>
      </c>
      <c r="GH27">
        <v>0.106</v>
      </c>
      <c r="GI27">
        <v>-2.8638293209499959</v>
      </c>
      <c r="GJ27">
        <v>-2.737337881603403E-3</v>
      </c>
      <c r="GK27">
        <v>1.2769921614711079E-6</v>
      </c>
      <c r="GL27">
        <v>-3.2469241445839119E-10</v>
      </c>
      <c r="GM27">
        <v>0.1059549999999945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3.7</v>
      </c>
      <c r="GV27">
        <v>3.5</v>
      </c>
      <c r="GW27">
        <v>0.37353500000000001</v>
      </c>
      <c r="GX27">
        <v>2.65869</v>
      </c>
      <c r="GY27">
        <v>2.04834</v>
      </c>
      <c r="GZ27">
        <v>2.6110799999999998</v>
      </c>
      <c r="HA27">
        <v>2.1972700000000001</v>
      </c>
      <c r="HB27">
        <v>2.2997999999999998</v>
      </c>
      <c r="HC27">
        <v>43.8917</v>
      </c>
      <c r="HD27">
        <v>15.7781</v>
      </c>
      <c r="HE27">
        <v>18</v>
      </c>
      <c r="HF27">
        <v>705.12099999999998</v>
      </c>
      <c r="HG27">
        <v>709.45</v>
      </c>
      <c r="HH27">
        <v>30.998100000000001</v>
      </c>
      <c r="HI27">
        <v>35.437800000000003</v>
      </c>
      <c r="HJ27">
        <v>29.999199999999998</v>
      </c>
      <c r="HK27">
        <v>35.433599999999998</v>
      </c>
      <c r="HL27">
        <v>35.444699999999997</v>
      </c>
      <c r="HM27">
        <v>7.5738799999999999</v>
      </c>
      <c r="HN27">
        <v>30.7866</v>
      </c>
      <c r="HO27">
        <v>68.274299999999997</v>
      </c>
      <c r="HP27">
        <v>31</v>
      </c>
      <c r="HQ27">
        <v>86.897199999999998</v>
      </c>
      <c r="HR27">
        <v>33.462200000000003</v>
      </c>
      <c r="HS27">
        <v>98.927000000000007</v>
      </c>
      <c r="HT27">
        <v>98.017099999999999</v>
      </c>
    </row>
    <row r="28" spans="1:228" x14ac:dyDescent="0.2">
      <c r="A28">
        <v>13</v>
      </c>
      <c r="B28">
        <v>1670270582.5</v>
      </c>
      <c r="C28">
        <v>48</v>
      </c>
      <c r="D28" t="s">
        <v>384</v>
      </c>
      <c r="E28" t="s">
        <v>385</v>
      </c>
      <c r="F28">
        <v>4</v>
      </c>
      <c r="G28">
        <v>1670270580.1875</v>
      </c>
      <c r="H28">
        <f t="shared" si="0"/>
        <v>6.8392043239263586E-3</v>
      </c>
      <c r="I28">
        <f t="shared" si="1"/>
        <v>6.8392043239263582</v>
      </c>
      <c r="J28">
        <f t="shared" si="2"/>
        <v>-0.52447400943767941</v>
      </c>
      <c r="K28">
        <f t="shared" si="3"/>
        <v>63.507087499999997</v>
      </c>
      <c r="L28">
        <f t="shared" si="4"/>
        <v>63.847871726772297</v>
      </c>
      <c r="M28">
        <f t="shared" si="5"/>
        <v>6.4442370569474559</v>
      </c>
      <c r="N28">
        <f t="shared" si="6"/>
        <v>6.4098413240405376</v>
      </c>
      <c r="O28">
        <f t="shared" si="7"/>
        <v>0.44149513424537468</v>
      </c>
      <c r="P28">
        <f t="shared" si="8"/>
        <v>3.6741419236302821</v>
      </c>
      <c r="Q28">
        <f t="shared" si="9"/>
        <v>0.4139979462095178</v>
      </c>
      <c r="R28">
        <f t="shared" si="10"/>
        <v>0.26107638951412326</v>
      </c>
      <c r="S28">
        <f t="shared" si="11"/>
        <v>226.1208723620301</v>
      </c>
      <c r="T28">
        <f t="shared" si="12"/>
        <v>33.181112181544506</v>
      </c>
      <c r="U28">
        <f t="shared" si="13"/>
        <v>33.652212499999997</v>
      </c>
      <c r="V28">
        <f t="shared" si="14"/>
        <v>5.240227709648388</v>
      </c>
      <c r="W28">
        <f t="shared" si="15"/>
        <v>70.021263076277449</v>
      </c>
      <c r="X28">
        <f t="shared" si="16"/>
        <v>3.6462577447053177</v>
      </c>
      <c r="Y28">
        <f t="shared" si="17"/>
        <v>5.2073578574743475</v>
      </c>
      <c r="Z28">
        <f t="shared" si="18"/>
        <v>1.5939699649430703</v>
      </c>
      <c r="AA28">
        <f t="shared" si="19"/>
        <v>-301.60891068515241</v>
      </c>
      <c r="AB28">
        <f t="shared" si="20"/>
        <v>-22.279086172524629</v>
      </c>
      <c r="AC28">
        <f t="shared" si="21"/>
        <v>-1.3968572139033744</v>
      </c>
      <c r="AD28">
        <f t="shared" si="22"/>
        <v>-99.163981709550328</v>
      </c>
      <c r="AE28">
        <f t="shared" si="23"/>
        <v>22.002687662419685</v>
      </c>
      <c r="AF28">
        <f t="shared" si="24"/>
        <v>6.9432852288015052</v>
      </c>
      <c r="AG28">
        <f t="shared" si="25"/>
        <v>-0.52447400943767941</v>
      </c>
      <c r="AH28">
        <v>75.238654846913818</v>
      </c>
      <c r="AI28">
        <v>68.889723636363627</v>
      </c>
      <c r="AJ28">
        <v>1.6569874271773839</v>
      </c>
      <c r="AK28">
        <v>65.225980699073304</v>
      </c>
      <c r="AL28">
        <f t="shared" si="26"/>
        <v>6.8392043239263582</v>
      </c>
      <c r="AM28">
        <v>33.347348055652809</v>
      </c>
      <c r="AN28">
        <v>36.116965588235267</v>
      </c>
      <c r="AO28">
        <v>-5.9442571221170687E-3</v>
      </c>
      <c r="AP28">
        <v>87.724478219836342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47139.349890171005</v>
      </c>
      <c r="AV28">
        <f t="shared" si="30"/>
        <v>1200.0137500000001</v>
      </c>
      <c r="AW28">
        <f t="shared" si="31"/>
        <v>1025.9383260943162</v>
      </c>
      <c r="AX28">
        <f t="shared" si="32"/>
        <v>0.85493880890474472</v>
      </c>
      <c r="AY28">
        <f t="shared" si="33"/>
        <v>0.18843190118615732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1670270580.1875</v>
      </c>
      <c r="BF28">
        <v>63.507087499999997</v>
      </c>
      <c r="BG28">
        <v>72.828474999999997</v>
      </c>
      <c r="BH28">
        <v>36.126199999999997</v>
      </c>
      <c r="BI28">
        <v>33.346662499999987</v>
      </c>
      <c r="BJ28">
        <v>66.547524999999993</v>
      </c>
      <c r="BK28">
        <v>36.0202125</v>
      </c>
      <c r="BL28">
        <v>650.09437500000001</v>
      </c>
      <c r="BM28">
        <v>100.83087500000001</v>
      </c>
      <c r="BN28">
        <v>0.1002427125</v>
      </c>
      <c r="BO28">
        <v>33.539737500000001</v>
      </c>
      <c r="BP28">
        <v>33.652212499999997</v>
      </c>
      <c r="BQ28">
        <v>999.9</v>
      </c>
      <c r="BR28">
        <v>0</v>
      </c>
      <c r="BS28">
        <v>0</v>
      </c>
      <c r="BT28">
        <v>9007.5787500000006</v>
      </c>
      <c r="BU28">
        <v>0</v>
      </c>
      <c r="BV28">
        <v>541.60050000000001</v>
      </c>
      <c r="BW28">
        <v>-9.3213824999999986</v>
      </c>
      <c r="BX28">
        <v>65.887349999999998</v>
      </c>
      <c r="BY28">
        <v>75.340837499999992</v>
      </c>
      <c r="BZ28">
        <v>2.7795287499999999</v>
      </c>
      <c r="CA28">
        <v>72.828474999999997</v>
      </c>
      <c r="CB28">
        <v>33.346662499999987</v>
      </c>
      <c r="CC28">
        <v>3.6426349999999998</v>
      </c>
      <c r="CD28">
        <v>3.3623737500000002</v>
      </c>
      <c r="CE28">
        <v>27.2996625</v>
      </c>
      <c r="CF28">
        <v>25.9403875</v>
      </c>
      <c r="CG28">
        <v>1200.0137500000001</v>
      </c>
      <c r="CH28">
        <v>0.49995499999999998</v>
      </c>
      <c r="CI28">
        <v>0.50004499999999996</v>
      </c>
      <c r="CJ28">
        <v>0</v>
      </c>
      <c r="CK28">
        <v>1115.4962499999999</v>
      </c>
      <c r="CL28">
        <v>4.9990899999999998</v>
      </c>
      <c r="CM28">
        <v>12133.674999999999</v>
      </c>
      <c r="CN28">
        <v>9557.8112499999988</v>
      </c>
      <c r="CO28">
        <v>44.625</v>
      </c>
      <c r="CP28">
        <v>46.625</v>
      </c>
      <c r="CQ28">
        <v>45.5</v>
      </c>
      <c r="CR28">
        <v>45.601374999999997</v>
      </c>
      <c r="CS28">
        <v>45.984250000000003</v>
      </c>
      <c r="CT28">
        <v>597.45500000000004</v>
      </c>
      <c r="CU28">
        <v>597.55874999999992</v>
      </c>
      <c r="CV28">
        <v>0</v>
      </c>
      <c r="CW28">
        <v>1670270601.2</v>
      </c>
      <c r="CX28">
        <v>0</v>
      </c>
      <c r="CY28">
        <v>1670270366</v>
      </c>
      <c r="CZ28" t="s">
        <v>356</v>
      </c>
      <c r="DA28">
        <v>1670270356</v>
      </c>
      <c r="DB28">
        <v>1670270366</v>
      </c>
      <c r="DC28">
        <v>5</v>
      </c>
      <c r="DD28">
        <v>9.0999999999999998E-2</v>
      </c>
      <c r="DE28">
        <v>-4.2000000000000003E-2</v>
      </c>
      <c r="DF28">
        <v>-3.81</v>
      </c>
      <c r="DG28">
        <v>0.106</v>
      </c>
      <c r="DH28">
        <v>415</v>
      </c>
      <c r="DI28">
        <v>33</v>
      </c>
      <c r="DJ28">
        <v>0.15</v>
      </c>
      <c r="DK28">
        <v>0.03</v>
      </c>
      <c r="DL28">
        <v>-8.5522765853658527</v>
      </c>
      <c r="DM28">
        <v>-5.6632105923345124</v>
      </c>
      <c r="DN28">
        <v>0.56339372346698957</v>
      </c>
      <c r="DO28">
        <v>0</v>
      </c>
      <c r="DP28">
        <v>2.7995543902439031</v>
      </c>
      <c r="DQ28">
        <v>-7.9183066202088648E-2</v>
      </c>
      <c r="DR28">
        <v>1.178770857328452E-2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3.2944100000000001</v>
      </c>
      <c r="EB28">
        <v>2.6251799999999998</v>
      </c>
      <c r="EC28">
        <v>2.0408099999999998E-2</v>
      </c>
      <c r="ED28">
        <v>2.1993100000000002E-2</v>
      </c>
      <c r="EE28">
        <v>0.14415600000000001</v>
      </c>
      <c r="EF28">
        <v>0.13495499999999999</v>
      </c>
      <c r="EG28">
        <v>29553.4</v>
      </c>
      <c r="EH28">
        <v>30037.200000000001</v>
      </c>
      <c r="EI28">
        <v>28076.400000000001</v>
      </c>
      <c r="EJ28">
        <v>29572.799999999999</v>
      </c>
      <c r="EK28">
        <v>33051.800000000003</v>
      </c>
      <c r="EL28">
        <v>35504.400000000001</v>
      </c>
      <c r="EM28">
        <v>39627.199999999997</v>
      </c>
      <c r="EN28">
        <v>42269.3</v>
      </c>
      <c r="EO28">
        <v>2.1940300000000001</v>
      </c>
      <c r="EP28">
        <v>2.1149</v>
      </c>
      <c r="EQ28">
        <v>0.103161</v>
      </c>
      <c r="ER28">
        <v>0</v>
      </c>
      <c r="ES28">
        <v>31.978200000000001</v>
      </c>
      <c r="ET28">
        <v>999.9</v>
      </c>
      <c r="EU28">
        <v>60.9</v>
      </c>
      <c r="EV28">
        <v>39.5</v>
      </c>
      <c r="EW28">
        <v>43.594999999999999</v>
      </c>
      <c r="EX28">
        <v>57.174900000000001</v>
      </c>
      <c r="EY28">
        <v>-1.6065700000000001</v>
      </c>
      <c r="EZ28">
        <v>2</v>
      </c>
      <c r="FA28">
        <v>0.64882399999999996</v>
      </c>
      <c r="FB28">
        <v>0.87272099999999997</v>
      </c>
      <c r="FC28">
        <v>20.2683</v>
      </c>
      <c r="FD28">
        <v>5.2174399999999999</v>
      </c>
      <c r="FE28">
        <v>12.0097</v>
      </c>
      <c r="FF28">
        <v>4.9859999999999998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1.86585</v>
      </c>
      <c r="FM28">
        <v>1.8623400000000001</v>
      </c>
      <c r="FN28">
        <v>1.8643400000000001</v>
      </c>
      <c r="FO28">
        <v>1.8605</v>
      </c>
      <c r="FP28">
        <v>1.86117</v>
      </c>
      <c r="FQ28">
        <v>1.86022</v>
      </c>
      <c r="FR28">
        <v>1.86192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-3.05</v>
      </c>
      <c r="GH28">
        <v>0.10589999999999999</v>
      </c>
      <c r="GI28">
        <v>-2.8638293209499959</v>
      </c>
      <c r="GJ28">
        <v>-2.737337881603403E-3</v>
      </c>
      <c r="GK28">
        <v>1.2769921614711079E-6</v>
      </c>
      <c r="GL28">
        <v>-3.2469241445839119E-10</v>
      </c>
      <c r="GM28">
        <v>0.1059549999999945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3.8</v>
      </c>
      <c r="GV28">
        <v>3.6</v>
      </c>
      <c r="GW28">
        <v>0.39306600000000003</v>
      </c>
      <c r="GX28">
        <v>2.65625</v>
      </c>
      <c r="GY28">
        <v>2.04834</v>
      </c>
      <c r="GZ28">
        <v>2.6098599999999998</v>
      </c>
      <c r="HA28">
        <v>2.1972700000000001</v>
      </c>
      <c r="HB28">
        <v>2.323</v>
      </c>
      <c r="HC28">
        <v>43.8917</v>
      </c>
      <c r="HD28">
        <v>15.7781</v>
      </c>
      <c r="HE28">
        <v>18</v>
      </c>
      <c r="HF28">
        <v>705.01599999999996</v>
      </c>
      <c r="HG28">
        <v>709.79300000000001</v>
      </c>
      <c r="HH28">
        <v>30.998200000000001</v>
      </c>
      <c r="HI28">
        <v>35.429200000000002</v>
      </c>
      <c r="HJ28">
        <v>29.999199999999998</v>
      </c>
      <c r="HK28">
        <v>35.425800000000002</v>
      </c>
      <c r="HL28">
        <v>35.435899999999997</v>
      </c>
      <c r="HM28">
        <v>7.9311699999999998</v>
      </c>
      <c r="HN28">
        <v>30.7866</v>
      </c>
      <c r="HO28">
        <v>67.901799999999994</v>
      </c>
      <c r="HP28">
        <v>31</v>
      </c>
      <c r="HQ28">
        <v>90.2654</v>
      </c>
      <c r="HR28">
        <v>33.492600000000003</v>
      </c>
      <c r="HS28">
        <v>98.927899999999994</v>
      </c>
      <c r="HT28">
        <v>98.019400000000005</v>
      </c>
    </row>
    <row r="29" spans="1:228" x14ac:dyDescent="0.2">
      <c r="A29">
        <v>14</v>
      </c>
      <c r="B29">
        <v>1670270586.5</v>
      </c>
      <c r="C29">
        <v>52</v>
      </c>
      <c r="D29" t="s">
        <v>386</v>
      </c>
      <c r="E29" t="s">
        <v>387</v>
      </c>
      <c r="F29">
        <v>4</v>
      </c>
      <c r="G29">
        <v>1670270584.5</v>
      </c>
      <c r="H29">
        <f t="shared" si="0"/>
        <v>6.8384487533835938E-3</v>
      </c>
      <c r="I29">
        <f t="shared" si="1"/>
        <v>6.8384487533835934</v>
      </c>
      <c r="J29">
        <f t="shared" si="2"/>
        <v>-0.1084456985667122</v>
      </c>
      <c r="K29">
        <f t="shared" si="3"/>
        <v>70.381557142857133</v>
      </c>
      <c r="L29">
        <f t="shared" si="4"/>
        <v>68.971409114653554</v>
      </c>
      <c r="M29">
        <f t="shared" si="5"/>
        <v>6.9613707224261807</v>
      </c>
      <c r="N29">
        <f t="shared" si="6"/>
        <v>7.1036987294052025</v>
      </c>
      <c r="O29">
        <f t="shared" si="7"/>
        <v>0.4413485004331143</v>
      </c>
      <c r="P29">
        <f t="shared" si="8"/>
        <v>3.6727877286172523</v>
      </c>
      <c r="Q29">
        <f t="shared" si="9"/>
        <v>0.4138595098490459</v>
      </c>
      <c r="R29">
        <f t="shared" si="10"/>
        <v>0.26098916799119626</v>
      </c>
      <c r="S29">
        <f t="shared" si="11"/>
        <v>226.11852437945905</v>
      </c>
      <c r="T29">
        <f t="shared" si="12"/>
        <v>33.163665260284226</v>
      </c>
      <c r="U29">
        <f t="shared" si="13"/>
        <v>33.647728571428573</v>
      </c>
      <c r="V29">
        <f t="shared" si="14"/>
        <v>5.2389138746677544</v>
      </c>
      <c r="W29">
        <f t="shared" si="15"/>
        <v>70.057109658348992</v>
      </c>
      <c r="X29">
        <f t="shared" si="16"/>
        <v>3.644559766870187</v>
      </c>
      <c r="Y29">
        <f t="shared" si="17"/>
        <v>5.2022696691938819</v>
      </c>
      <c r="Z29">
        <f t="shared" si="18"/>
        <v>1.5943541077975674</v>
      </c>
      <c r="AA29">
        <f t="shared" si="19"/>
        <v>-301.57559002421647</v>
      </c>
      <c r="AB29">
        <f t="shared" si="20"/>
        <v>-24.841434140649095</v>
      </c>
      <c r="AC29">
        <f t="shared" si="21"/>
        <v>-1.5579186282046034</v>
      </c>
      <c r="AD29">
        <f t="shared" si="22"/>
        <v>-101.85641841361111</v>
      </c>
      <c r="AE29">
        <f t="shared" si="23"/>
        <v>22.227371733127278</v>
      </c>
      <c r="AF29">
        <f t="shared" si="24"/>
        <v>6.9100047831447355</v>
      </c>
      <c r="AG29">
        <f t="shared" si="25"/>
        <v>-0.1084456985667122</v>
      </c>
      <c r="AH29">
        <v>81.971970157394836</v>
      </c>
      <c r="AI29">
        <v>75.485943030303005</v>
      </c>
      <c r="AJ29">
        <v>1.646114018999739</v>
      </c>
      <c r="AK29">
        <v>65.225980699073304</v>
      </c>
      <c r="AL29">
        <f t="shared" si="26"/>
        <v>6.8384487533835934</v>
      </c>
      <c r="AM29">
        <v>33.345593169353897</v>
      </c>
      <c r="AN29">
        <v>36.104840294117643</v>
      </c>
      <c r="AO29">
        <v>-3.9638260589453271E-3</v>
      </c>
      <c r="AP29">
        <v>87.724478219836342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47117.89514492733</v>
      </c>
      <c r="AV29">
        <f t="shared" si="30"/>
        <v>1200.004285714286</v>
      </c>
      <c r="AW29">
        <f t="shared" si="31"/>
        <v>1025.9299421655228</v>
      </c>
      <c r="AX29">
        <f t="shared" si="32"/>
        <v>0.85493856511925059</v>
      </c>
      <c r="AY29">
        <f t="shared" si="33"/>
        <v>0.18843143068015389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1670270584.5</v>
      </c>
      <c r="BF29">
        <v>70.381557142857133</v>
      </c>
      <c r="BG29">
        <v>79.816699999999983</v>
      </c>
      <c r="BH29">
        <v>36.109328571428577</v>
      </c>
      <c r="BI29">
        <v>33.342599999999997</v>
      </c>
      <c r="BJ29">
        <v>73.439642857142857</v>
      </c>
      <c r="BK29">
        <v>36.003399999999992</v>
      </c>
      <c r="BL29">
        <v>649.98500000000001</v>
      </c>
      <c r="BM29">
        <v>100.8312857142857</v>
      </c>
      <c r="BN29">
        <v>9.9966985714285722E-2</v>
      </c>
      <c r="BO29">
        <v>33.522271428571429</v>
      </c>
      <c r="BP29">
        <v>33.647728571428573</v>
      </c>
      <c r="BQ29">
        <v>999.89999999999986</v>
      </c>
      <c r="BR29">
        <v>0</v>
      </c>
      <c r="BS29">
        <v>0</v>
      </c>
      <c r="BT29">
        <v>9002.8571428571431</v>
      </c>
      <c r="BU29">
        <v>0</v>
      </c>
      <c r="BV29">
        <v>540.15485714285717</v>
      </c>
      <c r="BW29">
        <v>-9.4351342857142857</v>
      </c>
      <c r="BX29">
        <v>73.018200000000007</v>
      </c>
      <c r="BY29">
        <v>82.569771428571428</v>
      </c>
      <c r="BZ29">
        <v>2.7667442857142852</v>
      </c>
      <c r="CA29">
        <v>79.816699999999983</v>
      </c>
      <c r="CB29">
        <v>33.342599999999997</v>
      </c>
      <c r="CC29">
        <v>3.640958571428571</v>
      </c>
      <c r="CD29">
        <v>3.3619814285714291</v>
      </c>
      <c r="CE29">
        <v>27.291785714285719</v>
      </c>
      <c r="CF29">
        <v>25.938400000000001</v>
      </c>
      <c r="CG29">
        <v>1200.004285714286</v>
      </c>
      <c r="CH29">
        <v>0.49996499999999999</v>
      </c>
      <c r="CI29">
        <v>0.50003500000000001</v>
      </c>
      <c r="CJ29">
        <v>0</v>
      </c>
      <c r="CK29">
        <v>1113.967142857143</v>
      </c>
      <c r="CL29">
        <v>4.9990899999999998</v>
      </c>
      <c r="CM29">
        <v>12128.45714285714</v>
      </c>
      <c r="CN29">
        <v>9557.7685714285726</v>
      </c>
      <c r="CO29">
        <v>44.625</v>
      </c>
      <c r="CP29">
        <v>46.625</v>
      </c>
      <c r="CQ29">
        <v>45.482000000000014</v>
      </c>
      <c r="CR29">
        <v>45.561999999999998</v>
      </c>
      <c r="CS29">
        <v>45.973000000000013</v>
      </c>
      <c r="CT29">
        <v>597.46</v>
      </c>
      <c r="CU29">
        <v>597.54428571428582</v>
      </c>
      <c r="CV29">
        <v>0</v>
      </c>
      <c r="CW29">
        <v>1670270605.4000001</v>
      </c>
      <c r="CX29">
        <v>0</v>
      </c>
      <c r="CY29">
        <v>1670270366</v>
      </c>
      <c r="CZ29" t="s">
        <v>356</v>
      </c>
      <c r="DA29">
        <v>1670270356</v>
      </c>
      <c r="DB29">
        <v>1670270366</v>
      </c>
      <c r="DC29">
        <v>5</v>
      </c>
      <c r="DD29">
        <v>9.0999999999999998E-2</v>
      </c>
      <c r="DE29">
        <v>-4.2000000000000003E-2</v>
      </c>
      <c r="DF29">
        <v>-3.81</v>
      </c>
      <c r="DG29">
        <v>0.106</v>
      </c>
      <c r="DH29">
        <v>415</v>
      </c>
      <c r="DI29">
        <v>33</v>
      </c>
      <c r="DJ29">
        <v>0.15</v>
      </c>
      <c r="DK29">
        <v>0.03</v>
      </c>
      <c r="DL29">
        <v>-8.948836</v>
      </c>
      <c r="DM29">
        <v>-4.2986872795497018</v>
      </c>
      <c r="DN29">
        <v>0.42178096554254307</v>
      </c>
      <c r="DO29">
        <v>0</v>
      </c>
      <c r="DP29">
        <v>2.7894257499999999</v>
      </c>
      <c r="DQ29">
        <v>-0.10247043151970241</v>
      </c>
      <c r="DR29">
        <v>1.368046524930713E-2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3.2946599999999999</v>
      </c>
      <c r="EB29">
        <v>2.6255500000000001</v>
      </c>
      <c r="EC29">
        <v>2.2218700000000001E-2</v>
      </c>
      <c r="ED29">
        <v>2.3760199999999999E-2</v>
      </c>
      <c r="EE29">
        <v>0.144122</v>
      </c>
      <c r="EF29">
        <v>0.13495399999999999</v>
      </c>
      <c r="EG29">
        <v>29499.7</v>
      </c>
      <c r="EH29">
        <v>29983.4</v>
      </c>
      <c r="EI29">
        <v>28077.200000000001</v>
      </c>
      <c r="EJ29">
        <v>29573.200000000001</v>
      </c>
      <c r="EK29">
        <v>33054.1</v>
      </c>
      <c r="EL29">
        <v>35505.1</v>
      </c>
      <c r="EM29">
        <v>39628.199999999997</v>
      </c>
      <c r="EN29">
        <v>42269.9</v>
      </c>
      <c r="EO29">
        <v>2.1942200000000001</v>
      </c>
      <c r="EP29">
        <v>2.1150000000000002</v>
      </c>
      <c r="EQ29">
        <v>0.103556</v>
      </c>
      <c r="ER29">
        <v>0</v>
      </c>
      <c r="ES29">
        <v>31.968900000000001</v>
      </c>
      <c r="ET29">
        <v>999.9</v>
      </c>
      <c r="EU29">
        <v>60.8</v>
      </c>
      <c r="EV29">
        <v>39.5</v>
      </c>
      <c r="EW29">
        <v>43.519199999999998</v>
      </c>
      <c r="EX29">
        <v>57.414900000000003</v>
      </c>
      <c r="EY29">
        <v>-1.63862</v>
      </c>
      <c r="EZ29">
        <v>2</v>
      </c>
      <c r="FA29">
        <v>0.64803900000000003</v>
      </c>
      <c r="FB29">
        <v>0.86620399999999997</v>
      </c>
      <c r="FC29">
        <v>20.2685</v>
      </c>
      <c r="FD29">
        <v>5.2178899999999997</v>
      </c>
      <c r="FE29">
        <v>12.009399999999999</v>
      </c>
      <c r="FF29">
        <v>4.9860499999999996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1.86585</v>
      </c>
      <c r="FM29">
        <v>1.8623400000000001</v>
      </c>
      <c r="FN29">
        <v>1.8643400000000001</v>
      </c>
      <c r="FO29">
        <v>1.8605</v>
      </c>
      <c r="FP29">
        <v>1.8611599999999999</v>
      </c>
      <c r="FQ29">
        <v>1.8602099999999999</v>
      </c>
      <c r="FR29">
        <v>1.86191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-3.0659999999999998</v>
      </c>
      <c r="GH29">
        <v>0.10589999999999999</v>
      </c>
      <c r="GI29">
        <v>-2.8638293209499959</v>
      </c>
      <c r="GJ29">
        <v>-2.737337881603403E-3</v>
      </c>
      <c r="GK29">
        <v>1.2769921614711079E-6</v>
      </c>
      <c r="GL29">
        <v>-3.2469241445839119E-10</v>
      </c>
      <c r="GM29">
        <v>0.1059549999999945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3.8</v>
      </c>
      <c r="GV29">
        <v>3.7</v>
      </c>
      <c r="GW29">
        <v>0.41259800000000002</v>
      </c>
      <c r="GX29">
        <v>2.65503</v>
      </c>
      <c r="GY29">
        <v>2.04834</v>
      </c>
      <c r="GZ29">
        <v>2.6098599999999998</v>
      </c>
      <c r="HA29">
        <v>2.1972700000000001</v>
      </c>
      <c r="HB29">
        <v>2.32056</v>
      </c>
      <c r="HC29">
        <v>43.8917</v>
      </c>
      <c r="HD29">
        <v>15.7781</v>
      </c>
      <c r="HE29">
        <v>18</v>
      </c>
      <c r="HF29">
        <v>705.09400000000005</v>
      </c>
      <c r="HG29">
        <v>709.80200000000002</v>
      </c>
      <c r="HH29">
        <v>30.998200000000001</v>
      </c>
      <c r="HI29">
        <v>35.420699999999997</v>
      </c>
      <c r="HJ29">
        <v>29.999199999999998</v>
      </c>
      <c r="HK29">
        <v>35.417299999999997</v>
      </c>
      <c r="HL29">
        <v>35.4285</v>
      </c>
      <c r="HM29">
        <v>8.3285699999999991</v>
      </c>
      <c r="HN29">
        <v>30.495000000000001</v>
      </c>
      <c r="HO29">
        <v>67.901799999999994</v>
      </c>
      <c r="HP29">
        <v>31</v>
      </c>
      <c r="HQ29">
        <v>96.9589</v>
      </c>
      <c r="HR29">
        <v>33.526299999999999</v>
      </c>
      <c r="HS29">
        <v>98.930499999999995</v>
      </c>
      <c r="HT29">
        <v>98.020700000000005</v>
      </c>
    </row>
    <row r="30" spans="1:228" x14ac:dyDescent="0.2">
      <c r="A30">
        <v>15</v>
      </c>
      <c r="B30">
        <v>1670270590.5</v>
      </c>
      <c r="C30">
        <v>56</v>
      </c>
      <c r="D30" t="s">
        <v>388</v>
      </c>
      <c r="E30" t="s">
        <v>389</v>
      </c>
      <c r="F30">
        <v>4</v>
      </c>
      <c r="G30">
        <v>1670270588.1875</v>
      </c>
      <c r="H30">
        <f t="shared" si="0"/>
        <v>6.8533610005166046E-3</v>
      </c>
      <c r="I30">
        <f t="shared" si="1"/>
        <v>6.853361000516605</v>
      </c>
      <c r="J30">
        <f t="shared" si="2"/>
        <v>0.68720203202649255</v>
      </c>
      <c r="K30">
        <f t="shared" si="3"/>
        <v>76.15451250000001</v>
      </c>
      <c r="L30">
        <f t="shared" si="4"/>
        <v>71.59680875833547</v>
      </c>
      <c r="M30">
        <f t="shared" si="5"/>
        <v>7.2264789380185386</v>
      </c>
      <c r="N30">
        <f t="shared" si="6"/>
        <v>7.6865015377134247</v>
      </c>
      <c r="O30">
        <f t="shared" si="7"/>
        <v>0.44294957615543995</v>
      </c>
      <c r="P30">
        <f t="shared" si="8"/>
        <v>3.6673221342592837</v>
      </c>
      <c r="Q30">
        <f t="shared" si="9"/>
        <v>0.41522900470328811</v>
      </c>
      <c r="R30">
        <f t="shared" si="10"/>
        <v>0.2618640155478697</v>
      </c>
      <c r="S30">
        <f t="shared" si="11"/>
        <v>226.12061998648142</v>
      </c>
      <c r="T30">
        <f t="shared" si="12"/>
        <v>33.146855922408449</v>
      </c>
      <c r="U30">
        <f t="shared" si="13"/>
        <v>33.637799999999999</v>
      </c>
      <c r="V30">
        <f t="shared" si="14"/>
        <v>5.2360057255360868</v>
      </c>
      <c r="W30">
        <f t="shared" si="15"/>
        <v>70.086187361720917</v>
      </c>
      <c r="X30">
        <f t="shared" si="16"/>
        <v>3.6433826601137835</v>
      </c>
      <c r="Y30">
        <f t="shared" si="17"/>
        <v>5.1984318126908065</v>
      </c>
      <c r="Z30">
        <f t="shared" si="18"/>
        <v>1.5926230654223033</v>
      </c>
      <c r="AA30">
        <f t="shared" si="19"/>
        <v>-302.23322012278226</v>
      </c>
      <c r="AB30">
        <f t="shared" si="20"/>
        <v>-25.44809215349887</v>
      </c>
      <c r="AC30">
        <f t="shared" si="21"/>
        <v>-1.5981627102063296</v>
      </c>
      <c r="AD30">
        <f t="shared" si="22"/>
        <v>-103.15885500000604</v>
      </c>
      <c r="AE30">
        <f t="shared" si="23"/>
        <v>22.416037343820246</v>
      </c>
      <c r="AF30">
        <f t="shared" si="24"/>
        <v>6.8604384042218083</v>
      </c>
      <c r="AG30">
        <f t="shared" si="25"/>
        <v>0.68720203202649255</v>
      </c>
      <c r="AH30">
        <v>88.520664629218814</v>
      </c>
      <c r="AI30">
        <v>81.898086666666643</v>
      </c>
      <c r="AJ30">
        <v>1.594422540899437</v>
      </c>
      <c r="AK30">
        <v>65.225980699073304</v>
      </c>
      <c r="AL30">
        <f t="shared" si="26"/>
        <v>6.853361000516605</v>
      </c>
      <c r="AM30">
        <v>33.341899219570358</v>
      </c>
      <c r="AN30">
        <v>36.091584117647038</v>
      </c>
      <c r="AO30">
        <v>-1.0919321555274389E-3</v>
      </c>
      <c r="AP30">
        <v>87.724478219836342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47022.496565800357</v>
      </c>
      <c r="AV30">
        <f t="shared" si="30"/>
        <v>1200.0162499999999</v>
      </c>
      <c r="AW30">
        <f t="shared" si="31"/>
        <v>1025.9400885940317</v>
      </c>
      <c r="AX30">
        <f t="shared" si="32"/>
        <v>0.85493849653621923</v>
      </c>
      <c r="AY30">
        <f t="shared" si="33"/>
        <v>0.18843129831490318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1670270588.1875</v>
      </c>
      <c r="BF30">
        <v>76.15451250000001</v>
      </c>
      <c r="BG30">
        <v>85.682187499999998</v>
      </c>
      <c r="BH30">
        <v>36.097050000000003</v>
      </c>
      <c r="BI30">
        <v>33.350375</v>
      </c>
      <c r="BJ30">
        <v>79.227350000000001</v>
      </c>
      <c r="BK30">
        <v>35.9911125</v>
      </c>
      <c r="BL30">
        <v>650.04237499999999</v>
      </c>
      <c r="BM30">
        <v>100.83275</v>
      </c>
      <c r="BN30">
        <v>0.1002254125</v>
      </c>
      <c r="BO30">
        <v>33.509087499999993</v>
      </c>
      <c r="BP30">
        <v>33.637799999999999</v>
      </c>
      <c r="BQ30">
        <v>999.9</v>
      </c>
      <c r="BR30">
        <v>0</v>
      </c>
      <c r="BS30">
        <v>0</v>
      </c>
      <c r="BT30">
        <v>8983.8274999999994</v>
      </c>
      <c r="BU30">
        <v>0</v>
      </c>
      <c r="BV30">
        <v>585.84050000000002</v>
      </c>
      <c r="BW30">
        <v>-9.5276662499999993</v>
      </c>
      <c r="BX30">
        <v>79.00641250000001</v>
      </c>
      <c r="BY30">
        <v>88.638299999999987</v>
      </c>
      <c r="BZ30">
        <v>2.7466937499999999</v>
      </c>
      <c r="CA30">
        <v>85.682187499999998</v>
      </c>
      <c r="CB30">
        <v>33.350375</v>
      </c>
      <c r="CC30">
        <v>3.63976875</v>
      </c>
      <c r="CD30">
        <v>3.3628137499999999</v>
      </c>
      <c r="CE30">
        <v>27.286225000000002</v>
      </c>
      <c r="CF30">
        <v>25.942575000000001</v>
      </c>
      <c r="CG30">
        <v>1200.0162499999999</v>
      </c>
      <c r="CH30">
        <v>0.49996724999999997</v>
      </c>
      <c r="CI30">
        <v>0.50003274999999991</v>
      </c>
      <c r="CJ30">
        <v>0</v>
      </c>
      <c r="CK30">
        <v>1112.7012500000001</v>
      </c>
      <c r="CL30">
        <v>4.9990899999999998</v>
      </c>
      <c r="CM30">
        <v>12110.1875</v>
      </c>
      <c r="CN30">
        <v>9557.8712500000001</v>
      </c>
      <c r="CO30">
        <v>44.601374999999997</v>
      </c>
      <c r="CP30">
        <v>46.625</v>
      </c>
      <c r="CQ30">
        <v>45.476374999999997</v>
      </c>
      <c r="CR30">
        <v>45.561999999999998</v>
      </c>
      <c r="CS30">
        <v>45.936999999999998</v>
      </c>
      <c r="CT30">
        <v>597.46875</v>
      </c>
      <c r="CU30">
        <v>597.5474999999999</v>
      </c>
      <c r="CV30">
        <v>0</v>
      </c>
      <c r="CW30">
        <v>1670270609.5999999</v>
      </c>
      <c r="CX30">
        <v>0</v>
      </c>
      <c r="CY30">
        <v>1670270366</v>
      </c>
      <c r="CZ30" t="s">
        <v>356</v>
      </c>
      <c r="DA30">
        <v>1670270356</v>
      </c>
      <c r="DB30">
        <v>1670270366</v>
      </c>
      <c r="DC30">
        <v>5</v>
      </c>
      <c r="DD30">
        <v>9.0999999999999998E-2</v>
      </c>
      <c r="DE30">
        <v>-4.2000000000000003E-2</v>
      </c>
      <c r="DF30">
        <v>-3.81</v>
      </c>
      <c r="DG30">
        <v>0.106</v>
      </c>
      <c r="DH30">
        <v>415</v>
      </c>
      <c r="DI30">
        <v>33</v>
      </c>
      <c r="DJ30">
        <v>0.15</v>
      </c>
      <c r="DK30">
        <v>0.03</v>
      </c>
      <c r="DL30">
        <v>-9.1894579999999983</v>
      </c>
      <c r="DM30">
        <v>-2.99207212007502</v>
      </c>
      <c r="DN30">
        <v>0.30011175947636559</v>
      </c>
      <c r="DO30">
        <v>0</v>
      </c>
      <c r="DP30">
        <v>2.7811067500000002</v>
      </c>
      <c r="DQ30">
        <v>-0.20576994371482729</v>
      </c>
      <c r="DR30">
        <v>2.0774782596636249E-2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3.2945500000000001</v>
      </c>
      <c r="EB30">
        <v>2.6251199999999999</v>
      </c>
      <c r="EC30">
        <v>2.39639E-2</v>
      </c>
      <c r="ED30">
        <v>2.55715E-2</v>
      </c>
      <c r="EE30">
        <v>0.144096</v>
      </c>
      <c r="EF30">
        <v>0.135043</v>
      </c>
      <c r="EG30">
        <v>29447.200000000001</v>
      </c>
      <c r="EH30">
        <v>29928.1</v>
      </c>
      <c r="EI30">
        <v>28077.3</v>
      </c>
      <c r="EJ30">
        <v>29573.4</v>
      </c>
      <c r="EK30">
        <v>33055.599999999999</v>
      </c>
      <c r="EL30">
        <v>35501.300000000003</v>
      </c>
      <c r="EM30">
        <v>39628.800000000003</v>
      </c>
      <c r="EN30">
        <v>42269.599999999999</v>
      </c>
      <c r="EO30">
        <v>2.1942499999999998</v>
      </c>
      <c r="EP30">
        <v>2.1152500000000001</v>
      </c>
      <c r="EQ30">
        <v>0.10296</v>
      </c>
      <c r="ER30">
        <v>0</v>
      </c>
      <c r="ES30">
        <v>31.957599999999999</v>
      </c>
      <c r="ET30">
        <v>999.9</v>
      </c>
      <c r="EU30">
        <v>60.8</v>
      </c>
      <c r="EV30">
        <v>39.5</v>
      </c>
      <c r="EW30">
        <v>43.525500000000001</v>
      </c>
      <c r="EX30">
        <v>57.084899999999998</v>
      </c>
      <c r="EY30">
        <v>-1.7147399999999999</v>
      </c>
      <c r="EZ30">
        <v>2</v>
      </c>
      <c r="FA30">
        <v>0.64735799999999999</v>
      </c>
      <c r="FB30">
        <v>0.85981200000000002</v>
      </c>
      <c r="FC30">
        <v>20.2683</v>
      </c>
      <c r="FD30">
        <v>5.2183400000000004</v>
      </c>
      <c r="FE30">
        <v>12.0097</v>
      </c>
      <c r="FF30">
        <v>4.9861500000000003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1.8623400000000001</v>
      </c>
      <c r="FN30">
        <v>1.86433</v>
      </c>
      <c r="FO30">
        <v>1.8605</v>
      </c>
      <c r="FP30">
        <v>1.8611500000000001</v>
      </c>
      <c r="FQ30">
        <v>1.8602099999999999</v>
      </c>
      <c r="FR30">
        <v>1.86189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-3.0819999999999999</v>
      </c>
      <c r="GH30">
        <v>0.106</v>
      </c>
      <c r="GI30">
        <v>-2.8638293209499959</v>
      </c>
      <c r="GJ30">
        <v>-2.737337881603403E-3</v>
      </c>
      <c r="GK30">
        <v>1.2769921614711079E-6</v>
      </c>
      <c r="GL30">
        <v>-3.2469241445839119E-10</v>
      </c>
      <c r="GM30">
        <v>0.1059549999999945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3.9</v>
      </c>
      <c r="GV30">
        <v>3.7</v>
      </c>
      <c r="GW30">
        <v>0.43335000000000001</v>
      </c>
      <c r="GX30">
        <v>2.6464799999999999</v>
      </c>
      <c r="GY30">
        <v>2.04834</v>
      </c>
      <c r="GZ30">
        <v>2.6098599999999998</v>
      </c>
      <c r="HA30">
        <v>2.1972700000000001</v>
      </c>
      <c r="HB30">
        <v>2.34009</v>
      </c>
      <c r="HC30">
        <v>43.864100000000001</v>
      </c>
      <c r="HD30">
        <v>15.7781</v>
      </c>
      <c r="HE30">
        <v>18</v>
      </c>
      <c r="HF30">
        <v>705.01900000000001</v>
      </c>
      <c r="HG30">
        <v>709.93499999999995</v>
      </c>
      <c r="HH30">
        <v>30.998200000000001</v>
      </c>
      <c r="HI30">
        <v>35.411000000000001</v>
      </c>
      <c r="HJ30">
        <v>29.999199999999998</v>
      </c>
      <c r="HK30">
        <v>35.4084</v>
      </c>
      <c r="HL30">
        <v>35.419699999999999</v>
      </c>
      <c r="HM30">
        <v>8.7292199999999998</v>
      </c>
      <c r="HN30">
        <v>30.204999999999998</v>
      </c>
      <c r="HO30">
        <v>67.901799999999994</v>
      </c>
      <c r="HP30">
        <v>31</v>
      </c>
      <c r="HQ30">
        <v>103.651</v>
      </c>
      <c r="HR30">
        <v>33.5627</v>
      </c>
      <c r="HS30">
        <v>98.931399999999996</v>
      </c>
      <c r="HT30">
        <v>98.020600000000002</v>
      </c>
    </row>
    <row r="31" spans="1:228" x14ac:dyDescent="0.2">
      <c r="A31">
        <v>16</v>
      </c>
      <c r="B31">
        <v>1670270594.5</v>
      </c>
      <c r="C31">
        <v>60</v>
      </c>
      <c r="D31" t="s">
        <v>390</v>
      </c>
      <c r="E31" t="s">
        <v>391</v>
      </c>
      <c r="F31">
        <v>4</v>
      </c>
      <c r="G31">
        <v>1670270592.5</v>
      </c>
      <c r="H31">
        <f t="shared" si="0"/>
        <v>6.7488669728767601E-3</v>
      </c>
      <c r="I31">
        <f t="shared" si="1"/>
        <v>6.7488669728767601</v>
      </c>
      <c r="J31">
        <f t="shared" si="2"/>
        <v>1.0913994858275111</v>
      </c>
      <c r="K31">
        <f t="shared" si="3"/>
        <v>82.853114285714284</v>
      </c>
      <c r="L31">
        <f t="shared" si="4"/>
        <v>76.552682421808768</v>
      </c>
      <c r="M31">
        <f t="shared" si="5"/>
        <v>7.7268505087575683</v>
      </c>
      <c r="N31">
        <f t="shared" si="6"/>
        <v>8.3627850523019482</v>
      </c>
      <c r="O31">
        <f t="shared" si="7"/>
        <v>0.43710968323192084</v>
      </c>
      <c r="P31">
        <f t="shared" si="8"/>
        <v>3.6690917318317515</v>
      </c>
      <c r="Q31">
        <f t="shared" si="9"/>
        <v>0.41010348603924918</v>
      </c>
      <c r="R31">
        <f t="shared" si="10"/>
        <v>0.25860191481537548</v>
      </c>
      <c r="S31">
        <f t="shared" si="11"/>
        <v>226.11504395069798</v>
      </c>
      <c r="T31">
        <f t="shared" si="12"/>
        <v>33.157125088336109</v>
      </c>
      <c r="U31">
        <f t="shared" si="13"/>
        <v>33.620342857142859</v>
      </c>
      <c r="V31">
        <f t="shared" si="14"/>
        <v>5.2308958090377606</v>
      </c>
      <c r="W31">
        <f t="shared" si="15"/>
        <v>70.122653571839095</v>
      </c>
      <c r="X31">
        <f t="shared" si="16"/>
        <v>3.6428736367380306</v>
      </c>
      <c r="Y31">
        <f t="shared" si="17"/>
        <v>5.1950025436587168</v>
      </c>
      <c r="Z31">
        <f t="shared" si="18"/>
        <v>1.5880221722997301</v>
      </c>
      <c r="AA31">
        <f t="shared" si="19"/>
        <v>-297.6250335038651</v>
      </c>
      <c r="AB31">
        <f t="shared" si="20"/>
        <v>-24.338870522782937</v>
      </c>
      <c r="AC31">
        <f t="shared" si="21"/>
        <v>-1.5275468153210978</v>
      </c>
      <c r="AD31">
        <f t="shared" si="22"/>
        <v>-97.376406891271159</v>
      </c>
      <c r="AE31">
        <f t="shared" si="23"/>
        <v>23.228318506665712</v>
      </c>
      <c r="AF31">
        <f t="shared" si="24"/>
        <v>6.6657179492323326</v>
      </c>
      <c r="AG31">
        <f t="shared" si="25"/>
        <v>1.0913994858275111</v>
      </c>
      <c r="AH31">
        <v>95.31859002247019</v>
      </c>
      <c r="AI31">
        <v>88.395092727272697</v>
      </c>
      <c r="AJ31">
        <v>1.6260795699686981</v>
      </c>
      <c r="AK31">
        <v>65.225980699073304</v>
      </c>
      <c r="AL31">
        <f t="shared" si="26"/>
        <v>6.7488669728767601</v>
      </c>
      <c r="AM31">
        <v>33.366178573321427</v>
      </c>
      <c r="AN31">
        <v>36.09586382352942</v>
      </c>
      <c r="AO31">
        <v>-5.0982310251675008E-3</v>
      </c>
      <c r="AP31">
        <v>87.724478219836342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47055.86713007628</v>
      </c>
      <c r="AV31">
        <f t="shared" si="30"/>
        <v>1199.987142857143</v>
      </c>
      <c r="AW31">
        <f t="shared" si="31"/>
        <v>1025.915156451139</v>
      </c>
      <c r="AX31">
        <f t="shared" si="32"/>
        <v>0.85493845709751326</v>
      </c>
      <c r="AY31">
        <f t="shared" si="33"/>
        <v>0.18843122219820041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1670270592.5</v>
      </c>
      <c r="BF31">
        <v>82.853114285714284</v>
      </c>
      <c r="BG31">
        <v>92.732242857142865</v>
      </c>
      <c r="BH31">
        <v>36.091257142857152</v>
      </c>
      <c r="BI31">
        <v>33.422071428571428</v>
      </c>
      <c r="BJ31">
        <v>85.94297142857144</v>
      </c>
      <c r="BK31">
        <v>35.985285714285723</v>
      </c>
      <c r="BL31">
        <v>649.93185714285698</v>
      </c>
      <c r="BM31">
        <v>100.8351428571428</v>
      </c>
      <c r="BN31">
        <v>9.9929099999999993E-2</v>
      </c>
      <c r="BO31">
        <v>33.497300000000003</v>
      </c>
      <c r="BP31">
        <v>33.620342857142859</v>
      </c>
      <c r="BQ31">
        <v>999.89999999999986</v>
      </c>
      <c r="BR31">
        <v>0</v>
      </c>
      <c r="BS31">
        <v>0</v>
      </c>
      <c r="BT31">
        <v>8989.7314285714292</v>
      </c>
      <c r="BU31">
        <v>0</v>
      </c>
      <c r="BV31">
        <v>474.37528571428572</v>
      </c>
      <c r="BW31">
        <v>-9.8791371428571431</v>
      </c>
      <c r="BX31">
        <v>85.955342857142838</v>
      </c>
      <c r="BY31">
        <v>95.93874285714287</v>
      </c>
      <c r="BZ31">
        <v>2.6691828571428569</v>
      </c>
      <c r="CA31">
        <v>92.732242857142865</v>
      </c>
      <c r="CB31">
        <v>33.422071428571428</v>
      </c>
      <c r="CC31">
        <v>3.6392685714285711</v>
      </c>
      <c r="CD31">
        <v>3.37012</v>
      </c>
      <c r="CE31">
        <v>27.28387142857143</v>
      </c>
      <c r="CF31">
        <v>25.97927142857143</v>
      </c>
      <c r="CG31">
        <v>1199.987142857143</v>
      </c>
      <c r="CH31">
        <v>0.49996900000000011</v>
      </c>
      <c r="CI31">
        <v>0.500031</v>
      </c>
      <c r="CJ31">
        <v>0</v>
      </c>
      <c r="CK31">
        <v>1110.992857142857</v>
      </c>
      <c r="CL31">
        <v>4.9990899999999998</v>
      </c>
      <c r="CM31">
        <v>12077.428571428571</v>
      </c>
      <c r="CN31">
        <v>9557.637142857142</v>
      </c>
      <c r="CO31">
        <v>44.580000000000013</v>
      </c>
      <c r="CP31">
        <v>46.607000000000014</v>
      </c>
      <c r="CQ31">
        <v>45.436999999999998</v>
      </c>
      <c r="CR31">
        <v>45.526571428571437</v>
      </c>
      <c r="CS31">
        <v>45.936999999999998</v>
      </c>
      <c r="CT31">
        <v>597.45571428571418</v>
      </c>
      <c r="CU31">
        <v>597.53142857142848</v>
      </c>
      <c r="CV31">
        <v>0</v>
      </c>
      <c r="CW31">
        <v>1670270613.2</v>
      </c>
      <c r="CX31">
        <v>0</v>
      </c>
      <c r="CY31">
        <v>1670270366</v>
      </c>
      <c r="CZ31" t="s">
        <v>356</v>
      </c>
      <c r="DA31">
        <v>1670270356</v>
      </c>
      <c r="DB31">
        <v>1670270366</v>
      </c>
      <c r="DC31">
        <v>5</v>
      </c>
      <c r="DD31">
        <v>9.0999999999999998E-2</v>
      </c>
      <c r="DE31">
        <v>-4.2000000000000003E-2</v>
      </c>
      <c r="DF31">
        <v>-3.81</v>
      </c>
      <c r="DG31">
        <v>0.106</v>
      </c>
      <c r="DH31">
        <v>415</v>
      </c>
      <c r="DI31">
        <v>33</v>
      </c>
      <c r="DJ31">
        <v>0.15</v>
      </c>
      <c r="DK31">
        <v>0.03</v>
      </c>
      <c r="DL31">
        <v>-9.4108424999999993</v>
      </c>
      <c r="DM31">
        <v>-2.807385816135068</v>
      </c>
      <c r="DN31">
        <v>0.2802108700581582</v>
      </c>
      <c r="DO31">
        <v>0</v>
      </c>
      <c r="DP31">
        <v>2.7575637500000001</v>
      </c>
      <c r="DQ31">
        <v>-0.39981534709194311</v>
      </c>
      <c r="DR31">
        <v>4.193454033893184E-2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3.2943899999999999</v>
      </c>
      <c r="EB31">
        <v>2.6254200000000001</v>
      </c>
      <c r="EC31">
        <v>2.5730300000000001E-2</v>
      </c>
      <c r="ED31">
        <v>2.73732E-2</v>
      </c>
      <c r="EE31">
        <v>0.14413500000000001</v>
      </c>
      <c r="EF31">
        <v>0.135271</v>
      </c>
      <c r="EG31">
        <v>29395.5</v>
      </c>
      <c r="EH31">
        <v>29873.4</v>
      </c>
      <c r="EI31">
        <v>28078.6</v>
      </c>
      <c r="EJ31">
        <v>29574</v>
      </c>
      <c r="EK31">
        <v>33055.699999999997</v>
      </c>
      <c r="EL31">
        <v>35492.699999999997</v>
      </c>
      <c r="EM31">
        <v>39630.5</v>
      </c>
      <c r="EN31">
        <v>42270.400000000001</v>
      </c>
      <c r="EO31">
        <v>2.1942200000000001</v>
      </c>
      <c r="EP31">
        <v>2.11558</v>
      </c>
      <c r="EQ31">
        <v>0.102811</v>
      </c>
      <c r="ER31">
        <v>0</v>
      </c>
      <c r="ES31">
        <v>31.946300000000001</v>
      </c>
      <c r="ET31">
        <v>999.9</v>
      </c>
      <c r="EU31">
        <v>60.8</v>
      </c>
      <c r="EV31">
        <v>39.5</v>
      </c>
      <c r="EW31">
        <v>43.5212</v>
      </c>
      <c r="EX31">
        <v>57.924900000000001</v>
      </c>
      <c r="EY31">
        <v>-1.69872</v>
      </c>
      <c r="EZ31">
        <v>2</v>
      </c>
      <c r="FA31">
        <v>0.64662299999999995</v>
      </c>
      <c r="FB31">
        <v>0.85398399999999997</v>
      </c>
      <c r="FC31">
        <v>20.2684</v>
      </c>
      <c r="FD31">
        <v>5.2181899999999999</v>
      </c>
      <c r="FE31">
        <v>12.0097</v>
      </c>
      <c r="FF31">
        <v>4.9861000000000004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1.86233</v>
      </c>
      <c r="FN31">
        <v>1.86432</v>
      </c>
      <c r="FO31">
        <v>1.8605</v>
      </c>
      <c r="FP31">
        <v>1.86114</v>
      </c>
      <c r="FQ31">
        <v>1.8602099999999999</v>
      </c>
      <c r="FR31">
        <v>1.86189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-3.0979999999999999</v>
      </c>
      <c r="GH31">
        <v>0.10589999999999999</v>
      </c>
      <c r="GI31">
        <v>-2.8638293209499959</v>
      </c>
      <c r="GJ31">
        <v>-2.737337881603403E-3</v>
      </c>
      <c r="GK31">
        <v>1.2769921614711079E-6</v>
      </c>
      <c r="GL31">
        <v>-3.2469241445839119E-10</v>
      </c>
      <c r="GM31">
        <v>0.1059549999999945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4</v>
      </c>
      <c r="GV31">
        <v>3.8</v>
      </c>
      <c r="GW31">
        <v>0.45288099999999998</v>
      </c>
      <c r="GX31">
        <v>2.6452599999999999</v>
      </c>
      <c r="GY31">
        <v>2.04834</v>
      </c>
      <c r="GZ31">
        <v>2.6098599999999998</v>
      </c>
      <c r="HA31">
        <v>2.1972700000000001</v>
      </c>
      <c r="HB31">
        <v>2.3339799999999999</v>
      </c>
      <c r="HC31">
        <v>43.864100000000001</v>
      </c>
      <c r="HD31">
        <v>15.7781</v>
      </c>
      <c r="HE31">
        <v>18</v>
      </c>
      <c r="HF31">
        <v>704.904</v>
      </c>
      <c r="HG31">
        <v>710.154</v>
      </c>
      <c r="HH31">
        <v>30.9983</v>
      </c>
      <c r="HI31">
        <v>35.402000000000001</v>
      </c>
      <c r="HJ31">
        <v>29.999199999999998</v>
      </c>
      <c r="HK31">
        <v>35.399799999999999</v>
      </c>
      <c r="HL31">
        <v>35.412300000000002</v>
      </c>
      <c r="HM31">
        <v>9.1358999999999995</v>
      </c>
      <c r="HN31">
        <v>30.204999999999998</v>
      </c>
      <c r="HO31">
        <v>67.901799999999994</v>
      </c>
      <c r="HP31">
        <v>31</v>
      </c>
      <c r="HQ31">
        <v>110.343</v>
      </c>
      <c r="HR31">
        <v>33.563499999999998</v>
      </c>
      <c r="HS31">
        <v>98.935900000000004</v>
      </c>
      <c r="HT31">
        <v>98.022400000000005</v>
      </c>
    </row>
    <row r="32" spans="1:228" x14ac:dyDescent="0.2">
      <c r="A32">
        <v>17</v>
      </c>
      <c r="B32">
        <v>1670270598.5</v>
      </c>
      <c r="C32">
        <v>64</v>
      </c>
      <c r="D32" t="s">
        <v>392</v>
      </c>
      <c r="E32" t="s">
        <v>393</v>
      </c>
      <c r="F32">
        <v>4</v>
      </c>
      <c r="G32">
        <v>1670270596.1875</v>
      </c>
      <c r="H32">
        <f t="shared" si="0"/>
        <v>6.7227282919033156E-3</v>
      </c>
      <c r="I32">
        <f t="shared" si="1"/>
        <v>6.7227282919033158</v>
      </c>
      <c r="J32">
        <f t="shared" si="2"/>
        <v>1.5568310046107736</v>
      </c>
      <c r="K32">
        <f t="shared" si="3"/>
        <v>88.639874999999989</v>
      </c>
      <c r="L32">
        <f t="shared" si="4"/>
        <v>80.417682695587558</v>
      </c>
      <c r="M32">
        <f t="shared" si="5"/>
        <v>8.1170065237372633</v>
      </c>
      <c r="N32">
        <f t="shared" si="6"/>
        <v>8.9469183831348218</v>
      </c>
      <c r="O32">
        <f t="shared" si="7"/>
        <v>0.4368566237668583</v>
      </c>
      <c r="P32">
        <f t="shared" si="8"/>
        <v>3.6686334055762782</v>
      </c>
      <c r="Q32">
        <f t="shared" si="9"/>
        <v>0.40987750529125633</v>
      </c>
      <c r="R32">
        <f t="shared" si="10"/>
        <v>0.25845844258719769</v>
      </c>
      <c r="S32">
        <f t="shared" si="11"/>
        <v>226.11447261199962</v>
      </c>
      <c r="T32">
        <f t="shared" si="12"/>
        <v>33.156715393300971</v>
      </c>
      <c r="U32">
        <f t="shared" si="13"/>
        <v>33.610999999999997</v>
      </c>
      <c r="V32">
        <f t="shared" si="14"/>
        <v>5.2281628242403775</v>
      </c>
      <c r="W32">
        <f t="shared" si="15"/>
        <v>70.194440085843766</v>
      </c>
      <c r="X32">
        <f t="shared" si="16"/>
        <v>3.6454088171096148</v>
      </c>
      <c r="Y32">
        <f t="shared" si="17"/>
        <v>5.1933013678170088</v>
      </c>
      <c r="Z32">
        <f t="shared" si="18"/>
        <v>1.5827540071307626</v>
      </c>
      <c r="AA32">
        <f t="shared" si="19"/>
        <v>-296.47231767293624</v>
      </c>
      <c r="AB32">
        <f t="shared" si="20"/>
        <v>-23.645001185498106</v>
      </c>
      <c r="AC32">
        <f t="shared" si="21"/>
        <v>-1.484073519384399</v>
      </c>
      <c r="AD32">
        <f t="shared" si="22"/>
        <v>-95.486919765819124</v>
      </c>
      <c r="AE32">
        <f t="shared" si="23"/>
        <v>23.831812012257682</v>
      </c>
      <c r="AF32">
        <f t="shared" si="24"/>
        <v>6.6519055591351917</v>
      </c>
      <c r="AG32">
        <f t="shared" si="25"/>
        <v>1.5568310046107736</v>
      </c>
      <c r="AH32">
        <v>102.0986533243625</v>
      </c>
      <c r="AI32">
        <v>94.929704848484832</v>
      </c>
      <c r="AJ32">
        <v>1.637758582412046</v>
      </c>
      <c r="AK32">
        <v>65.225980699073304</v>
      </c>
      <c r="AL32">
        <f t="shared" si="26"/>
        <v>6.7227282919033158</v>
      </c>
      <c r="AM32">
        <v>33.448851458398657</v>
      </c>
      <c r="AN32">
        <v>36.130085294117627</v>
      </c>
      <c r="AO32">
        <v>1.9216230451122071E-3</v>
      </c>
      <c r="AP32">
        <v>87.724478219836342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47048.596159391236</v>
      </c>
      <c r="AV32">
        <f t="shared" si="30"/>
        <v>1199.98</v>
      </c>
      <c r="AW32">
        <f t="shared" si="31"/>
        <v>1025.9094510943005</v>
      </c>
      <c r="AX32">
        <f t="shared" si="32"/>
        <v>0.85493879155844299</v>
      </c>
      <c r="AY32">
        <f t="shared" si="33"/>
        <v>0.1884318677077948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1670270596.1875</v>
      </c>
      <c r="BF32">
        <v>88.639874999999989</v>
      </c>
      <c r="BG32">
        <v>98.783662499999991</v>
      </c>
      <c r="BH32">
        <v>36.116187500000002</v>
      </c>
      <c r="BI32">
        <v>33.4530125</v>
      </c>
      <c r="BJ32">
        <v>91.744325000000003</v>
      </c>
      <c r="BK32">
        <v>36.010249999999999</v>
      </c>
      <c r="BL32">
        <v>650.03212499999995</v>
      </c>
      <c r="BM32">
        <v>100.835375</v>
      </c>
      <c r="BN32">
        <v>0.10021841250000001</v>
      </c>
      <c r="BO32">
        <v>33.49145</v>
      </c>
      <c r="BP32">
        <v>33.610999999999997</v>
      </c>
      <c r="BQ32">
        <v>999.9</v>
      </c>
      <c r="BR32">
        <v>0</v>
      </c>
      <c r="BS32">
        <v>0</v>
      </c>
      <c r="BT32">
        <v>8988.1262499999993</v>
      </c>
      <c r="BU32">
        <v>0</v>
      </c>
      <c r="BV32">
        <v>357.93450000000001</v>
      </c>
      <c r="BW32">
        <v>-10.14381</v>
      </c>
      <c r="BX32">
        <v>91.961199999999991</v>
      </c>
      <c r="BY32">
        <v>102.2027125</v>
      </c>
      <c r="BZ32">
        <v>2.663195</v>
      </c>
      <c r="CA32">
        <v>98.783662499999991</v>
      </c>
      <c r="CB32">
        <v>33.4530125</v>
      </c>
      <c r="CC32">
        <v>3.6417887499999999</v>
      </c>
      <c r="CD32">
        <v>3.3732437499999999</v>
      </c>
      <c r="CE32">
        <v>27.295674999999999</v>
      </c>
      <c r="CF32">
        <v>25.994912500000002</v>
      </c>
      <c r="CG32">
        <v>1199.98</v>
      </c>
      <c r="CH32">
        <v>0.49995674999999989</v>
      </c>
      <c r="CI32">
        <v>0.50004325000000005</v>
      </c>
      <c r="CJ32">
        <v>0</v>
      </c>
      <c r="CK32">
        <v>1109.7637500000001</v>
      </c>
      <c r="CL32">
        <v>4.9990899999999998</v>
      </c>
      <c r="CM32">
        <v>12060.4125</v>
      </c>
      <c r="CN32">
        <v>9557.5524999999998</v>
      </c>
      <c r="CO32">
        <v>44.561999999999998</v>
      </c>
      <c r="CP32">
        <v>46.625</v>
      </c>
      <c r="CQ32">
        <v>45.436999999999998</v>
      </c>
      <c r="CR32">
        <v>45.523249999999997</v>
      </c>
      <c r="CS32">
        <v>45.882750000000001</v>
      </c>
      <c r="CT32">
        <v>597.43875000000003</v>
      </c>
      <c r="CU32">
        <v>597.54124999999999</v>
      </c>
      <c r="CV32">
        <v>0</v>
      </c>
      <c r="CW32">
        <v>1670270617.4000001</v>
      </c>
      <c r="CX32">
        <v>0</v>
      </c>
      <c r="CY32">
        <v>1670270366</v>
      </c>
      <c r="CZ32" t="s">
        <v>356</v>
      </c>
      <c r="DA32">
        <v>1670270356</v>
      </c>
      <c r="DB32">
        <v>1670270366</v>
      </c>
      <c r="DC32">
        <v>5</v>
      </c>
      <c r="DD32">
        <v>9.0999999999999998E-2</v>
      </c>
      <c r="DE32">
        <v>-4.2000000000000003E-2</v>
      </c>
      <c r="DF32">
        <v>-3.81</v>
      </c>
      <c r="DG32">
        <v>0.106</v>
      </c>
      <c r="DH32">
        <v>415</v>
      </c>
      <c r="DI32">
        <v>33</v>
      </c>
      <c r="DJ32">
        <v>0.15</v>
      </c>
      <c r="DK32">
        <v>0.03</v>
      </c>
      <c r="DL32">
        <v>-9.6329427500000016</v>
      </c>
      <c r="DM32">
        <v>-3.0299681425890981</v>
      </c>
      <c r="DN32">
        <v>0.30378591518524611</v>
      </c>
      <c r="DO32">
        <v>0</v>
      </c>
      <c r="DP32">
        <v>2.7291829999999999</v>
      </c>
      <c r="DQ32">
        <v>-0.48463249530957331</v>
      </c>
      <c r="DR32">
        <v>4.9844888965670298E-2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3.29467</v>
      </c>
      <c r="EB32">
        <v>2.6251799999999998</v>
      </c>
      <c r="EC32">
        <v>2.74983E-2</v>
      </c>
      <c r="ED32">
        <v>2.91959E-2</v>
      </c>
      <c r="EE32">
        <v>0.144204</v>
      </c>
      <c r="EF32">
        <v>0.13525999999999999</v>
      </c>
      <c r="EG32">
        <v>29342.3</v>
      </c>
      <c r="EH32">
        <v>29818.5</v>
      </c>
      <c r="EI32">
        <v>28078.7</v>
      </c>
      <c r="EJ32">
        <v>29574.9</v>
      </c>
      <c r="EK32">
        <v>33053.300000000003</v>
      </c>
      <c r="EL32">
        <v>35494.400000000001</v>
      </c>
      <c r="EM32">
        <v>39630.699999999997</v>
      </c>
      <c r="EN32">
        <v>42271.7</v>
      </c>
      <c r="EO32">
        <v>2.1946699999999999</v>
      </c>
      <c r="EP32">
        <v>2.1154199999999999</v>
      </c>
      <c r="EQ32">
        <v>0.10344399999999999</v>
      </c>
      <c r="ER32">
        <v>0</v>
      </c>
      <c r="ES32">
        <v>31.936599999999999</v>
      </c>
      <c r="ET32">
        <v>999.9</v>
      </c>
      <c r="EU32">
        <v>60.8</v>
      </c>
      <c r="EV32">
        <v>39.5</v>
      </c>
      <c r="EW32">
        <v>43.5182</v>
      </c>
      <c r="EX32">
        <v>57.564900000000002</v>
      </c>
      <c r="EY32">
        <v>-1.71875</v>
      </c>
      <c r="EZ32">
        <v>2</v>
      </c>
      <c r="FA32">
        <v>0.64586399999999999</v>
      </c>
      <c r="FB32">
        <v>0.85307200000000005</v>
      </c>
      <c r="FC32">
        <v>20.268799999999999</v>
      </c>
      <c r="FD32">
        <v>5.2183400000000004</v>
      </c>
      <c r="FE32">
        <v>12.0092</v>
      </c>
      <c r="FF32">
        <v>4.9859499999999999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1.8658699999999999</v>
      </c>
      <c r="FM32">
        <v>1.86233</v>
      </c>
      <c r="FN32">
        <v>1.86433</v>
      </c>
      <c r="FO32">
        <v>1.8605</v>
      </c>
      <c r="FP32">
        <v>1.86113</v>
      </c>
      <c r="FQ32">
        <v>1.8602099999999999</v>
      </c>
      <c r="FR32">
        <v>1.86189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-3.1139999999999999</v>
      </c>
      <c r="GH32">
        <v>0.106</v>
      </c>
      <c r="GI32">
        <v>-2.8638293209499959</v>
      </c>
      <c r="GJ32">
        <v>-2.737337881603403E-3</v>
      </c>
      <c r="GK32">
        <v>1.2769921614711079E-6</v>
      </c>
      <c r="GL32">
        <v>-3.2469241445839119E-10</v>
      </c>
      <c r="GM32">
        <v>0.1059549999999945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4</v>
      </c>
      <c r="GV32">
        <v>3.9</v>
      </c>
      <c r="GW32">
        <v>0.474854</v>
      </c>
      <c r="GX32">
        <v>2.6452599999999999</v>
      </c>
      <c r="GY32">
        <v>2.04834</v>
      </c>
      <c r="GZ32">
        <v>2.6098599999999998</v>
      </c>
      <c r="HA32">
        <v>2.1972700000000001</v>
      </c>
      <c r="HB32">
        <v>2.3547400000000001</v>
      </c>
      <c r="HC32">
        <v>43.864100000000001</v>
      </c>
      <c r="HD32">
        <v>15.786899999999999</v>
      </c>
      <c r="HE32">
        <v>18</v>
      </c>
      <c r="HF32">
        <v>705.20399999999995</v>
      </c>
      <c r="HG32">
        <v>709.923</v>
      </c>
      <c r="HH32">
        <v>30.999199999999998</v>
      </c>
      <c r="HI32">
        <v>35.392200000000003</v>
      </c>
      <c r="HJ32">
        <v>29.999199999999998</v>
      </c>
      <c r="HK32">
        <v>35.392200000000003</v>
      </c>
      <c r="HL32">
        <v>35.404299999999999</v>
      </c>
      <c r="HM32">
        <v>9.5490100000000009</v>
      </c>
      <c r="HN32">
        <v>29.920100000000001</v>
      </c>
      <c r="HO32">
        <v>67.901799999999994</v>
      </c>
      <c r="HP32">
        <v>31</v>
      </c>
      <c r="HQ32">
        <v>117.169</v>
      </c>
      <c r="HR32">
        <v>33.570700000000002</v>
      </c>
      <c r="HS32">
        <v>98.936300000000003</v>
      </c>
      <c r="HT32">
        <v>98.025499999999994</v>
      </c>
    </row>
    <row r="33" spans="1:228" x14ac:dyDescent="0.2">
      <c r="A33">
        <v>18</v>
      </c>
      <c r="B33">
        <v>1670270602.5</v>
      </c>
      <c r="C33">
        <v>68</v>
      </c>
      <c r="D33" t="s">
        <v>394</v>
      </c>
      <c r="E33" t="s">
        <v>395</v>
      </c>
      <c r="F33">
        <v>4</v>
      </c>
      <c r="G33">
        <v>1670270600.5</v>
      </c>
      <c r="H33">
        <f t="shared" si="0"/>
        <v>6.78227990412298E-3</v>
      </c>
      <c r="I33">
        <f t="shared" si="1"/>
        <v>6.78227990412298</v>
      </c>
      <c r="J33">
        <f t="shared" si="2"/>
        <v>2.1024494968885978</v>
      </c>
      <c r="K33">
        <f t="shared" si="3"/>
        <v>95.455971428571416</v>
      </c>
      <c r="L33">
        <f t="shared" si="4"/>
        <v>85.066417619862932</v>
      </c>
      <c r="M33">
        <f t="shared" si="5"/>
        <v>8.5862887148021123</v>
      </c>
      <c r="N33">
        <f t="shared" si="6"/>
        <v>9.6349717452570474</v>
      </c>
      <c r="O33">
        <f t="shared" si="7"/>
        <v>0.44189190474930085</v>
      </c>
      <c r="P33">
        <f t="shared" si="8"/>
        <v>3.6704160662685337</v>
      </c>
      <c r="Q33">
        <f t="shared" si="9"/>
        <v>0.41432083583242907</v>
      </c>
      <c r="R33">
        <f t="shared" si="10"/>
        <v>0.26128419300903338</v>
      </c>
      <c r="S33">
        <f t="shared" si="11"/>
        <v>226.1169262376356</v>
      </c>
      <c r="T33">
        <f t="shared" si="12"/>
        <v>33.134024854325169</v>
      </c>
      <c r="U33">
        <f t="shared" si="13"/>
        <v>33.605828571428567</v>
      </c>
      <c r="V33">
        <f t="shared" si="14"/>
        <v>5.2266506052386505</v>
      </c>
      <c r="W33">
        <f t="shared" si="15"/>
        <v>70.26564349056305</v>
      </c>
      <c r="X33">
        <f t="shared" si="16"/>
        <v>3.6469897053159093</v>
      </c>
      <c r="Y33">
        <f t="shared" si="17"/>
        <v>5.190288630610369</v>
      </c>
      <c r="Z33">
        <f t="shared" si="18"/>
        <v>1.5796608999227413</v>
      </c>
      <c r="AA33">
        <f t="shared" si="19"/>
        <v>-299.09854377182342</v>
      </c>
      <c r="AB33">
        <f t="shared" si="20"/>
        <v>-24.68405057804819</v>
      </c>
      <c r="AC33">
        <f t="shared" si="21"/>
        <v>-1.5484190621094227</v>
      </c>
      <c r="AD33">
        <f t="shared" si="22"/>
        <v>-99.214087174345423</v>
      </c>
      <c r="AE33">
        <f t="shared" si="23"/>
        <v>24.545606508469966</v>
      </c>
      <c r="AF33">
        <f t="shared" si="24"/>
        <v>6.6965454079452797</v>
      </c>
      <c r="AG33">
        <f t="shared" si="25"/>
        <v>2.1024494968885978</v>
      </c>
      <c r="AH33">
        <v>108.9647774882412</v>
      </c>
      <c r="AI33">
        <v>101.51201636363631</v>
      </c>
      <c r="AJ33">
        <v>1.64991071313571</v>
      </c>
      <c r="AK33">
        <v>65.225980699073304</v>
      </c>
      <c r="AL33">
        <f t="shared" si="26"/>
        <v>6.78227990412298</v>
      </c>
      <c r="AM33">
        <v>33.451343535056509</v>
      </c>
      <c r="AN33">
        <v>36.132897647058833</v>
      </c>
      <c r="AO33">
        <v>6.3819244715184473E-3</v>
      </c>
      <c r="AP33">
        <v>87.724478219836342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47081.976660986184</v>
      </c>
      <c r="AV33">
        <f t="shared" si="30"/>
        <v>1199.988571428572</v>
      </c>
      <c r="AW33">
        <f t="shared" si="31"/>
        <v>1025.9172135946303</v>
      </c>
      <c r="AX33">
        <f t="shared" si="32"/>
        <v>0.85493915360651163</v>
      </c>
      <c r="AY33">
        <f t="shared" si="33"/>
        <v>0.1884325664605673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1670270600.5</v>
      </c>
      <c r="BF33">
        <v>95.455971428571416</v>
      </c>
      <c r="BG33">
        <v>105.91800000000001</v>
      </c>
      <c r="BH33">
        <v>36.131599999999999</v>
      </c>
      <c r="BI33">
        <v>33.450300000000013</v>
      </c>
      <c r="BJ33">
        <v>98.577471428571428</v>
      </c>
      <c r="BK33">
        <v>36.025685714285707</v>
      </c>
      <c r="BL33">
        <v>649.96042857142857</v>
      </c>
      <c r="BM33">
        <v>100.8364285714286</v>
      </c>
      <c r="BN33">
        <v>9.9862800000000015E-2</v>
      </c>
      <c r="BO33">
        <v>33.481085714285719</v>
      </c>
      <c r="BP33">
        <v>33.605828571428567</v>
      </c>
      <c r="BQ33">
        <v>999.89999999999986</v>
      </c>
      <c r="BR33">
        <v>0</v>
      </c>
      <c r="BS33">
        <v>0</v>
      </c>
      <c r="BT33">
        <v>8994.1957142857154</v>
      </c>
      <c r="BU33">
        <v>0</v>
      </c>
      <c r="BV33">
        <v>335.58871428571422</v>
      </c>
      <c r="BW33">
        <v>-10.462071428571431</v>
      </c>
      <c r="BX33">
        <v>99.03415714285714</v>
      </c>
      <c r="BY33">
        <v>109.5835714285714</v>
      </c>
      <c r="BZ33">
        <v>2.6813014285714281</v>
      </c>
      <c r="CA33">
        <v>105.91800000000001</v>
      </c>
      <c r="CB33">
        <v>33.450300000000013</v>
      </c>
      <c r="CC33">
        <v>3.643382857142857</v>
      </c>
      <c r="CD33">
        <v>3.373008571428572</v>
      </c>
      <c r="CE33">
        <v>27.303157142857149</v>
      </c>
      <c r="CF33">
        <v>25.993742857142859</v>
      </c>
      <c r="CG33">
        <v>1199.988571428572</v>
      </c>
      <c r="CH33">
        <v>0.4999445714285714</v>
      </c>
      <c r="CI33">
        <v>0.50005542857142848</v>
      </c>
      <c r="CJ33">
        <v>0</v>
      </c>
      <c r="CK33">
        <v>1108.275714285714</v>
      </c>
      <c r="CL33">
        <v>4.9990899999999998</v>
      </c>
      <c r="CM33">
        <v>12050.857142857139</v>
      </c>
      <c r="CN33">
        <v>9557.5585714285717</v>
      </c>
      <c r="CO33">
        <v>44.561999999999998</v>
      </c>
      <c r="CP33">
        <v>46.625</v>
      </c>
      <c r="CQ33">
        <v>45.436999999999998</v>
      </c>
      <c r="CR33">
        <v>45.553142857142859</v>
      </c>
      <c r="CS33">
        <v>45.875</v>
      </c>
      <c r="CT33">
        <v>597.42857142857133</v>
      </c>
      <c r="CU33">
        <v>597.56000000000006</v>
      </c>
      <c r="CV33">
        <v>0</v>
      </c>
      <c r="CW33">
        <v>1670270621.5999999</v>
      </c>
      <c r="CX33">
        <v>0</v>
      </c>
      <c r="CY33">
        <v>1670270366</v>
      </c>
      <c r="CZ33" t="s">
        <v>356</v>
      </c>
      <c r="DA33">
        <v>1670270356</v>
      </c>
      <c r="DB33">
        <v>1670270366</v>
      </c>
      <c r="DC33">
        <v>5</v>
      </c>
      <c r="DD33">
        <v>9.0999999999999998E-2</v>
      </c>
      <c r="DE33">
        <v>-4.2000000000000003E-2</v>
      </c>
      <c r="DF33">
        <v>-3.81</v>
      </c>
      <c r="DG33">
        <v>0.106</v>
      </c>
      <c r="DH33">
        <v>415</v>
      </c>
      <c r="DI33">
        <v>33</v>
      </c>
      <c r="DJ33">
        <v>0.15</v>
      </c>
      <c r="DK33">
        <v>0.03</v>
      </c>
      <c r="DL33">
        <v>-9.8570760000000011</v>
      </c>
      <c r="DM33">
        <v>-3.8280121575984891</v>
      </c>
      <c r="DN33">
        <v>0.37689625346904149</v>
      </c>
      <c r="DO33">
        <v>0</v>
      </c>
      <c r="DP33">
        <v>2.7087829999999999</v>
      </c>
      <c r="DQ33">
        <v>-0.39818071294559548</v>
      </c>
      <c r="DR33">
        <v>4.4808707423892508E-2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3.2944200000000001</v>
      </c>
      <c r="EB33">
        <v>2.6252399999999998</v>
      </c>
      <c r="EC33">
        <v>2.9253899999999999E-2</v>
      </c>
      <c r="ED33">
        <v>3.0978800000000001E-2</v>
      </c>
      <c r="EE33">
        <v>0.14422299999999999</v>
      </c>
      <c r="EF33">
        <v>0.13525300000000001</v>
      </c>
      <c r="EG33">
        <v>29289.4</v>
      </c>
      <c r="EH33">
        <v>29764.5</v>
      </c>
      <c r="EI33">
        <v>28078.7</v>
      </c>
      <c r="EJ33">
        <v>29575.599999999999</v>
      </c>
      <c r="EK33">
        <v>33053.1</v>
      </c>
      <c r="EL33">
        <v>35495.4</v>
      </c>
      <c r="EM33">
        <v>39631.1</v>
      </c>
      <c r="EN33">
        <v>42272.3</v>
      </c>
      <c r="EO33">
        <v>2.1943000000000001</v>
      </c>
      <c r="EP33">
        <v>2.1156999999999999</v>
      </c>
      <c r="EQ33">
        <v>0.103071</v>
      </c>
      <c r="ER33">
        <v>0</v>
      </c>
      <c r="ES33">
        <v>31.927499999999998</v>
      </c>
      <c r="ET33">
        <v>999.9</v>
      </c>
      <c r="EU33">
        <v>60.8</v>
      </c>
      <c r="EV33">
        <v>39.5</v>
      </c>
      <c r="EW33">
        <v>43.5214</v>
      </c>
      <c r="EX33">
        <v>57.624899999999997</v>
      </c>
      <c r="EY33">
        <v>-1.69872</v>
      </c>
      <c r="EZ33">
        <v>2</v>
      </c>
      <c r="FA33">
        <v>0.64520299999999997</v>
      </c>
      <c r="FB33">
        <v>0.85186499999999998</v>
      </c>
      <c r="FC33">
        <v>20.2684</v>
      </c>
      <c r="FD33">
        <v>5.2156399999999996</v>
      </c>
      <c r="FE33">
        <v>12.009399999999999</v>
      </c>
      <c r="FF33">
        <v>4.9852499999999997</v>
      </c>
      <c r="FG33">
        <v>3.2842500000000001</v>
      </c>
      <c r="FH33">
        <v>9999</v>
      </c>
      <c r="FI33">
        <v>9999</v>
      </c>
      <c r="FJ33">
        <v>9999</v>
      </c>
      <c r="FK33">
        <v>999.9</v>
      </c>
      <c r="FL33">
        <v>1.8658600000000001</v>
      </c>
      <c r="FM33">
        <v>1.86233</v>
      </c>
      <c r="FN33">
        <v>1.8643400000000001</v>
      </c>
      <c r="FO33">
        <v>1.8605</v>
      </c>
      <c r="FP33">
        <v>1.8611500000000001</v>
      </c>
      <c r="FQ33">
        <v>1.8602099999999999</v>
      </c>
      <c r="FR33">
        <v>1.8619000000000001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-3.129</v>
      </c>
      <c r="GH33">
        <v>0.10589999999999999</v>
      </c>
      <c r="GI33">
        <v>-2.8638293209499959</v>
      </c>
      <c r="GJ33">
        <v>-2.737337881603403E-3</v>
      </c>
      <c r="GK33">
        <v>1.2769921614711079E-6</v>
      </c>
      <c r="GL33">
        <v>-3.2469241445839119E-10</v>
      </c>
      <c r="GM33">
        <v>0.1059549999999945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4.0999999999999996</v>
      </c>
      <c r="GV33">
        <v>3.9</v>
      </c>
      <c r="GW33">
        <v>0.49438500000000002</v>
      </c>
      <c r="GX33">
        <v>2.6415999999999999</v>
      </c>
      <c r="GY33">
        <v>2.04834</v>
      </c>
      <c r="GZ33">
        <v>2.6098599999999998</v>
      </c>
      <c r="HA33">
        <v>2.1972700000000001</v>
      </c>
      <c r="HB33">
        <v>2.3828100000000001</v>
      </c>
      <c r="HC33">
        <v>43.8367</v>
      </c>
      <c r="HD33">
        <v>15.7781</v>
      </c>
      <c r="HE33">
        <v>18</v>
      </c>
      <c r="HF33">
        <v>704.80200000000002</v>
      </c>
      <c r="HG33">
        <v>710.08699999999999</v>
      </c>
      <c r="HH33">
        <v>30.999400000000001</v>
      </c>
      <c r="HI33">
        <v>35.383600000000001</v>
      </c>
      <c r="HJ33">
        <v>29.999199999999998</v>
      </c>
      <c r="HK33">
        <v>35.384399999999999</v>
      </c>
      <c r="HL33">
        <v>35.396299999999997</v>
      </c>
      <c r="HM33">
        <v>9.9550099999999997</v>
      </c>
      <c r="HN33">
        <v>29.920100000000001</v>
      </c>
      <c r="HO33">
        <v>67.505600000000001</v>
      </c>
      <c r="HP33">
        <v>31</v>
      </c>
      <c r="HQ33">
        <v>123.89400000000001</v>
      </c>
      <c r="HR33">
        <v>33.4437</v>
      </c>
      <c r="HS33">
        <v>98.936999999999998</v>
      </c>
      <c r="HT33">
        <v>98.027199999999993</v>
      </c>
    </row>
    <row r="34" spans="1:228" x14ac:dyDescent="0.2">
      <c r="A34">
        <v>19</v>
      </c>
      <c r="B34">
        <v>1670270606.5</v>
      </c>
      <c r="C34">
        <v>72</v>
      </c>
      <c r="D34" t="s">
        <v>396</v>
      </c>
      <c r="E34" t="s">
        <v>397</v>
      </c>
      <c r="F34">
        <v>4</v>
      </c>
      <c r="G34">
        <v>1670270604.1875</v>
      </c>
      <c r="H34">
        <f t="shared" si="0"/>
        <v>6.6955325185082699E-3</v>
      </c>
      <c r="I34">
        <f t="shared" si="1"/>
        <v>6.6955325185082701</v>
      </c>
      <c r="J34">
        <f t="shared" si="2"/>
        <v>2.5816387411685437</v>
      </c>
      <c r="K34">
        <f t="shared" si="3"/>
        <v>101.302775</v>
      </c>
      <c r="L34">
        <f t="shared" si="4"/>
        <v>88.853097703170633</v>
      </c>
      <c r="M34">
        <f t="shared" si="5"/>
        <v>8.9685167268039425</v>
      </c>
      <c r="N34">
        <f t="shared" si="6"/>
        <v>10.225143023086027</v>
      </c>
      <c r="O34">
        <f t="shared" si="7"/>
        <v>0.43685486794650047</v>
      </c>
      <c r="P34">
        <f t="shared" si="8"/>
        <v>3.6799073051088063</v>
      </c>
      <c r="Q34">
        <f t="shared" si="9"/>
        <v>0.40995315183524428</v>
      </c>
      <c r="R34">
        <f t="shared" si="10"/>
        <v>0.25849956421142339</v>
      </c>
      <c r="S34">
        <f t="shared" si="11"/>
        <v>226.11378628386396</v>
      </c>
      <c r="T34">
        <f t="shared" si="12"/>
        <v>33.140987557077537</v>
      </c>
      <c r="U34">
        <f t="shared" si="13"/>
        <v>33.592975000000003</v>
      </c>
      <c r="V34">
        <f t="shared" si="14"/>
        <v>5.2228936369236019</v>
      </c>
      <c r="W34">
        <f t="shared" si="15"/>
        <v>70.309015336439316</v>
      </c>
      <c r="X34">
        <f t="shared" si="16"/>
        <v>3.6467874477816618</v>
      </c>
      <c r="Y34">
        <f t="shared" si="17"/>
        <v>5.1867992039587385</v>
      </c>
      <c r="Z34">
        <f t="shared" si="18"/>
        <v>1.5761061891419401</v>
      </c>
      <c r="AA34">
        <f t="shared" si="19"/>
        <v>-295.27298406621469</v>
      </c>
      <c r="AB34">
        <f t="shared" si="20"/>
        <v>-24.580665050233133</v>
      </c>
      <c r="AC34">
        <f t="shared" si="21"/>
        <v>-1.5377696582672542</v>
      </c>
      <c r="AD34">
        <f t="shared" si="22"/>
        <v>-95.277632490851119</v>
      </c>
      <c r="AE34">
        <f t="shared" si="23"/>
        <v>25.01923824434763</v>
      </c>
      <c r="AF34">
        <f t="shared" si="24"/>
        <v>6.7309511394146355</v>
      </c>
      <c r="AG34">
        <f t="shared" si="25"/>
        <v>2.5816387411685437</v>
      </c>
      <c r="AH34">
        <v>115.72567642469549</v>
      </c>
      <c r="AI34">
        <v>108.08261212121209</v>
      </c>
      <c r="AJ34">
        <v>1.646091478747219</v>
      </c>
      <c r="AK34">
        <v>65.225980699073304</v>
      </c>
      <c r="AL34">
        <f t="shared" si="26"/>
        <v>6.6955325185082701</v>
      </c>
      <c r="AM34">
        <v>33.447955502380651</v>
      </c>
      <c r="AN34">
        <v>36.123615882352922</v>
      </c>
      <c r="AO34">
        <v>9.3677746810539447E-4</v>
      </c>
      <c r="AP34">
        <v>87.724478219836342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47253.084435716184</v>
      </c>
      <c r="AV34">
        <f t="shared" si="30"/>
        <v>1199.9825000000001</v>
      </c>
      <c r="AW34">
        <f t="shared" si="31"/>
        <v>1025.9109887481161</v>
      </c>
      <c r="AX34">
        <f t="shared" si="32"/>
        <v>0.85493829180685221</v>
      </c>
      <c r="AY34">
        <f t="shared" si="33"/>
        <v>0.18843090318722477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1670270604.1875</v>
      </c>
      <c r="BF34">
        <v>101.302775</v>
      </c>
      <c r="BG34">
        <v>111.97825</v>
      </c>
      <c r="BH34">
        <v>36.129537499999998</v>
      </c>
      <c r="BI34">
        <v>33.434712500000003</v>
      </c>
      <c r="BJ34">
        <v>104.43875</v>
      </c>
      <c r="BK34">
        <v>36.023562499999997</v>
      </c>
      <c r="BL34">
        <v>650.02237500000001</v>
      </c>
      <c r="BM34">
        <v>100.8365</v>
      </c>
      <c r="BN34">
        <v>9.9955325000000012E-2</v>
      </c>
      <c r="BO34">
        <v>33.469074999999997</v>
      </c>
      <c r="BP34">
        <v>33.592975000000003</v>
      </c>
      <c r="BQ34">
        <v>999.9</v>
      </c>
      <c r="BR34">
        <v>0</v>
      </c>
      <c r="BS34">
        <v>0</v>
      </c>
      <c r="BT34">
        <v>9027.03125</v>
      </c>
      <c r="BU34">
        <v>0</v>
      </c>
      <c r="BV34">
        <v>350.97500000000002</v>
      </c>
      <c r="BW34">
        <v>-10.6755125</v>
      </c>
      <c r="BX34">
        <v>105.1</v>
      </c>
      <c r="BY34">
        <v>115.85187500000001</v>
      </c>
      <c r="BZ34">
        <v>2.6948099999999999</v>
      </c>
      <c r="CA34">
        <v>111.97825</v>
      </c>
      <c r="CB34">
        <v>33.434712500000003</v>
      </c>
      <c r="CC34">
        <v>3.6431724999999999</v>
      </c>
      <c r="CD34">
        <v>3.3714374999999999</v>
      </c>
      <c r="CE34">
        <v>27.302137500000001</v>
      </c>
      <c r="CF34">
        <v>25.9858625</v>
      </c>
      <c r="CG34">
        <v>1199.9825000000001</v>
      </c>
      <c r="CH34">
        <v>0.49997212499999999</v>
      </c>
      <c r="CI34">
        <v>0.50002787500000001</v>
      </c>
      <c r="CJ34">
        <v>0</v>
      </c>
      <c r="CK34">
        <v>1107.0250000000001</v>
      </c>
      <c r="CL34">
        <v>4.9990899999999998</v>
      </c>
      <c r="CM34">
        <v>12047.625</v>
      </c>
      <c r="CN34">
        <v>9557.6149999999998</v>
      </c>
      <c r="CO34">
        <v>44.561999999999998</v>
      </c>
      <c r="CP34">
        <v>46.569875000000003</v>
      </c>
      <c r="CQ34">
        <v>45.436999999999998</v>
      </c>
      <c r="CR34">
        <v>45.554250000000003</v>
      </c>
      <c r="CS34">
        <v>45.875</v>
      </c>
      <c r="CT34">
        <v>597.46125000000006</v>
      </c>
      <c r="CU34">
        <v>597.52375000000006</v>
      </c>
      <c r="CV34">
        <v>0</v>
      </c>
      <c r="CW34">
        <v>1670270625.8</v>
      </c>
      <c r="CX34">
        <v>0</v>
      </c>
      <c r="CY34">
        <v>1670270366</v>
      </c>
      <c r="CZ34" t="s">
        <v>356</v>
      </c>
      <c r="DA34">
        <v>1670270356</v>
      </c>
      <c r="DB34">
        <v>1670270366</v>
      </c>
      <c r="DC34">
        <v>5</v>
      </c>
      <c r="DD34">
        <v>9.0999999999999998E-2</v>
      </c>
      <c r="DE34">
        <v>-4.2000000000000003E-2</v>
      </c>
      <c r="DF34">
        <v>-3.81</v>
      </c>
      <c r="DG34">
        <v>0.106</v>
      </c>
      <c r="DH34">
        <v>415</v>
      </c>
      <c r="DI34">
        <v>33</v>
      </c>
      <c r="DJ34">
        <v>0.15</v>
      </c>
      <c r="DK34">
        <v>0.03</v>
      </c>
      <c r="DL34">
        <v>-10.096197</v>
      </c>
      <c r="DM34">
        <v>-4.3121410131331963</v>
      </c>
      <c r="DN34">
        <v>0.41618508211611821</v>
      </c>
      <c r="DO34">
        <v>0</v>
      </c>
      <c r="DP34">
        <v>2.6937414999999998</v>
      </c>
      <c r="DQ34">
        <v>-0.18063287054410199</v>
      </c>
      <c r="DR34">
        <v>3.3424238177556118E-2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3.2946</v>
      </c>
      <c r="EB34">
        <v>2.6253299999999999</v>
      </c>
      <c r="EC34">
        <v>3.1006300000000001E-2</v>
      </c>
      <c r="ED34">
        <v>3.2797199999999999E-2</v>
      </c>
      <c r="EE34">
        <v>0.14419599999999999</v>
      </c>
      <c r="EF34">
        <v>0.13519600000000001</v>
      </c>
      <c r="EG34">
        <v>29236.7</v>
      </c>
      <c r="EH34">
        <v>29709.1</v>
      </c>
      <c r="EI34">
        <v>28078.799999999999</v>
      </c>
      <c r="EJ34">
        <v>29575.9</v>
      </c>
      <c r="EK34">
        <v>33053.9</v>
      </c>
      <c r="EL34">
        <v>35498.400000000001</v>
      </c>
      <c r="EM34">
        <v>39630.6</v>
      </c>
      <c r="EN34">
        <v>42272.9</v>
      </c>
      <c r="EO34">
        <v>2.19455</v>
      </c>
      <c r="EP34">
        <v>2.1157499999999998</v>
      </c>
      <c r="EQ34">
        <v>0.10281800000000001</v>
      </c>
      <c r="ER34">
        <v>0</v>
      </c>
      <c r="ES34">
        <v>31.918199999999999</v>
      </c>
      <c r="ET34">
        <v>999.9</v>
      </c>
      <c r="EU34">
        <v>60.7</v>
      </c>
      <c r="EV34">
        <v>39.5</v>
      </c>
      <c r="EW34">
        <v>43.448700000000002</v>
      </c>
      <c r="EX34">
        <v>57.444899999999997</v>
      </c>
      <c r="EY34">
        <v>-1.7307699999999999</v>
      </c>
      <c r="EZ34">
        <v>2</v>
      </c>
      <c r="FA34">
        <v>0.64455300000000004</v>
      </c>
      <c r="FB34">
        <v>0.85038899999999995</v>
      </c>
      <c r="FC34">
        <v>20.268699999999999</v>
      </c>
      <c r="FD34">
        <v>5.2186399999999997</v>
      </c>
      <c r="FE34">
        <v>12.009499999999999</v>
      </c>
      <c r="FF34">
        <v>4.9861500000000003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1.86233</v>
      </c>
      <c r="FN34">
        <v>1.86432</v>
      </c>
      <c r="FO34">
        <v>1.86049</v>
      </c>
      <c r="FP34">
        <v>1.8611200000000001</v>
      </c>
      <c r="FQ34">
        <v>1.8602000000000001</v>
      </c>
      <c r="FR34">
        <v>1.86189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-3.145</v>
      </c>
      <c r="GH34">
        <v>0.10589999999999999</v>
      </c>
      <c r="GI34">
        <v>-2.8638293209499959</v>
      </c>
      <c r="GJ34">
        <v>-2.737337881603403E-3</v>
      </c>
      <c r="GK34">
        <v>1.2769921614711079E-6</v>
      </c>
      <c r="GL34">
        <v>-3.2469241445839119E-10</v>
      </c>
      <c r="GM34">
        <v>0.1059549999999945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4.2</v>
      </c>
      <c r="GV34">
        <v>4</v>
      </c>
      <c r="GW34">
        <v>0.51513699999999996</v>
      </c>
      <c r="GX34">
        <v>2.63794</v>
      </c>
      <c r="GY34">
        <v>2.04834</v>
      </c>
      <c r="GZ34">
        <v>2.6098599999999998</v>
      </c>
      <c r="HA34">
        <v>2.1972700000000001</v>
      </c>
      <c r="HB34">
        <v>2.36938</v>
      </c>
      <c r="HC34">
        <v>43.8367</v>
      </c>
      <c r="HD34">
        <v>15.786899999999999</v>
      </c>
      <c r="HE34">
        <v>18</v>
      </c>
      <c r="HF34">
        <v>704.92600000000004</v>
      </c>
      <c r="HG34">
        <v>710.05</v>
      </c>
      <c r="HH34">
        <v>30.999500000000001</v>
      </c>
      <c r="HI34">
        <v>35.3752</v>
      </c>
      <c r="HJ34">
        <v>29.999300000000002</v>
      </c>
      <c r="HK34">
        <v>35.376300000000001</v>
      </c>
      <c r="HL34">
        <v>35.388800000000003</v>
      </c>
      <c r="HM34">
        <v>10.3719</v>
      </c>
      <c r="HN34">
        <v>29.920100000000001</v>
      </c>
      <c r="HO34">
        <v>67.505600000000001</v>
      </c>
      <c r="HP34">
        <v>31</v>
      </c>
      <c r="HQ34">
        <v>130.607</v>
      </c>
      <c r="HR34">
        <v>33.4223</v>
      </c>
      <c r="HS34">
        <v>98.936400000000006</v>
      </c>
      <c r="HT34">
        <v>98.028599999999997</v>
      </c>
    </row>
    <row r="35" spans="1:228" x14ac:dyDescent="0.2">
      <c r="A35">
        <v>20</v>
      </c>
      <c r="B35">
        <v>1670270610.5</v>
      </c>
      <c r="C35">
        <v>76</v>
      </c>
      <c r="D35" t="s">
        <v>398</v>
      </c>
      <c r="E35" t="s">
        <v>399</v>
      </c>
      <c r="F35">
        <v>4</v>
      </c>
      <c r="G35">
        <v>1670270608.5</v>
      </c>
      <c r="H35">
        <f t="shared" si="0"/>
        <v>6.6916587437892182E-3</v>
      </c>
      <c r="I35">
        <f t="shared" si="1"/>
        <v>6.6916587437892181</v>
      </c>
      <c r="J35">
        <f t="shared" si="2"/>
        <v>2.8640794283730866</v>
      </c>
      <c r="K35">
        <f t="shared" si="3"/>
        <v>108.23228571428569</v>
      </c>
      <c r="L35">
        <f t="shared" si="4"/>
        <v>94.570871698688592</v>
      </c>
      <c r="M35">
        <f t="shared" si="5"/>
        <v>9.545669688327429</v>
      </c>
      <c r="N35">
        <f t="shared" si="6"/>
        <v>10.924607445017106</v>
      </c>
      <c r="O35">
        <f t="shared" si="7"/>
        <v>0.43834845188811289</v>
      </c>
      <c r="P35">
        <f t="shared" si="8"/>
        <v>3.6745019790711084</v>
      </c>
      <c r="Q35">
        <f t="shared" si="9"/>
        <v>0.41123139566941663</v>
      </c>
      <c r="R35">
        <f t="shared" si="10"/>
        <v>0.25931606970653243</v>
      </c>
      <c r="S35">
        <f t="shared" si="11"/>
        <v>226.12658066658761</v>
      </c>
      <c r="T35">
        <f t="shared" si="12"/>
        <v>33.120526748421113</v>
      </c>
      <c r="U35">
        <f t="shared" si="13"/>
        <v>33.56814285714286</v>
      </c>
      <c r="V35">
        <f t="shared" si="14"/>
        <v>5.2156421059080182</v>
      </c>
      <c r="W35">
        <f t="shared" si="15"/>
        <v>70.361946451311994</v>
      </c>
      <c r="X35">
        <f t="shared" si="16"/>
        <v>3.6452690301639921</v>
      </c>
      <c r="Y35">
        <f t="shared" si="17"/>
        <v>5.1807393257467522</v>
      </c>
      <c r="Z35">
        <f t="shared" si="18"/>
        <v>1.5703730757440262</v>
      </c>
      <c r="AA35">
        <f t="shared" si="19"/>
        <v>-295.10215060110454</v>
      </c>
      <c r="AB35">
        <f t="shared" si="20"/>
        <v>-23.760650097728281</v>
      </c>
      <c r="AC35">
        <f t="shared" si="21"/>
        <v>-1.4883231234466718</v>
      </c>
      <c r="AD35">
        <f t="shared" si="22"/>
        <v>-94.224543155691862</v>
      </c>
      <c r="AE35">
        <f t="shared" si="23"/>
        <v>25.948962087293189</v>
      </c>
      <c r="AF35">
        <f t="shared" si="24"/>
        <v>6.7222126016046415</v>
      </c>
      <c r="AG35">
        <f t="shared" si="25"/>
        <v>2.8640794283730866</v>
      </c>
      <c r="AH35">
        <v>122.7773342779068</v>
      </c>
      <c r="AI35">
        <v>114.8278242424242</v>
      </c>
      <c r="AJ35">
        <v>1.692537329093412</v>
      </c>
      <c r="AK35">
        <v>65.225980699073304</v>
      </c>
      <c r="AL35">
        <f t="shared" si="26"/>
        <v>6.6916587437892181</v>
      </c>
      <c r="AM35">
        <v>33.425690359140162</v>
      </c>
      <c r="AN35">
        <v>36.108317352941157</v>
      </c>
      <c r="AO35">
        <v>-6.3424753039455044E-4</v>
      </c>
      <c r="AP35">
        <v>87.724478219836342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47159.893860494667</v>
      </c>
      <c r="AV35">
        <f t="shared" si="30"/>
        <v>1200.037142857143</v>
      </c>
      <c r="AW35">
        <f t="shared" si="31"/>
        <v>1025.9589993091129</v>
      </c>
      <c r="AX35">
        <f t="shared" si="32"/>
        <v>0.85493937034851175</v>
      </c>
      <c r="AY35">
        <f t="shared" si="33"/>
        <v>0.18843298477262765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1670270608.5</v>
      </c>
      <c r="BF35">
        <v>108.23228571428569</v>
      </c>
      <c r="BG35">
        <v>119.3132857142857</v>
      </c>
      <c r="BH35">
        <v>36.114414285714282</v>
      </c>
      <c r="BI35">
        <v>33.422957142857143</v>
      </c>
      <c r="BJ35">
        <v>111.3855714285714</v>
      </c>
      <c r="BK35">
        <v>36.008471428571433</v>
      </c>
      <c r="BL35">
        <v>650.00099999999998</v>
      </c>
      <c r="BM35">
        <v>100.83671428571429</v>
      </c>
      <c r="BN35">
        <v>9.9964385714285717E-2</v>
      </c>
      <c r="BO35">
        <v>33.4482</v>
      </c>
      <c r="BP35">
        <v>33.56814285714286</v>
      </c>
      <c r="BQ35">
        <v>999.89999999999986</v>
      </c>
      <c r="BR35">
        <v>0</v>
      </c>
      <c r="BS35">
        <v>0</v>
      </c>
      <c r="BT35">
        <v>9008.3028571428567</v>
      </c>
      <c r="BU35">
        <v>0</v>
      </c>
      <c r="BV35">
        <v>458.54700000000003</v>
      </c>
      <c r="BW35">
        <v>-11.08115714285714</v>
      </c>
      <c r="BX35">
        <v>112.2872857142857</v>
      </c>
      <c r="BY35">
        <v>123.4391428571429</v>
      </c>
      <c r="BZ35">
        <v>2.691484285714286</v>
      </c>
      <c r="CA35">
        <v>119.3132857142857</v>
      </c>
      <c r="CB35">
        <v>33.422957142857143</v>
      </c>
      <c r="CC35">
        <v>3.641648571428572</v>
      </c>
      <c r="CD35">
        <v>3.3702485714285708</v>
      </c>
      <c r="CE35">
        <v>27.295028571428571</v>
      </c>
      <c r="CF35">
        <v>25.97991428571428</v>
      </c>
      <c r="CG35">
        <v>1200.037142857143</v>
      </c>
      <c r="CH35">
        <v>0.49994</v>
      </c>
      <c r="CI35">
        <v>0.50005999999999995</v>
      </c>
      <c r="CJ35">
        <v>0</v>
      </c>
      <c r="CK35">
        <v>1105.5771428571429</v>
      </c>
      <c r="CL35">
        <v>4.9990899999999998</v>
      </c>
      <c r="CM35">
        <v>12069.62857142857</v>
      </c>
      <c r="CN35">
        <v>9557.9471428571433</v>
      </c>
      <c r="CO35">
        <v>44.561999999999998</v>
      </c>
      <c r="CP35">
        <v>46.561999999999998</v>
      </c>
      <c r="CQ35">
        <v>45.436999999999998</v>
      </c>
      <c r="CR35">
        <v>45.561999999999998</v>
      </c>
      <c r="CS35">
        <v>45.875</v>
      </c>
      <c r="CT35">
        <v>597.44428571428568</v>
      </c>
      <c r="CU35">
        <v>597.59285714285727</v>
      </c>
      <c r="CV35">
        <v>0</v>
      </c>
      <c r="CW35">
        <v>1670270629.4000001</v>
      </c>
      <c r="CX35">
        <v>0</v>
      </c>
      <c r="CY35">
        <v>1670270366</v>
      </c>
      <c r="CZ35" t="s">
        <v>356</v>
      </c>
      <c r="DA35">
        <v>1670270356</v>
      </c>
      <c r="DB35">
        <v>1670270366</v>
      </c>
      <c r="DC35">
        <v>5</v>
      </c>
      <c r="DD35">
        <v>9.0999999999999998E-2</v>
      </c>
      <c r="DE35">
        <v>-4.2000000000000003E-2</v>
      </c>
      <c r="DF35">
        <v>-3.81</v>
      </c>
      <c r="DG35">
        <v>0.106</v>
      </c>
      <c r="DH35">
        <v>415</v>
      </c>
      <c r="DI35">
        <v>33</v>
      </c>
      <c r="DJ35">
        <v>0.15</v>
      </c>
      <c r="DK35">
        <v>0.03</v>
      </c>
      <c r="DL35">
        <v>-10.343772682926829</v>
      </c>
      <c r="DM35">
        <v>-4.3553818118466827</v>
      </c>
      <c r="DN35">
        <v>0.43083393587617719</v>
      </c>
      <c r="DO35">
        <v>0</v>
      </c>
      <c r="DP35">
        <v>2.6850053658536579</v>
      </c>
      <c r="DQ35">
        <v>1.1891289198610331E-2</v>
      </c>
      <c r="DR35">
        <v>2.1861568137979431E-2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3.2946200000000001</v>
      </c>
      <c r="EB35">
        <v>2.6253600000000001</v>
      </c>
      <c r="EC35">
        <v>3.2795999999999999E-2</v>
      </c>
      <c r="ED35">
        <v>3.46331E-2</v>
      </c>
      <c r="EE35">
        <v>0.14415500000000001</v>
      </c>
      <c r="EF35">
        <v>0.135187</v>
      </c>
      <c r="EG35">
        <v>29183.4</v>
      </c>
      <c r="EH35">
        <v>29653</v>
      </c>
      <c r="EI35">
        <v>28079.4</v>
      </c>
      <c r="EJ35">
        <v>29576.2</v>
      </c>
      <c r="EK35">
        <v>33056.400000000001</v>
      </c>
      <c r="EL35">
        <v>35499.4</v>
      </c>
      <c r="EM35">
        <v>39631.599999999999</v>
      </c>
      <c r="EN35">
        <v>42273.5</v>
      </c>
      <c r="EO35">
        <v>2.1948500000000002</v>
      </c>
      <c r="EP35">
        <v>2.1158999999999999</v>
      </c>
      <c r="EQ35">
        <v>0.101864</v>
      </c>
      <c r="ER35">
        <v>0</v>
      </c>
      <c r="ES35">
        <v>31.904499999999999</v>
      </c>
      <c r="ET35">
        <v>999.9</v>
      </c>
      <c r="EU35">
        <v>60.7</v>
      </c>
      <c r="EV35">
        <v>39.5</v>
      </c>
      <c r="EW35">
        <v>43.451700000000002</v>
      </c>
      <c r="EX35">
        <v>57.414900000000003</v>
      </c>
      <c r="EY35">
        <v>-1.7227600000000001</v>
      </c>
      <c r="EZ35">
        <v>2</v>
      </c>
      <c r="FA35">
        <v>0.64405000000000001</v>
      </c>
      <c r="FB35">
        <v>0.84839600000000004</v>
      </c>
      <c r="FC35">
        <v>20.268799999999999</v>
      </c>
      <c r="FD35">
        <v>5.2186399999999997</v>
      </c>
      <c r="FE35">
        <v>12.0098</v>
      </c>
      <c r="FF35">
        <v>4.9862500000000001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1.86233</v>
      </c>
      <c r="FN35">
        <v>1.86433</v>
      </c>
      <c r="FO35">
        <v>1.8605</v>
      </c>
      <c r="FP35">
        <v>1.8611200000000001</v>
      </c>
      <c r="FQ35">
        <v>1.8602000000000001</v>
      </c>
      <c r="FR35">
        <v>1.8619000000000001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-3.1619999999999999</v>
      </c>
      <c r="GH35">
        <v>0.106</v>
      </c>
      <c r="GI35">
        <v>-2.8638293209499959</v>
      </c>
      <c r="GJ35">
        <v>-2.737337881603403E-3</v>
      </c>
      <c r="GK35">
        <v>1.2769921614711079E-6</v>
      </c>
      <c r="GL35">
        <v>-3.2469241445839119E-10</v>
      </c>
      <c r="GM35">
        <v>0.1059549999999945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4.2</v>
      </c>
      <c r="GV35">
        <v>4.0999999999999996</v>
      </c>
      <c r="GW35">
        <v>0.53588899999999995</v>
      </c>
      <c r="GX35">
        <v>2.6355</v>
      </c>
      <c r="GY35">
        <v>2.04834</v>
      </c>
      <c r="GZ35">
        <v>2.6098599999999998</v>
      </c>
      <c r="HA35">
        <v>2.1972700000000001</v>
      </c>
      <c r="HB35">
        <v>2.34741</v>
      </c>
      <c r="HC35">
        <v>43.8367</v>
      </c>
      <c r="HD35">
        <v>15.786899999999999</v>
      </c>
      <c r="HE35">
        <v>18</v>
      </c>
      <c r="HF35">
        <v>705.09799999999996</v>
      </c>
      <c r="HG35">
        <v>710.09900000000005</v>
      </c>
      <c r="HH35">
        <v>30.999500000000001</v>
      </c>
      <c r="HI35">
        <v>35.366199999999999</v>
      </c>
      <c r="HJ35">
        <v>29.999400000000001</v>
      </c>
      <c r="HK35">
        <v>35.368699999999997</v>
      </c>
      <c r="HL35">
        <v>35.380899999999997</v>
      </c>
      <c r="HM35">
        <v>10.783799999999999</v>
      </c>
      <c r="HN35">
        <v>29.920100000000001</v>
      </c>
      <c r="HO35">
        <v>67.505600000000001</v>
      </c>
      <c r="HP35">
        <v>31</v>
      </c>
      <c r="HQ35">
        <v>137.29400000000001</v>
      </c>
      <c r="HR35">
        <v>33.4086</v>
      </c>
      <c r="HS35">
        <v>98.938599999999994</v>
      </c>
      <c r="HT35">
        <v>98.029799999999994</v>
      </c>
    </row>
    <row r="36" spans="1:228" x14ac:dyDescent="0.2">
      <c r="A36">
        <v>21</v>
      </c>
      <c r="B36">
        <v>1670270614.5</v>
      </c>
      <c r="C36">
        <v>80</v>
      </c>
      <c r="D36" t="s">
        <v>400</v>
      </c>
      <c r="E36" t="s">
        <v>401</v>
      </c>
      <c r="F36">
        <v>4</v>
      </c>
      <c r="G36">
        <v>1670270612.1875</v>
      </c>
      <c r="H36">
        <f t="shared" si="0"/>
        <v>6.6581630289109578E-3</v>
      </c>
      <c r="I36">
        <f t="shared" si="1"/>
        <v>6.6581630289109581</v>
      </c>
      <c r="J36">
        <f t="shared" si="2"/>
        <v>3.8933390850213057</v>
      </c>
      <c r="K36">
        <f t="shared" si="3"/>
        <v>114.20375</v>
      </c>
      <c r="L36">
        <f t="shared" si="4"/>
        <v>96.441592155252792</v>
      </c>
      <c r="M36">
        <f t="shared" si="5"/>
        <v>9.7344951664289372</v>
      </c>
      <c r="N36">
        <f t="shared" si="6"/>
        <v>11.527348600522954</v>
      </c>
      <c r="O36">
        <f t="shared" si="7"/>
        <v>0.43722227730865054</v>
      </c>
      <c r="P36">
        <f t="shared" si="8"/>
        <v>3.6712895205665892</v>
      </c>
      <c r="Q36">
        <f t="shared" si="9"/>
        <v>0.41021772999437378</v>
      </c>
      <c r="R36">
        <f t="shared" si="10"/>
        <v>0.25867322201819454</v>
      </c>
      <c r="S36">
        <f t="shared" si="11"/>
        <v>226.11817123694655</v>
      </c>
      <c r="T36">
        <f t="shared" si="12"/>
        <v>33.105010967792644</v>
      </c>
      <c r="U36">
        <f t="shared" si="13"/>
        <v>33.549250000000001</v>
      </c>
      <c r="V36">
        <f t="shared" si="14"/>
        <v>5.2101308442659366</v>
      </c>
      <c r="W36">
        <f t="shared" si="15"/>
        <v>70.419259050547694</v>
      </c>
      <c r="X36">
        <f t="shared" si="16"/>
        <v>3.6436997219429794</v>
      </c>
      <c r="Y36">
        <f t="shared" si="17"/>
        <v>5.1742943210002998</v>
      </c>
      <c r="Z36">
        <f t="shared" si="18"/>
        <v>1.5664311223229572</v>
      </c>
      <c r="AA36">
        <f t="shared" si="19"/>
        <v>-293.62498957497326</v>
      </c>
      <c r="AB36">
        <f t="shared" si="20"/>
        <v>-24.399396762006607</v>
      </c>
      <c r="AC36">
        <f t="shared" si="21"/>
        <v>-1.529362574116967</v>
      </c>
      <c r="AD36">
        <f t="shared" si="22"/>
        <v>-93.435577674150267</v>
      </c>
      <c r="AE36">
        <f t="shared" si="23"/>
        <v>26.51407949399292</v>
      </c>
      <c r="AF36">
        <f t="shared" si="24"/>
        <v>6.6979502758847493</v>
      </c>
      <c r="AG36">
        <f t="shared" si="25"/>
        <v>3.8933390850213057</v>
      </c>
      <c r="AH36">
        <v>129.7701031229189</v>
      </c>
      <c r="AI36">
        <v>121.49597575757581</v>
      </c>
      <c r="AJ36">
        <v>1.662746823969077</v>
      </c>
      <c r="AK36">
        <v>65.225980699073304</v>
      </c>
      <c r="AL36">
        <f t="shared" si="26"/>
        <v>6.6581630289109581</v>
      </c>
      <c r="AM36">
        <v>33.421409086365777</v>
      </c>
      <c r="AN36">
        <v>36.090112352941141</v>
      </c>
      <c r="AO36">
        <v>-5.2387364503375428E-4</v>
      </c>
      <c r="AP36">
        <v>87.724478219836342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47106.022684491276</v>
      </c>
      <c r="AV36">
        <f t="shared" si="30"/>
        <v>1200</v>
      </c>
      <c r="AW36">
        <f t="shared" si="31"/>
        <v>1025.926513594273</v>
      </c>
      <c r="AX36">
        <f t="shared" si="32"/>
        <v>0.85493876132856084</v>
      </c>
      <c r="AY36">
        <f t="shared" si="33"/>
        <v>0.18843180936412213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1670270612.1875</v>
      </c>
      <c r="BF36">
        <v>114.20375</v>
      </c>
      <c r="BG36">
        <v>125.53512499999999</v>
      </c>
      <c r="BH36">
        <v>36.098862500000003</v>
      </c>
      <c r="BI36">
        <v>33.417050000000003</v>
      </c>
      <c r="BJ36">
        <v>117.37175000000001</v>
      </c>
      <c r="BK36">
        <v>35.992937499999996</v>
      </c>
      <c r="BL36">
        <v>649.99462500000004</v>
      </c>
      <c r="BM36">
        <v>100.83674999999999</v>
      </c>
      <c r="BN36">
        <v>9.9940787500000003E-2</v>
      </c>
      <c r="BO36">
        <v>33.425975000000001</v>
      </c>
      <c r="BP36">
        <v>33.549250000000001</v>
      </c>
      <c r="BQ36">
        <v>999.9</v>
      </c>
      <c r="BR36">
        <v>0</v>
      </c>
      <c r="BS36">
        <v>0</v>
      </c>
      <c r="BT36">
        <v>8997.1875</v>
      </c>
      <c r="BU36">
        <v>0</v>
      </c>
      <c r="BV36">
        <v>675.09375</v>
      </c>
      <c r="BW36">
        <v>-11.331250000000001</v>
      </c>
      <c r="BX36">
        <v>118.480875</v>
      </c>
      <c r="BY36">
        <v>129.875125</v>
      </c>
      <c r="BZ36">
        <v>2.68183375</v>
      </c>
      <c r="CA36">
        <v>125.53512499999999</v>
      </c>
      <c r="CB36">
        <v>33.417050000000003</v>
      </c>
      <c r="CC36">
        <v>3.64009625</v>
      </c>
      <c r="CD36">
        <v>3.3696700000000002</v>
      </c>
      <c r="CE36">
        <v>27.287749999999999</v>
      </c>
      <c r="CF36">
        <v>25.977</v>
      </c>
      <c r="CG36">
        <v>1200</v>
      </c>
      <c r="CH36">
        <v>0.49995837500000001</v>
      </c>
      <c r="CI36">
        <v>0.50004162499999993</v>
      </c>
      <c r="CJ36">
        <v>0</v>
      </c>
      <c r="CK36">
        <v>1104.37375</v>
      </c>
      <c r="CL36">
        <v>4.9990899999999998</v>
      </c>
      <c r="CM36">
        <v>12083.35</v>
      </c>
      <c r="CN36">
        <v>9557.708749999998</v>
      </c>
      <c r="CO36">
        <v>44.561999999999998</v>
      </c>
      <c r="CP36">
        <v>46.561999999999998</v>
      </c>
      <c r="CQ36">
        <v>45.436999999999998</v>
      </c>
      <c r="CR36">
        <v>45.561999999999998</v>
      </c>
      <c r="CS36">
        <v>45.875</v>
      </c>
      <c r="CT36">
        <v>597.44999999999993</v>
      </c>
      <c r="CU36">
        <v>597.54999999999995</v>
      </c>
      <c r="CV36">
        <v>0</v>
      </c>
      <c r="CW36">
        <v>1670270633.5999999</v>
      </c>
      <c r="CX36">
        <v>0</v>
      </c>
      <c r="CY36">
        <v>1670270366</v>
      </c>
      <c r="CZ36" t="s">
        <v>356</v>
      </c>
      <c r="DA36">
        <v>1670270356</v>
      </c>
      <c r="DB36">
        <v>1670270366</v>
      </c>
      <c r="DC36">
        <v>5</v>
      </c>
      <c r="DD36">
        <v>9.0999999999999998E-2</v>
      </c>
      <c r="DE36">
        <v>-4.2000000000000003E-2</v>
      </c>
      <c r="DF36">
        <v>-3.81</v>
      </c>
      <c r="DG36">
        <v>0.106</v>
      </c>
      <c r="DH36">
        <v>415</v>
      </c>
      <c r="DI36">
        <v>33</v>
      </c>
      <c r="DJ36">
        <v>0.15</v>
      </c>
      <c r="DK36">
        <v>0.03</v>
      </c>
      <c r="DL36">
        <v>-10.69587825</v>
      </c>
      <c r="DM36">
        <v>-4.4886352345215617</v>
      </c>
      <c r="DN36">
        <v>0.43324993600627038</v>
      </c>
      <c r="DO36">
        <v>0</v>
      </c>
      <c r="DP36">
        <v>2.6818835000000001</v>
      </c>
      <c r="DQ36">
        <v>9.136570356472383E-2</v>
      </c>
      <c r="DR36">
        <v>1.343651062404223E-2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3.2946399999999998</v>
      </c>
      <c r="EB36">
        <v>2.62514</v>
      </c>
      <c r="EC36">
        <v>3.4539500000000001E-2</v>
      </c>
      <c r="ED36">
        <v>3.6415200000000002E-2</v>
      </c>
      <c r="EE36">
        <v>0.14410600000000001</v>
      </c>
      <c r="EF36">
        <v>0.13516600000000001</v>
      </c>
      <c r="EG36">
        <v>29131.200000000001</v>
      </c>
      <c r="EH36">
        <v>29599.5</v>
      </c>
      <c r="EI36">
        <v>28079.8</v>
      </c>
      <c r="EJ36">
        <v>29577.3</v>
      </c>
      <c r="EK36">
        <v>33059.199999999997</v>
      </c>
      <c r="EL36">
        <v>35501.699999999997</v>
      </c>
      <c r="EM36">
        <v>39632.6</v>
      </c>
      <c r="EN36">
        <v>42275</v>
      </c>
      <c r="EO36">
        <v>2.1947999999999999</v>
      </c>
      <c r="EP36">
        <v>2.1159300000000001</v>
      </c>
      <c r="EQ36">
        <v>0.102066</v>
      </c>
      <c r="ER36">
        <v>0</v>
      </c>
      <c r="ES36">
        <v>31.887599999999999</v>
      </c>
      <c r="ET36">
        <v>999.9</v>
      </c>
      <c r="EU36">
        <v>60.7</v>
      </c>
      <c r="EV36">
        <v>39.5</v>
      </c>
      <c r="EW36">
        <v>43.455100000000002</v>
      </c>
      <c r="EX36">
        <v>57.444899999999997</v>
      </c>
      <c r="EY36">
        <v>-1.8028900000000001</v>
      </c>
      <c r="EZ36">
        <v>2</v>
      </c>
      <c r="FA36">
        <v>0.64332599999999995</v>
      </c>
      <c r="FB36">
        <v>0.84259799999999996</v>
      </c>
      <c r="FC36">
        <v>20.268899999999999</v>
      </c>
      <c r="FD36">
        <v>5.2178899999999997</v>
      </c>
      <c r="FE36">
        <v>12.009399999999999</v>
      </c>
      <c r="FF36">
        <v>4.9859</v>
      </c>
      <c r="FG36">
        <v>3.2845499999999999</v>
      </c>
      <c r="FH36">
        <v>9999</v>
      </c>
      <c r="FI36">
        <v>9999</v>
      </c>
      <c r="FJ36">
        <v>9999</v>
      </c>
      <c r="FK36">
        <v>999.9</v>
      </c>
      <c r="FL36">
        <v>1.8658600000000001</v>
      </c>
      <c r="FM36">
        <v>1.86233</v>
      </c>
      <c r="FN36">
        <v>1.86432</v>
      </c>
      <c r="FO36">
        <v>1.86049</v>
      </c>
      <c r="FP36">
        <v>1.8611200000000001</v>
      </c>
      <c r="FQ36">
        <v>1.8602000000000001</v>
      </c>
      <c r="FR36">
        <v>1.86191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-3.177</v>
      </c>
      <c r="GH36">
        <v>0.106</v>
      </c>
      <c r="GI36">
        <v>-2.8638293209499959</v>
      </c>
      <c r="GJ36">
        <v>-2.737337881603403E-3</v>
      </c>
      <c r="GK36">
        <v>1.2769921614711079E-6</v>
      </c>
      <c r="GL36">
        <v>-3.2469241445839119E-10</v>
      </c>
      <c r="GM36">
        <v>0.1059549999999945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4.3</v>
      </c>
      <c r="GV36">
        <v>4.0999999999999996</v>
      </c>
      <c r="GW36">
        <v>0.55664100000000005</v>
      </c>
      <c r="GX36">
        <v>2.6415999999999999</v>
      </c>
      <c r="GY36">
        <v>2.04834</v>
      </c>
      <c r="GZ36">
        <v>2.6098599999999998</v>
      </c>
      <c r="HA36">
        <v>2.1972700000000001</v>
      </c>
      <c r="HB36">
        <v>2.34497</v>
      </c>
      <c r="HC36">
        <v>43.8367</v>
      </c>
      <c r="HD36">
        <v>15.769399999999999</v>
      </c>
      <c r="HE36">
        <v>18</v>
      </c>
      <c r="HF36">
        <v>704.971</v>
      </c>
      <c r="HG36">
        <v>710.03800000000001</v>
      </c>
      <c r="HH36">
        <v>30.998799999999999</v>
      </c>
      <c r="HI36">
        <v>35.356499999999997</v>
      </c>
      <c r="HJ36">
        <v>29.999300000000002</v>
      </c>
      <c r="HK36">
        <v>35.360900000000001</v>
      </c>
      <c r="HL36">
        <v>35.373399999999997</v>
      </c>
      <c r="HM36">
        <v>11.195499999999999</v>
      </c>
      <c r="HN36">
        <v>29.920100000000001</v>
      </c>
      <c r="HO36">
        <v>67.125299999999996</v>
      </c>
      <c r="HP36">
        <v>31</v>
      </c>
      <c r="HQ36">
        <v>143.98099999999999</v>
      </c>
      <c r="HR36">
        <v>33.405999999999999</v>
      </c>
      <c r="HS36">
        <v>98.940600000000003</v>
      </c>
      <c r="HT36">
        <v>98.033299999999997</v>
      </c>
    </row>
    <row r="37" spans="1:228" x14ac:dyDescent="0.2">
      <c r="A37">
        <v>22</v>
      </c>
      <c r="B37">
        <v>1670270618.5</v>
      </c>
      <c r="C37">
        <v>84</v>
      </c>
      <c r="D37" t="s">
        <v>402</v>
      </c>
      <c r="E37" t="s">
        <v>403</v>
      </c>
      <c r="F37">
        <v>4</v>
      </c>
      <c r="G37">
        <v>1670270616.5</v>
      </c>
      <c r="H37">
        <f t="shared" si="0"/>
        <v>6.5635813064136806E-3</v>
      </c>
      <c r="I37">
        <f t="shared" si="1"/>
        <v>6.5635813064136803</v>
      </c>
      <c r="J37">
        <f t="shared" si="2"/>
        <v>3.9392035149902429</v>
      </c>
      <c r="K37">
        <f t="shared" si="3"/>
        <v>121.20142857142859</v>
      </c>
      <c r="L37">
        <f t="shared" si="4"/>
        <v>102.92604735163297</v>
      </c>
      <c r="M37">
        <f t="shared" si="5"/>
        <v>10.389085410803681</v>
      </c>
      <c r="N37">
        <f t="shared" si="6"/>
        <v>12.2337544843066</v>
      </c>
      <c r="O37">
        <f t="shared" si="7"/>
        <v>0.43207725708677658</v>
      </c>
      <c r="P37">
        <f t="shared" si="8"/>
        <v>3.6727141761127058</v>
      </c>
      <c r="Q37">
        <f t="shared" si="9"/>
        <v>0.40569350863676856</v>
      </c>
      <c r="R37">
        <f t="shared" si="10"/>
        <v>0.25579455303169141</v>
      </c>
      <c r="S37">
        <f t="shared" si="11"/>
        <v>226.11860495176518</v>
      </c>
      <c r="T37">
        <f t="shared" si="12"/>
        <v>33.104633023434332</v>
      </c>
      <c r="U37">
        <f t="shared" si="13"/>
        <v>33.524885714285709</v>
      </c>
      <c r="V37">
        <f t="shared" si="14"/>
        <v>5.2030309834555428</v>
      </c>
      <c r="W37">
        <f t="shared" si="15"/>
        <v>70.457767154806831</v>
      </c>
      <c r="X37">
        <f t="shared" si="16"/>
        <v>3.6415452055560671</v>
      </c>
      <c r="Y37">
        <f t="shared" si="17"/>
        <v>5.1684084702187878</v>
      </c>
      <c r="Z37">
        <f t="shared" si="18"/>
        <v>1.5614857778994757</v>
      </c>
      <c r="AA37">
        <f t="shared" si="19"/>
        <v>-289.45393561284334</v>
      </c>
      <c r="AB37">
        <f t="shared" si="20"/>
        <v>-23.607658545228066</v>
      </c>
      <c r="AC37">
        <f t="shared" si="21"/>
        <v>-1.478838711147862</v>
      </c>
      <c r="AD37">
        <f t="shared" si="22"/>
        <v>-88.421827917454081</v>
      </c>
      <c r="AE37">
        <f t="shared" si="23"/>
        <v>27.157206989155569</v>
      </c>
      <c r="AF37">
        <f t="shared" si="24"/>
        <v>6.6784443052922331</v>
      </c>
      <c r="AG37">
        <f t="shared" si="25"/>
        <v>3.9392035149902429</v>
      </c>
      <c r="AH37">
        <v>136.75398438227671</v>
      </c>
      <c r="AI37">
        <v>128.29590909090911</v>
      </c>
      <c r="AJ37">
        <v>1.704105603618753</v>
      </c>
      <c r="AK37">
        <v>65.225980699073304</v>
      </c>
      <c r="AL37">
        <f t="shared" si="26"/>
        <v>6.5635813064136803</v>
      </c>
      <c r="AM37">
        <v>33.414300631028688</v>
      </c>
      <c r="AN37">
        <v>36.070381176470597</v>
      </c>
      <c r="AO37">
        <v>-5.2669418554608409E-3</v>
      </c>
      <c r="AP37">
        <v>87.724478219836342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47134.559565468015</v>
      </c>
      <c r="AV37">
        <f t="shared" si="30"/>
        <v>1199.998571428571</v>
      </c>
      <c r="AW37">
        <f t="shared" si="31"/>
        <v>1025.9256564516913</v>
      </c>
      <c r="AX37">
        <f t="shared" si="32"/>
        <v>0.85493906482767734</v>
      </c>
      <c r="AY37">
        <f t="shared" si="33"/>
        <v>0.18843239511741761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1670270616.5</v>
      </c>
      <c r="BF37">
        <v>121.20142857142859</v>
      </c>
      <c r="BG37">
        <v>132.81785714285709</v>
      </c>
      <c r="BH37">
        <v>36.077271428571422</v>
      </c>
      <c r="BI37">
        <v>33.403342857142853</v>
      </c>
      <c r="BJ37">
        <v>124.3864285714286</v>
      </c>
      <c r="BK37">
        <v>35.971328571428572</v>
      </c>
      <c r="BL37">
        <v>650.02714285714296</v>
      </c>
      <c r="BM37">
        <v>100.8374285714286</v>
      </c>
      <c r="BN37">
        <v>9.9950042857142887E-2</v>
      </c>
      <c r="BO37">
        <v>33.405657142857137</v>
      </c>
      <c r="BP37">
        <v>33.524885714285709</v>
      </c>
      <c r="BQ37">
        <v>999.89999999999986</v>
      </c>
      <c r="BR37">
        <v>0</v>
      </c>
      <c r="BS37">
        <v>0</v>
      </c>
      <c r="BT37">
        <v>9002.0542857142846</v>
      </c>
      <c r="BU37">
        <v>0</v>
      </c>
      <c r="BV37">
        <v>729.47414285714297</v>
      </c>
      <c r="BW37">
        <v>-11.616528571428571</v>
      </c>
      <c r="BX37">
        <v>125.73742857142859</v>
      </c>
      <c r="BY37">
        <v>137.4075714285714</v>
      </c>
      <c r="BZ37">
        <v>2.6739257142857138</v>
      </c>
      <c r="CA37">
        <v>132.81785714285709</v>
      </c>
      <c r="CB37">
        <v>33.403342857142853</v>
      </c>
      <c r="CC37">
        <v>3.637937142857143</v>
      </c>
      <c r="CD37">
        <v>3.368305714285714</v>
      </c>
      <c r="CE37">
        <v>27.277642857142851</v>
      </c>
      <c r="CF37">
        <v>25.97015714285714</v>
      </c>
      <c r="CG37">
        <v>1199.998571428571</v>
      </c>
      <c r="CH37">
        <v>0.49994842857142863</v>
      </c>
      <c r="CI37">
        <v>0.50005157142857137</v>
      </c>
      <c r="CJ37">
        <v>0</v>
      </c>
      <c r="CK37">
        <v>1102.9028571428571</v>
      </c>
      <c r="CL37">
        <v>4.9990899999999998</v>
      </c>
      <c r="CM37">
        <v>12071.95714285714</v>
      </c>
      <c r="CN37">
        <v>9557.67</v>
      </c>
      <c r="CO37">
        <v>44.561999999999998</v>
      </c>
      <c r="CP37">
        <v>46.544285714285706</v>
      </c>
      <c r="CQ37">
        <v>45.410428571428568</v>
      </c>
      <c r="CR37">
        <v>45.561999999999998</v>
      </c>
      <c r="CS37">
        <v>45.875</v>
      </c>
      <c r="CT37">
        <v>597.43714285714282</v>
      </c>
      <c r="CU37">
        <v>597.56142857142856</v>
      </c>
      <c r="CV37">
        <v>0</v>
      </c>
      <c r="CW37">
        <v>1670270637.2</v>
      </c>
      <c r="CX37">
        <v>0</v>
      </c>
      <c r="CY37">
        <v>1670270366</v>
      </c>
      <c r="CZ37" t="s">
        <v>356</v>
      </c>
      <c r="DA37">
        <v>1670270356</v>
      </c>
      <c r="DB37">
        <v>1670270366</v>
      </c>
      <c r="DC37">
        <v>5</v>
      </c>
      <c r="DD37">
        <v>9.0999999999999998E-2</v>
      </c>
      <c r="DE37">
        <v>-4.2000000000000003E-2</v>
      </c>
      <c r="DF37">
        <v>-3.81</v>
      </c>
      <c r="DG37">
        <v>0.106</v>
      </c>
      <c r="DH37">
        <v>415</v>
      </c>
      <c r="DI37">
        <v>33</v>
      </c>
      <c r="DJ37">
        <v>0.15</v>
      </c>
      <c r="DK37">
        <v>0.03</v>
      </c>
      <c r="DL37">
        <v>-10.93506829268293</v>
      </c>
      <c r="DM37">
        <v>-4.4573414634146262</v>
      </c>
      <c r="DN37">
        <v>0.44096674419104531</v>
      </c>
      <c r="DO37">
        <v>0</v>
      </c>
      <c r="DP37">
        <v>2.6841680487804882</v>
      </c>
      <c r="DQ37">
        <v>-1.5725853658533809E-2</v>
      </c>
      <c r="DR37">
        <v>8.8841410415639553E-3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3.29454</v>
      </c>
      <c r="EB37">
        <v>2.6252599999999999</v>
      </c>
      <c r="EC37">
        <v>3.6306900000000003E-2</v>
      </c>
      <c r="ED37">
        <v>3.82049E-2</v>
      </c>
      <c r="EE37">
        <v>0.14405899999999999</v>
      </c>
      <c r="EF37">
        <v>0.135098</v>
      </c>
      <c r="EG37">
        <v>29078.2</v>
      </c>
      <c r="EH37">
        <v>29544.799999999999</v>
      </c>
      <c r="EI37">
        <v>28079.9</v>
      </c>
      <c r="EJ37">
        <v>29577.5</v>
      </c>
      <c r="EK37">
        <v>33061.300000000003</v>
      </c>
      <c r="EL37">
        <v>35504.800000000003</v>
      </c>
      <c r="EM37">
        <v>39632.699999999997</v>
      </c>
      <c r="EN37">
        <v>42275.3</v>
      </c>
      <c r="EO37">
        <v>2.1949800000000002</v>
      </c>
      <c r="EP37">
        <v>2.1160800000000002</v>
      </c>
      <c r="EQ37">
        <v>0.10106</v>
      </c>
      <c r="ER37">
        <v>0</v>
      </c>
      <c r="ES37">
        <v>31.868400000000001</v>
      </c>
      <c r="ET37">
        <v>999.9</v>
      </c>
      <c r="EU37">
        <v>60.7</v>
      </c>
      <c r="EV37">
        <v>39.5</v>
      </c>
      <c r="EW37">
        <v>43.447800000000001</v>
      </c>
      <c r="EX37">
        <v>57.504899999999999</v>
      </c>
      <c r="EY37">
        <v>-1.79487</v>
      </c>
      <c r="EZ37">
        <v>2</v>
      </c>
      <c r="FA37">
        <v>0.64269600000000005</v>
      </c>
      <c r="FB37">
        <v>0.83466799999999997</v>
      </c>
      <c r="FC37">
        <v>20.268699999999999</v>
      </c>
      <c r="FD37">
        <v>5.2175900000000004</v>
      </c>
      <c r="FE37">
        <v>12.0091</v>
      </c>
      <c r="FF37">
        <v>4.9859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1.86233</v>
      </c>
      <c r="FN37">
        <v>1.8643400000000001</v>
      </c>
      <c r="FO37">
        <v>1.8604799999999999</v>
      </c>
      <c r="FP37">
        <v>1.86113</v>
      </c>
      <c r="FQ37">
        <v>1.8602099999999999</v>
      </c>
      <c r="FR37">
        <v>1.86191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-3.1930000000000001</v>
      </c>
      <c r="GH37">
        <v>0.10589999999999999</v>
      </c>
      <c r="GI37">
        <v>-2.8638293209499959</v>
      </c>
      <c r="GJ37">
        <v>-2.737337881603403E-3</v>
      </c>
      <c r="GK37">
        <v>1.2769921614711079E-6</v>
      </c>
      <c r="GL37">
        <v>-3.2469241445839119E-10</v>
      </c>
      <c r="GM37">
        <v>0.1059549999999945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4.4000000000000004</v>
      </c>
      <c r="GV37">
        <v>4.2</v>
      </c>
      <c r="GW37">
        <v>0.57739300000000005</v>
      </c>
      <c r="GX37">
        <v>2.63062</v>
      </c>
      <c r="GY37">
        <v>2.04834</v>
      </c>
      <c r="GZ37">
        <v>2.6098599999999998</v>
      </c>
      <c r="HA37">
        <v>2.1972700000000001</v>
      </c>
      <c r="HB37">
        <v>2.33887</v>
      </c>
      <c r="HC37">
        <v>43.809199999999997</v>
      </c>
      <c r="HD37">
        <v>15.7781</v>
      </c>
      <c r="HE37">
        <v>18</v>
      </c>
      <c r="HF37">
        <v>705.029</v>
      </c>
      <c r="HG37">
        <v>710.07799999999997</v>
      </c>
      <c r="HH37">
        <v>30.9983</v>
      </c>
      <c r="HI37">
        <v>35.346699999999998</v>
      </c>
      <c r="HJ37">
        <v>29.999300000000002</v>
      </c>
      <c r="HK37">
        <v>35.352499999999999</v>
      </c>
      <c r="HL37">
        <v>35.364699999999999</v>
      </c>
      <c r="HM37">
        <v>11.605</v>
      </c>
      <c r="HN37">
        <v>29.920100000000001</v>
      </c>
      <c r="HO37">
        <v>67.125299999999996</v>
      </c>
      <c r="HP37">
        <v>31</v>
      </c>
      <c r="HQ37">
        <v>150.65899999999999</v>
      </c>
      <c r="HR37">
        <v>33.410299999999999</v>
      </c>
      <c r="HS37">
        <v>98.940899999999999</v>
      </c>
      <c r="HT37">
        <v>98.033900000000003</v>
      </c>
    </row>
    <row r="38" spans="1:228" x14ac:dyDescent="0.2">
      <c r="A38">
        <v>23</v>
      </c>
      <c r="B38">
        <v>1670270622.5</v>
      </c>
      <c r="C38">
        <v>88</v>
      </c>
      <c r="D38" t="s">
        <v>404</v>
      </c>
      <c r="E38" t="s">
        <v>405</v>
      </c>
      <c r="F38">
        <v>4</v>
      </c>
      <c r="G38">
        <v>1670270620.1875</v>
      </c>
      <c r="H38">
        <f t="shared" si="0"/>
        <v>6.609656256114098E-3</v>
      </c>
      <c r="I38">
        <f t="shared" si="1"/>
        <v>6.6096562561140981</v>
      </c>
      <c r="J38">
        <f t="shared" si="2"/>
        <v>4.7452019987697902</v>
      </c>
      <c r="K38">
        <f t="shared" si="3"/>
        <v>127.209</v>
      </c>
      <c r="L38">
        <f t="shared" si="4"/>
        <v>105.88793269763437</v>
      </c>
      <c r="M38">
        <f t="shared" si="5"/>
        <v>10.687977285228079</v>
      </c>
      <c r="N38">
        <f t="shared" si="6"/>
        <v>12.840055215347062</v>
      </c>
      <c r="O38">
        <f t="shared" si="7"/>
        <v>0.43724501201348176</v>
      </c>
      <c r="P38">
        <f t="shared" si="8"/>
        <v>3.6723737900094671</v>
      </c>
      <c r="Q38">
        <f t="shared" si="9"/>
        <v>0.41024519494197353</v>
      </c>
      <c r="R38">
        <f t="shared" si="10"/>
        <v>0.25869001866997476</v>
      </c>
      <c r="S38">
        <f t="shared" si="11"/>
        <v>226.11759036222048</v>
      </c>
      <c r="T38">
        <f t="shared" si="12"/>
        <v>33.082271820724792</v>
      </c>
      <c r="U38">
        <f t="shared" si="13"/>
        <v>33.496512500000001</v>
      </c>
      <c r="V38">
        <f t="shared" si="14"/>
        <v>5.1947735109884459</v>
      </c>
      <c r="W38">
        <f t="shared" si="15"/>
        <v>70.472119123908755</v>
      </c>
      <c r="X38">
        <f t="shared" si="16"/>
        <v>3.6397025487559356</v>
      </c>
      <c r="Y38">
        <f t="shared" si="17"/>
        <v>5.1647411685696136</v>
      </c>
      <c r="Z38">
        <f t="shared" si="18"/>
        <v>1.5550709622325103</v>
      </c>
      <c r="AA38">
        <f t="shared" si="19"/>
        <v>-291.48584089463174</v>
      </c>
      <c r="AB38">
        <f t="shared" si="20"/>
        <v>-20.496398757278623</v>
      </c>
      <c r="AC38">
        <f t="shared" si="21"/>
        <v>-1.2838032152977579</v>
      </c>
      <c r="AD38">
        <f t="shared" si="22"/>
        <v>-87.148452504987631</v>
      </c>
      <c r="AE38">
        <f t="shared" si="23"/>
        <v>27.607257761675854</v>
      </c>
      <c r="AF38">
        <f t="shared" si="24"/>
        <v>6.7084930734799455</v>
      </c>
      <c r="AG38">
        <f t="shared" si="25"/>
        <v>4.7452019987697902</v>
      </c>
      <c r="AH38">
        <v>143.7285588630323</v>
      </c>
      <c r="AI38">
        <v>135.0144545454545</v>
      </c>
      <c r="AJ38">
        <v>1.681217264450644</v>
      </c>
      <c r="AK38">
        <v>65.225980699073304</v>
      </c>
      <c r="AL38">
        <f t="shared" si="26"/>
        <v>6.6096562561140981</v>
      </c>
      <c r="AM38">
        <v>33.389989483733032</v>
      </c>
      <c r="AN38">
        <v>36.048446764705858</v>
      </c>
      <c r="AO38">
        <v>-2.224332523134706E-3</v>
      </c>
      <c r="AP38">
        <v>87.724478219836342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47130.432687560933</v>
      </c>
      <c r="AV38">
        <f t="shared" si="30"/>
        <v>1199.9949999999999</v>
      </c>
      <c r="AW38">
        <f t="shared" si="31"/>
        <v>1025.9224260944145</v>
      </c>
      <c r="AX38">
        <f t="shared" si="32"/>
        <v>0.85493891732416771</v>
      </c>
      <c r="AY38">
        <f t="shared" si="33"/>
        <v>0.1884321104356439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1670270620.1875</v>
      </c>
      <c r="BF38">
        <v>127.209</v>
      </c>
      <c r="BG38">
        <v>139.031125</v>
      </c>
      <c r="BH38">
        <v>36.059262500000003</v>
      </c>
      <c r="BI38">
        <v>33.373137499999999</v>
      </c>
      <c r="BJ38">
        <v>130.40875</v>
      </c>
      <c r="BK38">
        <v>35.953299999999999</v>
      </c>
      <c r="BL38">
        <v>649.99925000000007</v>
      </c>
      <c r="BM38">
        <v>100.83674999999999</v>
      </c>
      <c r="BN38">
        <v>9.9938562499999994E-2</v>
      </c>
      <c r="BO38">
        <v>33.392987499999997</v>
      </c>
      <c r="BP38">
        <v>33.496512500000001</v>
      </c>
      <c r="BQ38">
        <v>999.9</v>
      </c>
      <c r="BR38">
        <v>0</v>
      </c>
      <c r="BS38">
        <v>0</v>
      </c>
      <c r="BT38">
        <v>9000.9375</v>
      </c>
      <c r="BU38">
        <v>0</v>
      </c>
      <c r="BV38">
        <v>660.51949999999988</v>
      </c>
      <c r="BW38">
        <v>-11.822362500000001</v>
      </c>
      <c r="BX38">
        <v>131.9675</v>
      </c>
      <c r="BY38">
        <v>143.83112499999999</v>
      </c>
      <c r="BZ38">
        <v>2.6861137500000001</v>
      </c>
      <c r="CA38">
        <v>139.031125</v>
      </c>
      <c r="CB38">
        <v>33.373137499999999</v>
      </c>
      <c r="CC38">
        <v>3.6360987499999999</v>
      </c>
      <c r="CD38">
        <v>3.3652375000000001</v>
      </c>
      <c r="CE38">
        <v>27.268999999999998</v>
      </c>
      <c r="CF38">
        <v>25.954787499999998</v>
      </c>
      <c r="CG38">
        <v>1199.9949999999999</v>
      </c>
      <c r="CH38">
        <v>0.49995287500000002</v>
      </c>
      <c r="CI38">
        <v>0.50004712499999993</v>
      </c>
      <c r="CJ38">
        <v>0</v>
      </c>
      <c r="CK38">
        <v>1101.78</v>
      </c>
      <c r="CL38">
        <v>4.9990899999999998</v>
      </c>
      <c r="CM38">
        <v>12055.387500000001</v>
      </c>
      <c r="CN38">
        <v>9557.651249999999</v>
      </c>
      <c r="CO38">
        <v>44.561999999999998</v>
      </c>
      <c r="CP38">
        <v>46.507750000000001</v>
      </c>
      <c r="CQ38">
        <v>45.382750000000001</v>
      </c>
      <c r="CR38">
        <v>45.561999999999998</v>
      </c>
      <c r="CS38">
        <v>45.875</v>
      </c>
      <c r="CT38">
        <v>597.44125000000008</v>
      </c>
      <c r="CU38">
        <v>597.55374999999992</v>
      </c>
      <c r="CV38">
        <v>0</v>
      </c>
      <c r="CW38">
        <v>1670270641.4000001</v>
      </c>
      <c r="CX38">
        <v>0</v>
      </c>
      <c r="CY38">
        <v>1670270366</v>
      </c>
      <c r="CZ38" t="s">
        <v>356</v>
      </c>
      <c r="DA38">
        <v>1670270356</v>
      </c>
      <c r="DB38">
        <v>1670270366</v>
      </c>
      <c r="DC38">
        <v>5</v>
      </c>
      <c r="DD38">
        <v>9.0999999999999998E-2</v>
      </c>
      <c r="DE38">
        <v>-4.2000000000000003E-2</v>
      </c>
      <c r="DF38">
        <v>-3.81</v>
      </c>
      <c r="DG38">
        <v>0.106</v>
      </c>
      <c r="DH38">
        <v>415</v>
      </c>
      <c r="DI38">
        <v>33</v>
      </c>
      <c r="DJ38">
        <v>0.15</v>
      </c>
      <c r="DK38">
        <v>0.03</v>
      </c>
      <c r="DL38">
        <v>-11.21191707317073</v>
      </c>
      <c r="DM38">
        <v>-4.3575135888502023</v>
      </c>
      <c r="DN38">
        <v>0.43172275029599838</v>
      </c>
      <c r="DO38">
        <v>0</v>
      </c>
      <c r="DP38">
        <v>2.685758048780488</v>
      </c>
      <c r="DQ38">
        <v>-4.2331149825785098E-2</v>
      </c>
      <c r="DR38">
        <v>8.2191784111137357E-3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3.2944300000000002</v>
      </c>
      <c r="EB38">
        <v>2.6249799999999999</v>
      </c>
      <c r="EC38">
        <v>3.8043599999999997E-2</v>
      </c>
      <c r="ED38">
        <v>3.9963600000000002E-2</v>
      </c>
      <c r="EE38">
        <v>0.14399600000000001</v>
      </c>
      <c r="EF38">
        <v>0.13503699999999999</v>
      </c>
      <c r="EG38">
        <v>29026.799999999999</v>
      </c>
      <c r="EH38">
        <v>29491.3</v>
      </c>
      <c r="EI38">
        <v>28080.9</v>
      </c>
      <c r="EJ38">
        <v>29577.9</v>
      </c>
      <c r="EK38">
        <v>33065.199999999997</v>
      </c>
      <c r="EL38">
        <v>35507.699999999997</v>
      </c>
      <c r="EM38">
        <v>39634.300000000003</v>
      </c>
      <c r="EN38">
        <v>42275.6</v>
      </c>
      <c r="EO38">
        <v>2.19482</v>
      </c>
      <c r="EP38">
        <v>2.1164000000000001</v>
      </c>
      <c r="EQ38">
        <v>0.100993</v>
      </c>
      <c r="ER38">
        <v>0</v>
      </c>
      <c r="ES38">
        <v>31.846800000000002</v>
      </c>
      <c r="ET38">
        <v>999.9</v>
      </c>
      <c r="EU38">
        <v>60.7</v>
      </c>
      <c r="EV38">
        <v>39.5</v>
      </c>
      <c r="EW38">
        <v>43.4514</v>
      </c>
      <c r="EX38">
        <v>57.744900000000001</v>
      </c>
      <c r="EY38">
        <v>-1.67869</v>
      </c>
      <c r="EZ38">
        <v>2</v>
      </c>
      <c r="FA38">
        <v>0.641814</v>
      </c>
      <c r="FB38">
        <v>0.82793799999999995</v>
      </c>
      <c r="FC38">
        <v>20.2684</v>
      </c>
      <c r="FD38">
        <v>5.2150400000000001</v>
      </c>
      <c r="FE38">
        <v>12.0092</v>
      </c>
      <c r="FF38">
        <v>4.9855</v>
      </c>
      <c r="FG38">
        <v>3.2841999999999998</v>
      </c>
      <c r="FH38">
        <v>9999</v>
      </c>
      <c r="FI38">
        <v>9999</v>
      </c>
      <c r="FJ38">
        <v>9999</v>
      </c>
      <c r="FK38">
        <v>999.9</v>
      </c>
      <c r="FL38">
        <v>1.86585</v>
      </c>
      <c r="FM38">
        <v>1.8623400000000001</v>
      </c>
      <c r="FN38">
        <v>1.86432</v>
      </c>
      <c r="FO38">
        <v>1.86049</v>
      </c>
      <c r="FP38">
        <v>1.86113</v>
      </c>
      <c r="FQ38">
        <v>1.8602000000000001</v>
      </c>
      <c r="FR38">
        <v>1.8619000000000001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-3.2080000000000002</v>
      </c>
      <c r="GH38">
        <v>0.10589999999999999</v>
      </c>
      <c r="GI38">
        <v>-2.8638293209499959</v>
      </c>
      <c r="GJ38">
        <v>-2.737337881603403E-3</v>
      </c>
      <c r="GK38">
        <v>1.2769921614711079E-6</v>
      </c>
      <c r="GL38">
        <v>-3.2469241445839119E-10</v>
      </c>
      <c r="GM38">
        <v>0.1059549999999945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4.4000000000000004</v>
      </c>
      <c r="GV38">
        <v>4.3</v>
      </c>
      <c r="GW38">
        <v>0.59692400000000001</v>
      </c>
      <c r="GX38">
        <v>2.63306</v>
      </c>
      <c r="GY38">
        <v>2.04834</v>
      </c>
      <c r="GZ38">
        <v>2.6098599999999998</v>
      </c>
      <c r="HA38">
        <v>2.1972700000000001</v>
      </c>
      <c r="HB38">
        <v>2.36206</v>
      </c>
      <c r="HC38">
        <v>43.809199999999997</v>
      </c>
      <c r="HD38">
        <v>15.7781</v>
      </c>
      <c r="HE38">
        <v>18</v>
      </c>
      <c r="HF38">
        <v>704.80899999999997</v>
      </c>
      <c r="HG38">
        <v>710.28800000000001</v>
      </c>
      <c r="HH38">
        <v>30.998200000000001</v>
      </c>
      <c r="HI38">
        <v>35.337000000000003</v>
      </c>
      <c r="HJ38">
        <v>29.999199999999998</v>
      </c>
      <c r="HK38">
        <v>35.343899999999998</v>
      </c>
      <c r="HL38">
        <v>35.356499999999997</v>
      </c>
      <c r="HM38">
        <v>12.0122</v>
      </c>
      <c r="HN38">
        <v>29.920100000000001</v>
      </c>
      <c r="HO38">
        <v>67.125299999999996</v>
      </c>
      <c r="HP38">
        <v>31</v>
      </c>
      <c r="HQ38">
        <v>157.345</v>
      </c>
      <c r="HR38">
        <v>33.261800000000001</v>
      </c>
      <c r="HS38">
        <v>98.944699999999997</v>
      </c>
      <c r="HT38">
        <v>98.034899999999993</v>
      </c>
    </row>
    <row r="39" spans="1:228" x14ac:dyDescent="0.2">
      <c r="A39">
        <v>24</v>
      </c>
      <c r="B39">
        <v>1670270626.5</v>
      </c>
      <c r="C39">
        <v>92</v>
      </c>
      <c r="D39" t="s">
        <v>406</v>
      </c>
      <c r="E39" t="s">
        <v>407</v>
      </c>
      <c r="F39">
        <v>4</v>
      </c>
      <c r="G39">
        <v>1670270624.5</v>
      </c>
      <c r="H39">
        <f t="shared" si="0"/>
        <v>6.5704722352141415E-3</v>
      </c>
      <c r="I39">
        <f t="shared" si="1"/>
        <v>6.5704722352141411</v>
      </c>
      <c r="J39">
        <f t="shared" si="2"/>
        <v>5.1278757599219045</v>
      </c>
      <c r="K39">
        <f t="shared" si="3"/>
        <v>134.20185714285711</v>
      </c>
      <c r="L39">
        <f t="shared" si="4"/>
        <v>111.17549910554631</v>
      </c>
      <c r="M39">
        <f t="shared" si="5"/>
        <v>11.221502952124975</v>
      </c>
      <c r="N39">
        <f t="shared" si="6"/>
        <v>13.545669218714549</v>
      </c>
      <c r="O39">
        <f t="shared" si="7"/>
        <v>0.43548234515847084</v>
      </c>
      <c r="P39">
        <f t="shared" si="8"/>
        <v>3.6729682002352497</v>
      </c>
      <c r="Q39">
        <f t="shared" si="9"/>
        <v>0.40869667250501218</v>
      </c>
      <c r="R39">
        <f t="shared" si="10"/>
        <v>0.25770459677109736</v>
      </c>
      <c r="S39">
        <f t="shared" si="11"/>
        <v>226.12094752272486</v>
      </c>
      <c r="T39">
        <f t="shared" si="12"/>
        <v>33.084359063534798</v>
      </c>
      <c r="U39">
        <f t="shared" si="13"/>
        <v>33.477228571428569</v>
      </c>
      <c r="V39">
        <f t="shared" si="14"/>
        <v>5.1891678072041447</v>
      </c>
      <c r="W39">
        <f t="shared" si="15"/>
        <v>70.452379687610417</v>
      </c>
      <c r="X39">
        <f t="shared" si="16"/>
        <v>3.63742183006655</v>
      </c>
      <c r="Y39">
        <f t="shared" si="17"/>
        <v>5.1629509836219452</v>
      </c>
      <c r="Z39">
        <f t="shared" si="18"/>
        <v>1.5517459771375948</v>
      </c>
      <c r="AA39">
        <f t="shared" si="19"/>
        <v>-289.75782557294366</v>
      </c>
      <c r="AB39">
        <f t="shared" si="20"/>
        <v>-17.906399999972901</v>
      </c>
      <c r="AC39">
        <f t="shared" si="21"/>
        <v>-1.1212558928473744</v>
      </c>
      <c r="AD39">
        <f t="shared" si="22"/>
        <v>-82.664533943039089</v>
      </c>
      <c r="AE39">
        <f t="shared" si="23"/>
        <v>28.159203448285574</v>
      </c>
      <c r="AF39">
        <f t="shared" si="24"/>
        <v>6.6843667771126292</v>
      </c>
      <c r="AG39">
        <f t="shared" si="25"/>
        <v>5.1278757599219045</v>
      </c>
      <c r="AH39">
        <v>150.67411637819939</v>
      </c>
      <c r="AI39">
        <v>141.75790303030291</v>
      </c>
      <c r="AJ39">
        <v>1.690615019121535</v>
      </c>
      <c r="AK39">
        <v>65.225980699073304</v>
      </c>
      <c r="AL39">
        <f t="shared" si="26"/>
        <v>6.5704722352141411</v>
      </c>
      <c r="AM39">
        <v>33.364936540864747</v>
      </c>
      <c r="AN39">
        <v>36.031979117647033</v>
      </c>
      <c r="AO39">
        <v>-6.7427435151524232E-3</v>
      </c>
      <c r="AP39">
        <v>87.724478219836342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47141.976188391251</v>
      </c>
      <c r="AV39">
        <f t="shared" si="30"/>
        <v>1200.014285714286</v>
      </c>
      <c r="AW39">
        <f t="shared" si="31"/>
        <v>1025.9387707371634</v>
      </c>
      <c r="AX39">
        <f t="shared" si="32"/>
        <v>0.85493879777147208</v>
      </c>
      <c r="AY39">
        <f t="shared" si="33"/>
        <v>0.18843187969894093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1670270624.5</v>
      </c>
      <c r="BF39">
        <v>134.20185714285711</v>
      </c>
      <c r="BG39">
        <v>146.27185714285719</v>
      </c>
      <c r="BH39">
        <v>36.037257142857143</v>
      </c>
      <c r="BI39">
        <v>33.36062857142857</v>
      </c>
      <c r="BJ39">
        <v>137.4185714285714</v>
      </c>
      <c r="BK39">
        <v>35.931314285714294</v>
      </c>
      <c r="BL39">
        <v>649.97428571428566</v>
      </c>
      <c r="BM39">
        <v>100.8352857142857</v>
      </c>
      <c r="BN39">
        <v>9.9749814285714278E-2</v>
      </c>
      <c r="BO39">
        <v>33.386800000000001</v>
      </c>
      <c r="BP39">
        <v>33.477228571428569</v>
      </c>
      <c r="BQ39">
        <v>999.89999999999986</v>
      </c>
      <c r="BR39">
        <v>0</v>
      </c>
      <c r="BS39">
        <v>0</v>
      </c>
      <c r="BT39">
        <v>9003.1242857142861</v>
      </c>
      <c r="BU39">
        <v>0</v>
      </c>
      <c r="BV39">
        <v>751.30899999999997</v>
      </c>
      <c r="BW39">
        <v>-12.06995714285714</v>
      </c>
      <c r="BX39">
        <v>139.21899999999999</v>
      </c>
      <c r="BY39">
        <v>151.32</v>
      </c>
      <c r="BZ39">
        <v>2.6766485714285708</v>
      </c>
      <c r="CA39">
        <v>146.27185714285719</v>
      </c>
      <c r="CB39">
        <v>33.36062857142857</v>
      </c>
      <c r="CC39">
        <v>3.633825714285714</v>
      </c>
      <c r="CD39">
        <v>3.3639242857142859</v>
      </c>
      <c r="CE39">
        <v>27.258328571428571</v>
      </c>
      <c r="CF39">
        <v>25.948171428571431</v>
      </c>
      <c r="CG39">
        <v>1200.014285714286</v>
      </c>
      <c r="CH39">
        <v>0.49995499999999998</v>
      </c>
      <c r="CI39">
        <v>0.50004499999999996</v>
      </c>
      <c r="CJ39">
        <v>0</v>
      </c>
      <c r="CK39">
        <v>1100.447142857143</v>
      </c>
      <c r="CL39">
        <v>4.9990899999999998</v>
      </c>
      <c r="CM39">
        <v>12039.05714285714</v>
      </c>
      <c r="CN39">
        <v>9557.7814285714285</v>
      </c>
      <c r="CO39">
        <v>44.561999999999998</v>
      </c>
      <c r="CP39">
        <v>46.5</v>
      </c>
      <c r="CQ39">
        <v>45.375</v>
      </c>
      <c r="CR39">
        <v>45.544285714285706</v>
      </c>
      <c r="CS39">
        <v>45.875</v>
      </c>
      <c r="CT39">
        <v>597.45571428571441</v>
      </c>
      <c r="CU39">
        <v>597.55857142857144</v>
      </c>
      <c r="CV39">
        <v>0</v>
      </c>
      <c r="CW39">
        <v>1670270645.5999999</v>
      </c>
      <c r="CX39">
        <v>0</v>
      </c>
      <c r="CY39">
        <v>1670270366</v>
      </c>
      <c r="CZ39" t="s">
        <v>356</v>
      </c>
      <c r="DA39">
        <v>1670270356</v>
      </c>
      <c r="DB39">
        <v>1670270366</v>
      </c>
      <c r="DC39">
        <v>5</v>
      </c>
      <c r="DD39">
        <v>9.0999999999999998E-2</v>
      </c>
      <c r="DE39">
        <v>-4.2000000000000003E-2</v>
      </c>
      <c r="DF39">
        <v>-3.81</v>
      </c>
      <c r="DG39">
        <v>0.106</v>
      </c>
      <c r="DH39">
        <v>415</v>
      </c>
      <c r="DI39">
        <v>33</v>
      </c>
      <c r="DJ39">
        <v>0.15</v>
      </c>
      <c r="DK39">
        <v>0.03</v>
      </c>
      <c r="DL39">
        <v>-11.49160243902439</v>
      </c>
      <c r="DM39">
        <v>-3.8801226480836508</v>
      </c>
      <c r="DN39">
        <v>0.38391312818663981</v>
      </c>
      <c r="DO39">
        <v>0</v>
      </c>
      <c r="DP39">
        <v>2.6839726829268291</v>
      </c>
      <c r="DQ39">
        <v>-4.9031707317070433E-2</v>
      </c>
      <c r="DR39">
        <v>8.0491005479601356E-3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3.2946200000000001</v>
      </c>
      <c r="EB39">
        <v>2.62534</v>
      </c>
      <c r="EC39">
        <v>3.9763300000000001E-2</v>
      </c>
      <c r="ED39">
        <v>4.1701200000000001E-2</v>
      </c>
      <c r="EE39">
        <v>0.14396200000000001</v>
      </c>
      <c r="EF39">
        <v>0.135021</v>
      </c>
      <c r="EG39">
        <v>28975.599999999999</v>
      </c>
      <c r="EH39">
        <v>29438.2</v>
      </c>
      <c r="EI39">
        <v>28081.4</v>
      </c>
      <c r="EJ39">
        <v>29578.2</v>
      </c>
      <c r="EK39">
        <v>33067.199999999997</v>
      </c>
      <c r="EL39">
        <v>35508.800000000003</v>
      </c>
      <c r="EM39">
        <v>39635</v>
      </c>
      <c r="EN39">
        <v>42276</v>
      </c>
      <c r="EO39">
        <v>2.19523</v>
      </c>
      <c r="EP39">
        <v>2.11653</v>
      </c>
      <c r="EQ39">
        <v>0.10138800000000001</v>
      </c>
      <c r="ER39">
        <v>0</v>
      </c>
      <c r="ES39">
        <v>31.8278</v>
      </c>
      <c r="ET39">
        <v>999.9</v>
      </c>
      <c r="EU39">
        <v>60.6</v>
      </c>
      <c r="EV39">
        <v>39.5</v>
      </c>
      <c r="EW39">
        <v>43.377600000000001</v>
      </c>
      <c r="EX39">
        <v>57.654899999999998</v>
      </c>
      <c r="EY39">
        <v>-1.73478</v>
      </c>
      <c r="EZ39">
        <v>2</v>
      </c>
      <c r="FA39">
        <v>0.64128600000000002</v>
      </c>
      <c r="FB39">
        <v>0.82276700000000003</v>
      </c>
      <c r="FC39">
        <v>20.268799999999999</v>
      </c>
      <c r="FD39">
        <v>5.2166899999999998</v>
      </c>
      <c r="FE39">
        <v>12.009399999999999</v>
      </c>
      <c r="FF39">
        <v>4.9856499999999997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1.8658600000000001</v>
      </c>
      <c r="FM39">
        <v>1.8623400000000001</v>
      </c>
      <c r="FN39">
        <v>1.86432</v>
      </c>
      <c r="FO39">
        <v>1.86049</v>
      </c>
      <c r="FP39">
        <v>1.86111</v>
      </c>
      <c r="FQ39">
        <v>1.8602000000000001</v>
      </c>
      <c r="FR39">
        <v>1.86188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-3.2240000000000002</v>
      </c>
      <c r="GH39">
        <v>0.10589999999999999</v>
      </c>
      <c r="GI39">
        <v>-2.8638293209499959</v>
      </c>
      <c r="GJ39">
        <v>-2.737337881603403E-3</v>
      </c>
      <c r="GK39">
        <v>1.2769921614711079E-6</v>
      </c>
      <c r="GL39">
        <v>-3.2469241445839119E-10</v>
      </c>
      <c r="GM39">
        <v>0.1059549999999945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4.5</v>
      </c>
      <c r="GV39">
        <v>4.3</v>
      </c>
      <c r="GW39">
        <v>0.617676</v>
      </c>
      <c r="GX39">
        <v>2.6281699999999999</v>
      </c>
      <c r="GY39">
        <v>2.04834</v>
      </c>
      <c r="GZ39">
        <v>2.6098599999999998</v>
      </c>
      <c r="HA39">
        <v>2.1972700000000001</v>
      </c>
      <c r="HB39">
        <v>2.3559600000000001</v>
      </c>
      <c r="HC39">
        <v>43.809199999999997</v>
      </c>
      <c r="HD39">
        <v>15.7781</v>
      </c>
      <c r="HE39">
        <v>18</v>
      </c>
      <c r="HF39">
        <v>705.05700000000002</v>
      </c>
      <c r="HG39">
        <v>710.303</v>
      </c>
      <c r="HH39">
        <v>30.9984</v>
      </c>
      <c r="HI39">
        <v>35.327300000000001</v>
      </c>
      <c r="HJ39">
        <v>29.999300000000002</v>
      </c>
      <c r="HK39">
        <v>35.335500000000003</v>
      </c>
      <c r="HL39">
        <v>35.3476</v>
      </c>
      <c r="HM39">
        <v>12.420500000000001</v>
      </c>
      <c r="HN39">
        <v>30.194800000000001</v>
      </c>
      <c r="HO39">
        <v>67.125299999999996</v>
      </c>
      <c r="HP39">
        <v>31</v>
      </c>
      <c r="HQ39">
        <v>164.02699999999999</v>
      </c>
      <c r="HR39">
        <v>33.201999999999998</v>
      </c>
      <c r="HS39">
        <v>98.946600000000004</v>
      </c>
      <c r="HT39">
        <v>98.035700000000006</v>
      </c>
    </row>
    <row r="40" spans="1:228" x14ac:dyDescent="0.2">
      <c r="A40">
        <v>25</v>
      </c>
      <c r="B40">
        <v>1670270630.5</v>
      </c>
      <c r="C40">
        <v>96</v>
      </c>
      <c r="D40" t="s">
        <v>408</v>
      </c>
      <c r="E40" t="s">
        <v>409</v>
      </c>
      <c r="F40">
        <v>4</v>
      </c>
      <c r="G40">
        <v>1670270628.1875</v>
      </c>
      <c r="H40">
        <f t="shared" si="0"/>
        <v>6.6247222698730046E-3</v>
      </c>
      <c r="I40">
        <f t="shared" si="1"/>
        <v>6.6247222698730042</v>
      </c>
      <c r="J40">
        <f t="shared" si="2"/>
        <v>5.4715745453483455</v>
      </c>
      <c r="K40">
        <f t="shared" si="3"/>
        <v>140.23487499999999</v>
      </c>
      <c r="L40">
        <f t="shared" si="4"/>
        <v>115.95488999109156</v>
      </c>
      <c r="M40">
        <f t="shared" si="5"/>
        <v>11.70383460019703</v>
      </c>
      <c r="N40">
        <f t="shared" si="6"/>
        <v>14.154519764586041</v>
      </c>
      <c r="O40">
        <f t="shared" si="7"/>
        <v>0.44009265211267434</v>
      </c>
      <c r="P40">
        <f t="shared" si="8"/>
        <v>3.6773733189384794</v>
      </c>
      <c r="Q40">
        <f t="shared" si="9"/>
        <v>0.41278650024081681</v>
      </c>
      <c r="R40">
        <f t="shared" si="10"/>
        <v>0.26030360248387541</v>
      </c>
      <c r="S40">
        <f t="shared" si="11"/>
        <v>226.12167036192074</v>
      </c>
      <c r="T40">
        <f t="shared" si="12"/>
        <v>33.071133133832888</v>
      </c>
      <c r="U40">
        <f t="shared" si="13"/>
        <v>33.464287499999998</v>
      </c>
      <c r="V40">
        <f t="shared" si="14"/>
        <v>5.1854088789040027</v>
      </c>
      <c r="W40">
        <f t="shared" si="15"/>
        <v>70.439841816556608</v>
      </c>
      <c r="X40">
        <f t="shared" si="16"/>
        <v>3.636323693962237</v>
      </c>
      <c r="Y40">
        <f t="shared" si="17"/>
        <v>5.1623109879095912</v>
      </c>
      <c r="Z40">
        <f t="shared" si="18"/>
        <v>1.5490851849417657</v>
      </c>
      <c r="AA40">
        <f t="shared" si="19"/>
        <v>-292.15025210139947</v>
      </c>
      <c r="AB40">
        <f t="shared" si="20"/>
        <v>-15.800887664539637</v>
      </c>
      <c r="AC40">
        <f t="shared" si="21"/>
        <v>-0.98815522764463015</v>
      </c>
      <c r="AD40">
        <f t="shared" si="22"/>
        <v>-82.817624631662994</v>
      </c>
      <c r="AE40">
        <f t="shared" si="23"/>
        <v>28.442376973551092</v>
      </c>
      <c r="AF40">
        <f t="shared" si="24"/>
        <v>6.6773070995989849</v>
      </c>
      <c r="AG40">
        <f t="shared" si="25"/>
        <v>5.4715745453483455</v>
      </c>
      <c r="AH40">
        <v>157.59295669815941</v>
      </c>
      <c r="AI40">
        <v>148.53718787878779</v>
      </c>
      <c r="AJ40">
        <v>1.68856409488918</v>
      </c>
      <c r="AK40">
        <v>65.225980699073304</v>
      </c>
      <c r="AL40">
        <f t="shared" si="26"/>
        <v>6.6247222698730042</v>
      </c>
      <c r="AM40">
        <v>33.359881859276662</v>
      </c>
      <c r="AN40">
        <v>36.021367058823508</v>
      </c>
      <c r="AO40">
        <v>-1.6273537671321471E-3</v>
      </c>
      <c r="AP40">
        <v>87.724478219836342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47220.891009908381</v>
      </c>
      <c r="AV40">
        <f t="shared" si="30"/>
        <v>1200.01875</v>
      </c>
      <c r="AW40">
        <f t="shared" si="31"/>
        <v>1025.9425260942594</v>
      </c>
      <c r="AX40">
        <f t="shared" si="32"/>
        <v>0.85493874666063296</v>
      </c>
      <c r="AY40">
        <f t="shared" si="33"/>
        <v>0.18843178105502165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1670270628.1875</v>
      </c>
      <c r="BF40">
        <v>140.23487499999999</v>
      </c>
      <c r="BG40">
        <v>152.438875</v>
      </c>
      <c r="BH40">
        <v>36.026612499999999</v>
      </c>
      <c r="BI40">
        <v>33.352775000000001</v>
      </c>
      <c r="BJ40">
        <v>143.46625</v>
      </c>
      <c r="BK40">
        <v>35.920625000000001</v>
      </c>
      <c r="BL40">
        <v>649.97274999999991</v>
      </c>
      <c r="BM40">
        <v>100.83450000000001</v>
      </c>
      <c r="BN40">
        <v>9.9877162500000005E-2</v>
      </c>
      <c r="BO40">
        <v>33.384587499999988</v>
      </c>
      <c r="BP40">
        <v>33.464287499999998</v>
      </c>
      <c r="BQ40">
        <v>999.9</v>
      </c>
      <c r="BR40">
        <v>0</v>
      </c>
      <c r="BS40">
        <v>0</v>
      </c>
      <c r="BT40">
        <v>9018.4375</v>
      </c>
      <c r="BU40">
        <v>0</v>
      </c>
      <c r="BV40">
        <v>650.81950000000006</v>
      </c>
      <c r="BW40">
        <v>-12.203837500000001</v>
      </c>
      <c r="BX40">
        <v>145.476125</v>
      </c>
      <c r="BY40">
        <v>157.69862499999999</v>
      </c>
      <c r="BZ40">
        <v>2.6738175000000002</v>
      </c>
      <c r="CA40">
        <v>152.438875</v>
      </c>
      <c r="CB40">
        <v>33.352775000000001</v>
      </c>
      <c r="CC40">
        <v>3.6327250000000002</v>
      </c>
      <c r="CD40">
        <v>3.3631125000000002</v>
      </c>
      <c r="CE40">
        <v>27.253162499999998</v>
      </c>
      <c r="CF40">
        <v>25.944087499999998</v>
      </c>
      <c r="CG40">
        <v>1200.01875</v>
      </c>
      <c r="CH40">
        <v>0.49995674999999989</v>
      </c>
      <c r="CI40">
        <v>0.50004325000000005</v>
      </c>
      <c r="CJ40">
        <v>0</v>
      </c>
      <c r="CK40">
        <v>1099.0962500000001</v>
      </c>
      <c r="CL40">
        <v>4.9990899999999998</v>
      </c>
      <c r="CM40">
        <v>11987.4125</v>
      </c>
      <c r="CN40">
        <v>9557.8462499999987</v>
      </c>
      <c r="CO40">
        <v>44.546499999999988</v>
      </c>
      <c r="CP40">
        <v>46.484250000000003</v>
      </c>
      <c r="CQ40">
        <v>45.375</v>
      </c>
      <c r="CR40">
        <v>45.507750000000001</v>
      </c>
      <c r="CS40">
        <v>45.859250000000003</v>
      </c>
      <c r="CT40">
        <v>597.46</v>
      </c>
      <c r="CU40">
        <v>597.55874999999992</v>
      </c>
      <c r="CV40">
        <v>0</v>
      </c>
      <c r="CW40">
        <v>1670270649.2</v>
      </c>
      <c r="CX40">
        <v>0</v>
      </c>
      <c r="CY40">
        <v>1670270366</v>
      </c>
      <c r="CZ40" t="s">
        <v>356</v>
      </c>
      <c r="DA40">
        <v>1670270356</v>
      </c>
      <c r="DB40">
        <v>1670270366</v>
      </c>
      <c r="DC40">
        <v>5</v>
      </c>
      <c r="DD40">
        <v>9.0999999999999998E-2</v>
      </c>
      <c r="DE40">
        <v>-4.2000000000000003E-2</v>
      </c>
      <c r="DF40">
        <v>-3.81</v>
      </c>
      <c r="DG40">
        <v>0.106</v>
      </c>
      <c r="DH40">
        <v>415</v>
      </c>
      <c r="DI40">
        <v>33</v>
      </c>
      <c r="DJ40">
        <v>0.15</v>
      </c>
      <c r="DK40">
        <v>0.03</v>
      </c>
      <c r="DL40">
        <v>-11.73514878048781</v>
      </c>
      <c r="DM40">
        <v>-3.395383275261338</v>
      </c>
      <c r="DN40">
        <v>0.33621313443529471</v>
      </c>
      <c r="DO40">
        <v>0</v>
      </c>
      <c r="DP40">
        <v>2.679316585365854</v>
      </c>
      <c r="DQ40">
        <v>-2.951519163763322E-2</v>
      </c>
      <c r="DR40">
        <v>6.1806395634630227E-3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3.2944800000000001</v>
      </c>
      <c r="EB40">
        <v>2.6252</v>
      </c>
      <c r="EC40">
        <v>4.1488999999999998E-2</v>
      </c>
      <c r="ED40">
        <v>4.3427599999999997E-2</v>
      </c>
      <c r="EE40">
        <v>0.143925</v>
      </c>
      <c r="EF40">
        <v>0.13495799999999999</v>
      </c>
      <c r="EG40">
        <v>28923.7</v>
      </c>
      <c r="EH40">
        <v>29386.1</v>
      </c>
      <c r="EI40">
        <v>28081.599999999999</v>
      </c>
      <c r="EJ40">
        <v>29579</v>
      </c>
      <c r="EK40">
        <v>33068.5</v>
      </c>
      <c r="EL40">
        <v>35512.6</v>
      </c>
      <c r="EM40">
        <v>39634.699999999997</v>
      </c>
      <c r="EN40">
        <v>42277.2</v>
      </c>
      <c r="EO40">
        <v>2.19523</v>
      </c>
      <c r="EP40">
        <v>2.1167799999999999</v>
      </c>
      <c r="EQ40">
        <v>0.101753</v>
      </c>
      <c r="ER40">
        <v>0</v>
      </c>
      <c r="ES40">
        <v>31.809899999999999</v>
      </c>
      <c r="ET40">
        <v>999.9</v>
      </c>
      <c r="EU40">
        <v>60.6</v>
      </c>
      <c r="EV40">
        <v>39.5</v>
      </c>
      <c r="EW40">
        <v>43.378</v>
      </c>
      <c r="EX40">
        <v>57.474899999999998</v>
      </c>
      <c r="EY40">
        <v>-1.65865</v>
      </c>
      <c r="EZ40">
        <v>2</v>
      </c>
      <c r="FA40">
        <v>0.64040600000000003</v>
      </c>
      <c r="FB40">
        <v>0.81741299999999995</v>
      </c>
      <c r="FC40">
        <v>20.268799999999999</v>
      </c>
      <c r="FD40">
        <v>5.21699</v>
      </c>
      <c r="FE40">
        <v>12.0097</v>
      </c>
      <c r="FF40">
        <v>4.9861500000000003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1.8658600000000001</v>
      </c>
      <c r="FM40">
        <v>1.86233</v>
      </c>
      <c r="FN40">
        <v>1.86433</v>
      </c>
      <c r="FO40">
        <v>1.8605</v>
      </c>
      <c r="FP40">
        <v>1.8611500000000001</v>
      </c>
      <c r="FQ40">
        <v>1.8602000000000001</v>
      </c>
      <c r="FR40">
        <v>1.8619300000000001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-3.24</v>
      </c>
      <c r="GH40">
        <v>0.10589999999999999</v>
      </c>
      <c r="GI40">
        <v>-2.8638293209499959</v>
      </c>
      <c r="GJ40">
        <v>-2.737337881603403E-3</v>
      </c>
      <c r="GK40">
        <v>1.2769921614711079E-6</v>
      </c>
      <c r="GL40">
        <v>-3.2469241445839119E-10</v>
      </c>
      <c r="GM40">
        <v>0.1059549999999945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4.5999999999999996</v>
      </c>
      <c r="GV40">
        <v>4.4000000000000004</v>
      </c>
      <c r="GW40">
        <v>0.638428</v>
      </c>
      <c r="GX40">
        <v>2.6232899999999999</v>
      </c>
      <c r="GY40">
        <v>2.04834</v>
      </c>
      <c r="GZ40">
        <v>2.6098599999999998</v>
      </c>
      <c r="HA40">
        <v>2.1972700000000001</v>
      </c>
      <c r="HB40">
        <v>2.3571800000000001</v>
      </c>
      <c r="HC40">
        <v>43.809199999999997</v>
      </c>
      <c r="HD40">
        <v>15.769399999999999</v>
      </c>
      <c r="HE40">
        <v>18</v>
      </c>
      <c r="HF40">
        <v>704.96100000000001</v>
      </c>
      <c r="HG40">
        <v>710.42600000000004</v>
      </c>
      <c r="HH40">
        <v>30.9985</v>
      </c>
      <c r="HI40">
        <v>35.316800000000001</v>
      </c>
      <c r="HJ40">
        <v>29.999199999999998</v>
      </c>
      <c r="HK40">
        <v>35.326599999999999</v>
      </c>
      <c r="HL40">
        <v>35.337899999999998</v>
      </c>
      <c r="HM40">
        <v>12.826599999999999</v>
      </c>
      <c r="HN40">
        <v>30.194800000000001</v>
      </c>
      <c r="HO40">
        <v>66.751800000000003</v>
      </c>
      <c r="HP40">
        <v>31</v>
      </c>
      <c r="HQ40">
        <v>170.70599999999999</v>
      </c>
      <c r="HR40">
        <v>33.1601</v>
      </c>
      <c r="HS40">
        <v>98.946299999999994</v>
      </c>
      <c r="HT40">
        <v>98.038700000000006</v>
      </c>
    </row>
    <row r="41" spans="1:228" x14ac:dyDescent="0.2">
      <c r="A41">
        <v>26</v>
      </c>
      <c r="B41">
        <v>1670270634.5</v>
      </c>
      <c r="C41">
        <v>100</v>
      </c>
      <c r="D41" t="s">
        <v>410</v>
      </c>
      <c r="E41" t="s">
        <v>411</v>
      </c>
      <c r="F41">
        <v>4</v>
      </c>
      <c r="G41">
        <v>1670270632.5</v>
      </c>
      <c r="H41">
        <f t="shared" si="0"/>
        <v>6.6266510546984731E-3</v>
      </c>
      <c r="I41">
        <f t="shared" si="1"/>
        <v>6.6266510546984732</v>
      </c>
      <c r="J41">
        <f t="shared" si="2"/>
        <v>6.266761224097813</v>
      </c>
      <c r="K41">
        <f t="shared" si="3"/>
        <v>147.21714285714279</v>
      </c>
      <c r="L41">
        <f t="shared" si="4"/>
        <v>119.70330734980725</v>
      </c>
      <c r="M41">
        <f t="shared" si="5"/>
        <v>12.082265244672064</v>
      </c>
      <c r="N41">
        <f t="shared" si="6"/>
        <v>14.859376970803829</v>
      </c>
      <c r="O41">
        <f t="shared" si="7"/>
        <v>0.43940040283762311</v>
      </c>
      <c r="P41">
        <f t="shared" si="8"/>
        <v>3.6761172838851595</v>
      </c>
      <c r="Q41">
        <f t="shared" si="9"/>
        <v>0.41216855304190703</v>
      </c>
      <c r="R41">
        <f t="shared" si="10"/>
        <v>0.25991125677964705</v>
      </c>
      <c r="S41">
        <f t="shared" si="11"/>
        <v>226.11989237927159</v>
      </c>
      <c r="T41">
        <f t="shared" si="12"/>
        <v>33.068560665068347</v>
      </c>
      <c r="U41">
        <f t="shared" si="13"/>
        <v>33.46687142857143</v>
      </c>
      <c r="V41">
        <f t="shared" si="14"/>
        <v>5.1861592304092854</v>
      </c>
      <c r="W41">
        <f t="shared" si="15"/>
        <v>70.408333480573091</v>
      </c>
      <c r="X41">
        <f t="shared" si="16"/>
        <v>3.6342778462344478</v>
      </c>
      <c r="Y41">
        <f t="shared" si="17"/>
        <v>5.1617154768152682</v>
      </c>
      <c r="Z41">
        <f t="shared" si="18"/>
        <v>1.5518813841748376</v>
      </c>
      <c r="AA41">
        <f t="shared" si="19"/>
        <v>-292.23531151220266</v>
      </c>
      <c r="AB41">
        <f t="shared" si="20"/>
        <v>-16.715643912743698</v>
      </c>
      <c r="AC41">
        <f t="shared" si="21"/>
        <v>-1.0457220772914968</v>
      </c>
      <c r="AD41">
        <f t="shared" si="22"/>
        <v>-83.876785122966254</v>
      </c>
      <c r="AE41">
        <f t="shared" si="23"/>
        <v>29.054111119565626</v>
      </c>
      <c r="AF41">
        <f t="shared" si="24"/>
        <v>6.7351369823407623</v>
      </c>
      <c r="AG41">
        <f t="shared" si="25"/>
        <v>6.266761224097813</v>
      </c>
      <c r="AH41">
        <v>164.5578639423895</v>
      </c>
      <c r="AI41">
        <v>155.2245636363636</v>
      </c>
      <c r="AJ41">
        <v>1.67230040905588</v>
      </c>
      <c r="AK41">
        <v>65.225980699073304</v>
      </c>
      <c r="AL41">
        <f t="shared" si="26"/>
        <v>6.6266510546984732</v>
      </c>
      <c r="AM41">
        <v>33.338661756054456</v>
      </c>
      <c r="AN41">
        <v>35.99620764705881</v>
      </c>
      <c r="AO41">
        <v>-7.100344253617569E-4</v>
      </c>
      <c r="AP41">
        <v>87.724478219836342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47198.806816066703</v>
      </c>
      <c r="AV41">
        <f t="shared" si="30"/>
        <v>1200.012857142857</v>
      </c>
      <c r="AW41">
        <f t="shared" si="31"/>
        <v>1025.9371421654255</v>
      </c>
      <c r="AX41">
        <f t="shared" si="32"/>
        <v>0.85493845841627647</v>
      </c>
      <c r="AY41">
        <f t="shared" si="33"/>
        <v>0.18843122474341362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1670270632.5</v>
      </c>
      <c r="BF41">
        <v>147.21714285714279</v>
      </c>
      <c r="BG41">
        <v>159.69871428571429</v>
      </c>
      <c r="BH41">
        <v>36.006085714285717</v>
      </c>
      <c r="BI41">
        <v>33.308914285714287</v>
      </c>
      <c r="BJ41">
        <v>150.4652857142857</v>
      </c>
      <c r="BK41">
        <v>35.900171428571433</v>
      </c>
      <c r="BL41">
        <v>649.94399999999985</v>
      </c>
      <c r="BM41">
        <v>100.8352857142857</v>
      </c>
      <c r="BN41">
        <v>9.981384285714287E-2</v>
      </c>
      <c r="BO41">
        <v>33.382528571428573</v>
      </c>
      <c r="BP41">
        <v>33.46687142857143</v>
      </c>
      <c r="BQ41">
        <v>999.89999999999986</v>
      </c>
      <c r="BR41">
        <v>0</v>
      </c>
      <c r="BS41">
        <v>0</v>
      </c>
      <c r="BT41">
        <v>9014.0199999999986</v>
      </c>
      <c r="BU41">
        <v>0</v>
      </c>
      <c r="BV41">
        <v>403.8907142857143</v>
      </c>
      <c r="BW41">
        <v>-12.48134285714286</v>
      </c>
      <c r="BX41">
        <v>152.71600000000001</v>
      </c>
      <c r="BY41">
        <v>165.20142857142861</v>
      </c>
      <c r="BZ41">
        <v>2.6972042857142862</v>
      </c>
      <c r="CA41">
        <v>159.69871428571429</v>
      </c>
      <c r="CB41">
        <v>33.308914285714287</v>
      </c>
      <c r="CC41">
        <v>3.6306885714285708</v>
      </c>
      <c r="CD41">
        <v>3.358714285714286</v>
      </c>
      <c r="CE41">
        <v>27.243585714285722</v>
      </c>
      <c r="CF41">
        <v>25.921985714285711</v>
      </c>
      <c r="CG41">
        <v>1200.012857142857</v>
      </c>
      <c r="CH41">
        <v>0.49996871428571438</v>
      </c>
      <c r="CI41">
        <v>0.50003128571428568</v>
      </c>
      <c r="CJ41">
        <v>0</v>
      </c>
      <c r="CK41">
        <v>1097.6385714285709</v>
      </c>
      <c r="CL41">
        <v>4.9990899999999998</v>
      </c>
      <c r="CM41">
        <v>11951.042857142849</v>
      </c>
      <c r="CN41">
        <v>9557.8471428571447</v>
      </c>
      <c r="CO41">
        <v>44.517714285714291</v>
      </c>
      <c r="CP41">
        <v>46.436999999999998</v>
      </c>
      <c r="CQ41">
        <v>45.375</v>
      </c>
      <c r="CR41">
        <v>45.5</v>
      </c>
      <c r="CS41">
        <v>45.811999999999998</v>
      </c>
      <c r="CT41">
        <v>597.46857142857152</v>
      </c>
      <c r="CU41">
        <v>597.54428571428582</v>
      </c>
      <c r="CV41">
        <v>0</v>
      </c>
      <c r="CW41">
        <v>1670270653.4000001</v>
      </c>
      <c r="CX41">
        <v>0</v>
      </c>
      <c r="CY41">
        <v>1670270366</v>
      </c>
      <c r="CZ41" t="s">
        <v>356</v>
      </c>
      <c r="DA41">
        <v>1670270356</v>
      </c>
      <c r="DB41">
        <v>1670270366</v>
      </c>
      <c r="DC41">
        <v>5</v>
      </c>
      <c r="DD41">
        <v>9.0999999999999998E-2</v>
      </c>
      <c r="DE41">
        <v>-4.2000000000000003E-2</v>
      </c>
      <c r="DF41">
        <v>-3.81</v>
      </c>
      <c r="DG41">
        <v>0.106</v>
      </c>
      <c r="DH41">
        <v>415</v>
      </c>
      <c r="DI41">
        <v>33</v>
      </c>
      <c r="DJ41">
        <v>0.15</v>
      </c>
      <c r="DK41">
        <v>0.03</v>
      </c>
      <c r="DL41">
        <v>-11.95908536585366</v>
      </c>
      <c r="DM41">
        <v>-3.1844550522648261</v>
      </c>
      <c r="DN41">
        <v>0.31533637522800828</v>
      </c>
      <c r="DO41">
        <v>0</v>
      </c>
      <c r="DP41">
        <v>2.6803285365853662</v>
      </c>
      <c r="DQ41">
        <v>3.005874564459788E-2</v>
      </c>
      <c r="DR41">
        <v>8.2199135242544998E-3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3.29447</v>
      </c>
      <c r="EB41">
        <v>2.6249099999999999</v>
      </c>
      <c r="EC41">
        <v>4.3169300000000001E-2</v>
      </c>
      <c r="ED41">
        <v>4.5141500000000001E-2</v>
      </c>
      <c r="EE41">
        <v>0.14386299999999999</v>
      </c>
      <c r="EF41">
        <v>0.134853</v>
      </c>
      <c r="EG41">
        <v>28874</v>
      </c>
      <c r="EH41">
        <v>29334</v>
      </c>
      <c r="EI41">
        <v>28082.400000000001</v>
      </c>
      <c r="EJ41">
        <v>29579.5</v>
      </c>
      <c r="EK41">
        <v>33072.1</v>
      </c>
      <c r="EL41">
        <v>35517.5</v>
      </c>
      <c r="EM41">
        <v>39636</v>
      </c>
      <c r="EN41">
        <v>42277.8</v>
      </c>
      <c r="EO41">
        <v>2.1951999999999998</v>
      </c>
      <c r="EP41">
        <v>2.1168</v>
      </c>
      <c r="EQ41">
        <v>0.10362300000000001</v>
      </c>
      <c r="ER41">
        <v>0</v>
      </c>
      <c r="ES41">
        <v>31.795200000000001</v>
      </c>
      <c r="ET41">
        <v>999.9</v>
      </c>
      <c r="EU41">
        <v>60.6</v>
      </c>
      <c r="EV41">
        <v>39.5</v>
      </c>
      <c r="EW41">
        <v>43.375599999999999</v>
      </c>
      <c r="EX41">
        <v>57.3249</v>
      </c>
      <c r="EY41">
        <v>-1.5945499999999999</v>
      </c>
      <c r="EZ41">
        <v>2</v>
      </c>
      <c r="FA41">
        <v>0.63964399999999999</v>
      </c>
      <c r="FB41">
        <v>0.81298199999999998</v>
      </c>
      <c r="FC41">
        <v>20.268799999999999</v>
      </c>
      <c r="FD41">
        <v>5.2160900000000003</v>
      </c>
      <c r="FE41">
        <v>12.008900000000001</v>
      </c>
      <c r="FF41">
        <v>4.9844499999999998</v>
      </c>
      <c r="FG41">
        <v>3.2845499999999999</v>
      </c>
      <c r="FH41">
        <v>9999</v>
      </c>
      <c r="FI41">
        <v>9999</v>
      </c>
      <c r="FJ41">
        <v>9999</v>
      </c>
      <c r="FK41">
        <v>999.9</v>
      </c>
      <c r="FL41">
        <v>1.8658600000000001</v>
      </c>
      <c r="FM41">
        <v>1.86232</v>
      </c>
      <c r="FN41">
        <v>1.8643400000000001</v>
      </c>
      <c r="FO41">
        <v>1.8604799999999999</v>
      </c>
      <c r="FP41">
        <v>1.86114</v>
      </c>
      <c r="FQ41">
        <v>1.86022</v>
      </c>
      <c r="FR41">
        <v>1.86192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-3.2549999999999999</v>
      </c>
      <c r="GH41">
        <v>0.10589999999999999</v>
      </c>
      <c r="GI41">
        <v>-2.8638293209499959</v>
      </c>
      <c r="GJ41">
        <v>-2.737337881603403E-3</v>
      </c>
      <c r="GK41">
        <v>1.2769921614711079E-6</v>
      </c>
      <c r="GL41">
        <v>-3.2469241445839119E-10</v>
      </c>
      <c r="GM41">
        <v>0.1059549999999945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4.5999999999999996</v>
      </c>
      <c r="GV41">
        <v>4.5</v>
      </c>
      <c r="GW41">
        <v>0.65795899999999996</v>
      </c>
      <c r="GX41">
        <v>2.6245099999999999</v>
      </c>
      <c r="GY41">
        <v>2.04834</v>
      </c>
      <c r="GZ41">
        <v>2.6098599999999998</v>
      </c>
      <c r="HA41">
        <v>2.1972700000000001</v>
      </c>
      <c r="HB41">
        <v>2.3290999999999999</v>
      </c>
      <c r="HC41">
        <v>43.781700000000001</v>
      </c>
      <c r="HD41">
        <v>15.769399999999999</v>
      </c>
      <c r="HE41">
        <v>18</v>
      </c>
      <c r="HF41">
        <v>704.83500000000004</v>
      </c>
      <c r="HG41">
        <v>710.33900000000006</v>
      </c>
      <c r="HH41">
        <v>30.9986</v>
      </c>
      <c r="HI41">
        <v>35.307000000000002</v>
      </c>
      <c r="HJ41">
        <v>29.999199999999998</v>
      </c>
      <c r="HK41">
        <v>35.316899999999997</v>
      </c>
      <c r="HL41">
        <v>35.328200000000002</v>
      </c>
      <c r="HM41">
        <v>13.2333</v>
      </c>
      <c r="HN41">
        <v>30.484500000000001</v>
      </c>
      <c r="HO41">
        <v>66.751800000000003</v>
      </c>
      <c r="HP41">
        <v>31</v>
      </c>
      <c r="HQ41">
        <v>177.398</v>
      </c>
      <c r="HR41">
        <v>33.128</v>
      </c>
      <c r="HS41">
        <v>98.949399999999997</v>
      </c>
      <c r="HT41">
        <v>98.04</v>
      </c>
    </row>
    <row r="42" spans="1:228" x14ac:dyDescent="0.2">
      <c r="A42">
        <v>27</v>
      </c>
      <c r="B42">
        <v>1670270638.5</v>
      </c>
      <c r="C42">
        <v>104</v>
      </c>
      <c r="D42" t="s">
        <v>412</v>
      </c>
      <c r="E42" t="s">
        <v>413</v>
      </c>
      <c r="F42">
        <v>4</v>
      </c>
      <c r="G42">
        <v>1670270636.1875</v>
      </c>
      <c r="H42">
        <f t="shared" si="0"/>
        <v>6.5913527838526373E-3</v>
      </c>
      <c r="I42">
        <f t="shared" si="1"/>
        <v>6.5913527838526376</v>
      </c>
      <c r="J42">
        <f t="shared" si="2"/>
        <v>6.6253206278545926</v>
      </c>
      <c r="K42">
        <f t="shared" si="3"/>
        <v>153.18212500000001</v>
      </c>
      <c r="L42">
        <f t="shared" si="4"/>
        <v>123.9494043555753</v>
      </c>
      <c r="M42">
        <f t="shared" si="5"/>
        <v>12.510831266290191</v>
      </c>
      <c r="N42">
        <f t="shared" si="6"/>
        <v>15.461435485313572</v>
      </c>
      <c r="O42">
        <f t="shared" si="7"/>
        <v>0.43580300671616701</v>
      </c>
      <c r="P42">
        <f t="shared" si="8"/>
        <v>3.6729386278799927</v>
      </c>
      <c r="Q42">
        <f t="shared" si="9"/>
        <v>0.40897897474669564</v>
      </c>
      <c r="R42">
        <f t="shared" si="10"/>
        <v>0.25788418937489366</v>
      </c>
      <c r="S42">
        <f t="shared" si="11"/>
        <v>226.11929773601463</v>
      </c>
      <c r="T42">
        <f t="shared" si="12"/>
        <v>33.072283685924823</v>
      </c>
      <c r="U42">
        <f t="shared" si="13"/>
        <v>33.471575000000001</v>
      </c>
      <c r="V42">
        <f t="shared" si="14"/>
        <v>5.187525351130339</v>
      </c>
      <c r="W42">
        <f t="shared" si="15"/>
        <v>70.375064233191239</v>
      </c>
      <c r="X42">
        <f t="shared" si="16"/>
        <v>3.631865339742069</v>
      </c>
      <c r="Y42">
        <f t="shared" si="17"/>
        <v>5.1607275663830361</v>
      </c>
      <c r="Z42">
        <f t="shared" si="18"/>
        <v>1.5556600113882699</v>
      </c>
      <c r="AA42">
        <f t="shared" si="19"/>
        <v>-290.67865776790131</v>
      </c>
      <c r="AB42">
        <f t="shared" si="20"/>
        <v>-18.309005145806317</v>
      </c>
      <c r="AC42">
        <f t="shared" si="21"/>
        <v>-1.1464004257110358</v>
      </c>
      <c r="AD42">
        <f t="shared" si="22"/>
        <v>-84.014765603404015</v>
      </c>
      <c r="AE42">
        <f t="shared" si="23"/>
        <v>29.466723998806177</v>
      </c>
      <c r="AF42">
        <f t="shared" si="24"/>
        <v>6.7392958684394815</v>
      </c>
      <c r="AG42">
        <f t="shared" si="25"/>
        <v>6.6253206278545926</v>
      </c>
      <c r="AH42">
        <v>171.44689763042879</v>
      </c>
      <c r="AI42">
        <v>161.93928484848479</v>
      </c>
      <c r="AJ42">
        <v>1.677646598789206</v>
      </c>
      <c r="AK42">
        <v>65.225980699073304</v>
      </c>
      <c r="AL42">
        <f t="shared" si="26"/>
        <v>6.5913527838526376</v>
      </c>
      <c r="AM42">
        <v>33.296776350551283</v>
      </c>
      <c r="AN42">
        <v>35.970968529411749</v>
      </c>
      <c r="AO42">
        <v>-6.5127974016772902E-3</v>
      </c>
      <c r="AP42">
        <v>87.724478219836342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47142.629530335886</v>
      </c>
      <c r="AV42">
        <f t="shared" si="30"/>
        <v>1200.0125</v>
      </c>
      <c r="AW42">
        <f t="shared" si="31"/>
        <v>1025.93656359379</v>
      </c>
      <c r="AX42">
        <f t="shared" si="32"/>
        <v>0.85493823072158825</v>
      </c>
      <c r="AY42">
        <f t="shared" si="33"/>
        <v>0.18843078529266538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1670270636.1875</v>
      </c>
      <c r="BF42">
        <v>153.18212500000001</v>
      </c>
      <c r="BG42">
        <v>165.85075000000001</v>
      </c>
      <c r="BH42">
        <v>35.982225</v>
      </c>
      <c r="BI42">
        <v>33.2836</v>
      </c>
      <c r="BJ42">
        <v>156.44425000000001</v>
      </c>
      <c r="BK42">
        <v>35.876275</v>
      </c>
      <c r="BL42">
        <v>650.01112499999999</v>
      </c>
      <c r="BM42">
        <v>100.83499999999999</v>
      </c>
      <c r="BN42">
        <v>9.9984975000000004E-2</v>
      </c>
      <c r="BO42">
        <v>33.379112499999998</v>
      </c>
      <c r="BP42">
        <v>33.471575000000001</v>
      </c>
      <c r="BQ42">
        <v>999.9</v>
      </c>
      <c r="BR42">
        <v>0</v>
      </c>
      <c r="BS42">
        <v>0</v>
      </c>
      <c r="BT42">
        <v>9003.0475000000006</v>
      </c>
      <c r="BU42">
        <v>0</v>
      </c>
      <c r="BV42">
        <v>314.13625000000002</v>
      </c>
      <c r="BW42">
        <v>-12.668625</v>
      </c>
      <c r="BX42">
        <v>158.89975000000001</v>
      </c>
      <c r="BY42">
        <v>171.561125</v>
      </c>
      <c r="BZ42">
        <v>2.6986337499999999</v>
      </c>
      <c r="CA42">
        <v>165.85075000000001</v>
      </c>
      <c r="CB42">
        <v>33.2836</v>
      </c>
      <c r="CC42">
        <v>3.6282700000000001</v>
      </c>
      <c r="CD42">
        <v>3.3561524999999999</v>
      </c>
      <c r="CE42">
        <v>27.2322375</v>
      </c>
      <c r="CF42">
        <v>25.909099999999999</v>
      </c>
      <c r="CG42">
        <v>1200.0125</v>
      </c>
      <c r="CH42">
        <v>0.49997599999999998</v>
      </c>
      <c r="CI42">
        <v>0.50002400000000002</v>
      </c>
      <c r="CJ42">
        <v>0</v>
      </c>
      <c r="CK42">
        <v>1096.6187500000001</v>
      </c>
      <c r="CL42">
        <v>4.9990899999999998</v>
      </c>
      <c r="CM42">
        <v>11935.262500000001</v>
      </c>
      <c r="CN42">
        <v>9557.8787499999999</v>
      </c>
      <c r="CO42">
        <v>44.5</v>
      </c>
      <c r="CP42">
        <v>46.436999999999998</v>
      </c>
      <c r="CQ42">
        <v>45.335624999999993</v>
      </c>
      <c r="CR42">
        <v>45.5</v>
      </c>
      <c r="CS42">
        <v>45.811999999999998</v>
      </c>
      <c r="CT42">
        <v>597.47749999999996</v>
      </c>
      <c r="CU42">
        <v>597.53499999999997</v>
      </c>
      <c r="CV42">
        <v>0</v>
      </c>
      <c r="CW42">
        <v>1670270657.5999999</v>
      </c>
      <c r="CX42">
        <v>0</v>
      </c>
      <c r="CY42">
        <v>1670270366</v>
      </c>
      <c r="CZ42" t="s">
        <v>356</v>
      </c>
      <c r="DA42">
        <v>1670270356</v>
      </c>
      <c r="DB42">
        <v>1670270366</v>
      </c>
      <c r="DC42">
        <v>5</v>
      </c>
      <c r="DD42">
        <v>9.0999999999999998E-2</v>
      </c>
      <c r="DE42">
        <v>-4.2000000000000003E-2</v>
      </c>
      <c r="DF42">
        <v>-3.81</v>
      </c>
      <c r="DG42">
        <v>0.106</v>
      </c>
      <c r="DH42">
        <v>415</v>
      </c>
      <c r="DI42">
        <v>33</v>
      </c>
      <c r="DJ42">
        <v>0.15</v>
      </c>
      <c r="DK42">
        <v>0.03</v>
      </c>
      <c r="DL42">
        <v>-12.17699268292683</v>
      </c>
      <c r="DM42">
        <v>-3.1450076655052501</v>
      </c>
      <c r="DN42">
        <v>0.31130165543756388</v>
      </c>
      <c r="DO42">
        <v>0</v>
      </c>
      <c r="DP42">
        <v>2.6850565853658539</v>
      </c>
      <c r="DQ42">
        <v>5.8465296167253843E-2</v>
      </c>
      <c r="DR42">
        <v>1.0126746909764251E-2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3.2950699999999999</v>
      </c>
      <c r="EB42">
        <v>2.6259000000000001</v>
      </c>
      <c r="EC42">
        <v>4.48495E-2</v>
      </c>
      <c r="ED42">
        <v>4.6834099999999997E-2</v>
      </c>
      <c r="EE42">
        <v>0.14379500000000001</v>
      </c>
      <c r="EF42">
        <v>0.134795</v>
      </c>
      <c r="EG42">
        <v>28824</v>
      </c>
      <c r="EH42">
        <v>29282.9</v>
      </c>
      <c r="EI42">
        <v>28083.1</v>
      </c>
      <c r="EJ42">
        <v>29580.3</v>
      </c>
      <c r="EK42">
        <v>33075.5</v>
      </c>
      <c r="EL42">
        <v>35520.6</v>
      </c>
      <c r="EM42">
        <v>39636.800000000003</v>
      </c>
      <c r="EN42">
        <v>42278.5</v>
      </c>
      <c r="EO42">
        <v>2.1958500000000001</v>
      </c>
      <c r="EP42">
        <v>2.1164499999999999</v>
      </c>
      <c r="EQ42">
        <v>0.104375</v>
      </c>
      <c r="ER42">
        <v>0</v>
      </c>
      <c r="ES42">
        <v>31.7834</v>
      </c>
      <c r="ET42">
        <v>999.9</v>
      </c>
      <c r="EU42">
        <v>60.6</v>
      </c>
      <c r="EV42">
        <v>39.5</v>
      </c>
      <c r="EW42">
        <v>43.382300000000001</v>
      </c>
      <c r="EX42">
        <v>57.3249</v>
      </c>
      <c r="EY42">
        <v>-1.75481</v>
      </c>
      <c r="EZ42">
        <v>2</v>
      </c>
      <c r="FA42">
        <v>0.63878000000000001</v>
      </c>
      <c r="FB42">
        <v>0.80512799999999995</v>
      </c>
      <c r="FC42">
        <v>20.268899999999999</v>
      </c>
      <c r="FD42">
        <v>5.2174399999999999</v>
      </c>
      <c r="FE42">
        <v>12.0097</v>
      </c>
      <c r="FF42">
        <v>4.9860499999999996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1.8623400000000001</v>
      </c>
      <c r="FN42">
        <v>1.8643400000000001</v>
      </c>
      <c r="FO42">
        <v>1.86049</v>
      </c>
      <c r="FP42">
        <v>1.86113</v>
      </c>
      <c r="FQ42">
        <v>1.8602000000000001</v>
      </c>
      <c r="FR42">
        <v>1.8619000000000001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-3.2709999999999999</v>
      </c>
      <c r="GH42">
        <v>0.106</v>
      </c>
      <c r="GI42">
        <v>-2.8638293209499959</v>
      </c>
      <c r="GJ42">
        <v>-2.737337881603403E-3</v>
      </c>
      <c r="GK42">
        <v>1.2769921614711079E-6</v>
      </c>
      <c r="GL42">
        <v>-3.2469241445839119E-10</v>
      </c>
      <c r="GM42">
        <v>0.1059549999999945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4.7</v>
      </c>
      <c r="GV42">
        <v>4.5</v>
      </c>
      <c r="GW42">
        <v>0.67871099999999995</v>
      </c>
      <c r="GX42">
        <v>2.6232899999999999</v>
      </c>
      <c r="GY42">
        <v>2.04834</v>
      </c>
      <c r="GZ42">
        <v>2.6098599999999998</v>
      </c>
      <c r="HA42">
        <v>2.1972700000000001</v>
      </c>
      <c r="HB42">
        <v>2.32056</v>
      </c>
      <c r="HC42">
        <v>43.781700000000001</v>
      </c>
      <c r="HD42">
        <v>15.769399999999999</v>
      </c>
      <c r="HE42">
        <v>18</v>
      </c>
      <c r="HF42">
        <v>705.28</v>
      </c>
      <c r="HG42">
        <v>709.89300000000003</v>
      </c>
      <c r="HH42">
        <v>30.998200000000001</v>
      </c>
      <c r="HI42">
        <v>35.296500000000002</v>
      </c>
      <c r="HJ42">
        <v>29.999099999999999</v>
      </c>
      <c r="HK42">
        <v>35.307200000000002</v>
      </c>
      <c r="HL42">
        <v>35.317700000000002</v>
      </c>
      <c r="HM42">
        <v>13.6374</v>
      </c>
      <c r="HN42">
        <v>30.775400000000001</v>
      </c>
      <c r="HO42">
        <v>66.751800000000003</v>
      </c>
      <c r="HP42">
        <v>31</v>
      </c>
      <c r="HQ42">
        <v>184.07900000000001</v>
      </c>
      <c r="HR42">
        <v>33.104500000000002</v>
      </c>
      <c r="HS42">
        <v>98.951499999999996</v>
      </c>
      <c r="HT42">
        <v>98.042100000000005</v>
      </c>
    </row>
    <row r="43" spans="1:228" x14ac:dyDescent="0.2">
      <c r="A43">
        <v>28</v>
      </c>
      <c r="B43">
        <v>1670270642.5</v>
      </c>
      <c r="C43">
        <v>108</v>
      </c>
      <c r="D43" t="s">
        <v>414</v>
      </c>
      <c r="E43" t="s">
        <v>415</v>
      </c>
      <c r="F43">
        <v>4</v>
      </c>
      <c r="G43">
        <v>1670270640.5</v>
      </c>
      <c r="H43">
        <f t="shared" si="0"/>
        <v>6.589605707342008E-3</v>
      </c>
      <c r="I43">
        <f t="shared" si="1"/>
        <v>6.5896057073420078</v>
      </c>
      <c r="J43">
        <f t="shared" si="2"/>
        <v>6.8633417090268152</v>
      </c>
      <c r="K43">
        <f t="shared" si="3"/>
        <v>160.2452857142857</v>
      </c>
      <c r="L43">
        <f t="shared" si="4"/>
        <v>129.81953884433659</v>
      </c>
      <c r="M43">
        <f t="shared" si="5"/>
        <v>13.103021924669795</v>
      </c>
      <c r="N43">
        <f t="shared" si="6"/>
        <v>16.173971273746059</v>
      </c>
      <c r="O43">
        <f t="shared" si="7"/>
        <v>0.43421199043973058</v>
      </c>
      <c r="P43">
        <f t="shared" si="8"/>
        <v>3.6717074651604418</v>
      </c>
      <c r="Q43">
        <f t="shared" si="9"/>
        <v>0.4075686931027549</v>
      </c>
      <c r="R43">
        <f t="shared" si="10"/>
        <v>0.25698787787046412</v>
      </c>
      <c r="S43">
        <f t="shared" si="11"/>
        <v>226.11805140394299</v>
      </c>
      <c r="T43">
        <f t="shared" si="12"/>
        <v>33.072263250048721</v>
      </c>
      <c r="U43">
        <f t="shared" si="13"/>
        <v>33.478957142857148</v>
      </c>
      <c r="V43">
        <f t="shared" si="14"/>
        <v>5.1896700761012564</v>
      </c>
      <c r="W43">
        <f t="shared" si="15"/>
        <v>70.322103224359296</v>
      </c>
      <c r="X43">
        <f t="shared" si="16"/>
        <v>3.6290744295990867</v>
      </c>
      <c r="Y43">
        <f t="shared" si="17"/>
        <v>5.1606454630924494</v>
      </c>
      <c r="Z43">
        <f t="shared" si="18"/>
        <v>1.5605956465021698</v>
      </c>
      <c r="AA43">
        <f t="shared" si="19"/>
        <v>-290.60161169378256</v>
      </c>
      <c r="AB43">
        <f t="shared" si="20"/>
        <v>-19.820359883827752</v>
      </c>
      <c r="AC43">
        <f t="shared" si="21"/>
        <v>-1.2414916956929842</v>
      </c>
      <c r="AD43">
        <f t="shared" si="22"/>
        <v>-85.545411869360308</v>
      </c>
      <c r="AE43">
        <f t="shared" si="23"/>
        <v>29.930301245315459</v>
      </c>
      <c r="AF43">
        <f t="shared" si="24"/>
        <v>6.6748676111806358</v>
      </c>
      <c r="AG43">
        <f t="shared" si="25"/>
        <v>6.8633417090268152</v>
      </c>
      <c r="AH43">
        <v>178.44065463960399</v>
      </c>
      <c r="AI43">
        <v>168.76183030303031</v>
      </c>
      <c r="AJ43">
        <v>1.695287039096828</v>
      </c>
      <c r="AK43">
        <v>65.225980699073304</v>
      </c>
      <c r="AL43">
        <f t="shared" si="26"/>
        <v>6.5896057073420078</v>
      </c>
      <c r="AM43">
        <v>33.274258359678797</v>
      </c>
      <c r="AN43">
        <v>35.946638529411757</v>
      </c>
      <c r="AO43">
        <v>-6.3403474486741869E-3</v>
      </c>
      <c r="AP43">
        <v>87.724478219836342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47120.69537332694</v>
      </c>
      <c r="AV43">
        <f t="shared" si="30"/>
        <v>1200.008571428571</v>
      </c>
      <c r="AW43">
        <f t="shared" si="31"/>
        <v>1025.9329426963432</v>
      </c>
      <c r="AX43">
        <f t="shared" si="32"/>
        <v>0.85493801221353238</v>
      </c>
      <c r="AY43">
        <f t="shared" si="33"/>
        <v>0.18843036357211751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1670270640.5</v>
      </c>
      <c r="BF43">
        <v>160.2452857142857</v>
      </c>
      <c r="BG43">
        <v>173.12071428571431</v>
      </c>
      <c r="BH43">
        <v>35.95542857142857</v>
      </c>
      <c r="BI43">
        <v>33.282785714285723</v>
      </c>
      <c r="BJ43">
        <v>163.52414285714281</v>
      </c>
      <c r="BK43">
        <v>35.849428571428582</v>
      </c>
      <c r="BL43">
        <v>650.07371428571423</v>
      </c>
      <c r="BM43">
        <v>100.83242857142859</v>
      </c>
      <c r="BN43">
        <v>0.1001586285714286</v>
      </c>
      <c r="BO43">
        <v>33.378828571428571</v>
      </c>
      <c r="BP43">
        <v>33.478957142857148</v>
      </c>
      <c r="BQ43">
        <v>999.89999999999986</v>
      </c>
      <c r="BR43">
        <v>0</v>
      </c>
      <c r="BS43">
        <v>0</v>
      </c>
      <c r="BT43">
        <v>8999.0185714285708</v>
      </c>
      <c r="BU43">
        <v>0</v>
      </c>
      <c r="BV43">
        <v>275.9412857142857</v>
      </c>
      <c r="BW43">
        <v>-12.87521428571428</v>
      </c>
      <c r="BX43">
        <v>166.22200000000001</v>
      </c>
      <c r="BY43">
        <v>179.08099999999999</v>
      </c>
      <c r="BZ43">
        <v>2.6726271428571429</v>
      </c>
      <c r="CA43">
        <v>173.12071428571431</v>
      </c>
      <c r="CB43">
        <v>33.282785714285723</v>
      </c>
      <c r="CC43">
        <v>3.6254714285714291</v>
      </c>
      <c r="CD43">
        <v>3.355982857142858</v>
      </c>
      <c r="CE43">
        <v>27.219085714285711</v>
      </c>
      <c r="CF43">
        <v>25.908257142857138</v>
      </c>
      <c r="CG43">
        <v>1200.008571428571</v>
      </c>
      <c r="CH43">
        <v>0.49998300000000001</v>
      </c>
      <c r="CI43">
        <v>0.50001700000000004</v>
      </c>
      <c r="CJ43">
        <v>0</v>
      </c>
      <c r="CK43">
        <v>1094.987142857143</v>
      </c>
      <c r="CL43">
        <v>4.9990899999999998</v>
      </c>
      <c r="CM43">
        <v>11919.54285714286</v>
      </c>
      <c r="CN43">
        <v>9557.8514285714282</v>
      </c>
      <c r="CO43">
        <v>44.5</v>
      </c>
      <c r="CP43">
        <v>46.419285714285706</v>
      </c>
      <c r="CQ43">
        <v>45.311999999999998</v>
      </c>
      <c r="CR43">
        <v>45.491</v>
      </c>
      <c r="CS43">
        <v>45.811999999999998</v>
      </c>
      <c r="CT43">
        <v>597.48857142857128</v>
      </c>
      <c r="CU43">
        <v>597.52857142857124</v>
      </c>
      <c r="CV43">
        <v>0</v>
      </c>
      <c r="CW43">
        <v>1670270661.8</v>
      </c>
      <c r="CX43">
        <v>0</v>
      </c>
      <c r="CY43">
        <v>1670270366</v>
      </c>
      <c r="CZ43" t="s">
        <v>356</v>
      </c>
      <c r="DA43">
        <v>1670270356</v>
      </c>
      <c r="DB43">
        <v>1670270366</v>
      </c>
      <c r="DC43">
        <v>5</v>
      </c>
      <c r="DD43">
        <v>9.0999999999999998E-2</v>
      </c>
      <c r="DE43">
        <v>-4.2000000000000003E-2</v>
      </c>
      <c r="DF43">
        <v>-3.81</v>
      </c>
      <c r="DG43">
        <v>0.106</v>
      </c>
      <c r="DH43">
        <v>415</v>
      </c>
      <c r="DI43">
        <v>33</v>
      </c>
      <c r="DJ43">
        <v>0.15</v>
      </c>
      <c r="DK43">
        <v>0.03</v>
      </c>
      <c r="DL43">
        <v>-12.387914634146339</v>
      </c>
      <c r="DM43">
        <v>-3.1455114982578318</v>
      </c>
      <c r="DN43">
        <v>0.31141554746106681</v>
      </c>
      <c r="DO43">
        <v>0</v>
      </c>
      <c r="DP43">
        <v>2.6854917073170732</v>
      </c>
      <c r="DQ43">
        <v>4.7399372822309369E-2</v>
      </c>
      <c r="DR43">
        <v>1.1098790508141179E-2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3.2944599999999999</v>
      </c>
      <c r="EB43">
        <v>2.62534</v>
      </c>
      <c r="EC43">
        <v>4.6531400000000001E-2</v>
      </c>
      <c r="ED43">
        <v>4.8515599999999999E-2</v>
      </c>
      <c r="EE43">
        <v>0.14374000000000001</v>
      </c>
      <c r="EF43">
        <v>0.134848</v>
      </c>
      <c r="EG43">
        <v>28773.7</v>
      </c>
      <c r="EH43">
        <v>29231.7</v>
      </c>
      <c r="EI43">
        <v>28083.5</v>
      </c>
      <c r="EJ43">
        <v>29580.7</v>
      </c>
      <c r="EK43">
        <v>33077.699999999997</v>
      </c>
      <c r="EL43">
        <v>35519.1</v>
      </c>
      <c r="EM43">
        <v>39636.6</v>
      </c>
      <c r="EN43">
        <v>42279.1</v>
      </c>
      <c r="EO43">
        <v>2.1957</v>
      </c>
      <c r="EP43">
        <v>2.11707</v>
      </c>
      <c r="EQ43">
        <v>0.105008</v>
      </c>
      <c r="ER43">
        <v>0</v>
      </c>
      <c r="ES43">
        <v>31.772200000000002</v>
      </c>
      <c r="ET43">
        <v>999.9</v>
      </c>
      <c r="EU43">
        <v>60.6</v>
      </c>
      <c r="EV43">
        <v>39.5</v>
      </c>
      <c r="EW43">
        <v>43.379800000000003</v>
      </c>
      <c r="EX43">
        <v>57.654899999999998</v>
      </c>
      <c r="EY43">
        <v>-1.60256</v>
      </c>
      <c r="EZ43">
        <v>2</v>
      </c>
      <c r="FA43">
        <v>0.63790400000000003</v>
      </c>
      <c r="FB43">
        <v>0.79812099999999997</v>
      </c>
      <c r="FC43">
        <v>20.268999999999998</v>
      </c>
      <c r="FD43">
        <v>5.21699</v>
      </c>
      <c r="FE43">
        <v>12.009499999999999</v>
      </c>
      <c r="FF43">
        <v>4.9860499999999996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1.86233</v>
      </c>
      <c r="FN43">
        <v>1.8643400000000001</v>
      </c>
      <c r="FO43">
        <v>1.8604799999999999</v>
      </c>
      <c r="FP43">
        <v>1.8611500000000001</v>
      </c>
      <c r="FQ43">
        <v>1.8602099999999999</v>
      </c>
      <c r="FR43">
        <v>1.86192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-3.2869999999999999</v>
      </c>
      <c r="GH43">
        <v>0.106</v>
      </c>
      <c r="GI43">
        <v>-2.8638293209499959</v>
      </c>
      <c r="GJ43">
        <v>-2.737337881603403E-3</v>
      </c>
      <c r="GK43">
        <v>1.2769921614711079E-6</v>
      </c>
      <c r="GL43">
        <v>-3.2469241445839119E-10</v>
      </c>
      <c r="GM43">
        <v>0.1059549999999945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4.8</v>
      </c>
      <c r="GV43">
        <v>4.5999999999999996</v>
      </c>
      <c r="GW43">
        <v>0.69824200000000003</v>
      </c>
      <c r="GX43">
        <v>2.6257299999999999</v>
      </c>
      <c r="GY43">
        <v>2.04834</v>
      </c>
      <c r="GZ43">
        <v>2.6098599999999998</v>
      </c>
      <c r="HA43">
        <v>2.1972700000000001</v>
      </c>
      <c r="HB43">
        <v>2.31812</v>
      </c>
      <c r="HC43">
        <v>43.781700000000001</v>
      </c>
      <c r="HD43">
        <v>15.7606</v>
      </c>
      <c r="HE43">
        <v>18</v>
      </c>
      <c r="HF43">
        <v>705.03899999999999</v>
      </c>
      <c r="HG43">
        <v>710.36599999999999</v>
      </c>
      <c r="HH43">
        <v>30.998100000000001</v>
      </c>
      <c r="HI43">
        <v>35.286499999999997</v>
      </c>
      <c r="HJ43">
        <v>29.998999999999999</v>
      </c>
      <c r="HK43">
        <v>35.296700000000001</v>
      </c>
      <c r="HL43">
        <v>35.308</v>
      </c>
      <c r="HM43">
        <v>14.042199999999999</v>
      </c>
      <c r="HN43">
        <v>31.0852</v>
      </c>
      <c r="HO43">
        <v>66.372299999999996</v>
      </c>
      <c r="HP43">
        <v>31</v>
      </c>
      <c r="HQ43">
        <v>190.75899999999999</v>
      </c>
      <c r="HR43">
        <v>33.074800000000003</v>
      </c>
      <c r="HS43">
        <v>98.951999999999998</v>
      </c>
      <c r="HT43">
        <v>98.043599999999998</v>
      </c>
    </row>
    <row r="44" spans="1:228" x14ac:dyDescent="0.2">
      <c r="A44">
        <v>29</v>
      </c>
      <c r="B44">
        <v>1670270646.5</v>
      </c>
      <c r="C44">
        <v>112</v>
      </c>
      <c r="D44" t="s">
        <v>416</v>
      </c>
      <c r="E44" t="s">
        <v>417</v>
      </c>
      <c r="F44">
        <v>4</v>
      </c>
      <c r="G44">
        <v>1670270644.1875</v>
      </c>
      <c r="H44">
        <f t="shared" si="0"/>
        <v>6.5452933239440242E-3</v>
      </c>
      <c r="I44">
        <f t="shared" si="1"/>
        <v>6.5452933239440245</v>
      </c>
      <c r="J44">
        <f t="shared" si="2"/>
        <v>7.3257876731866576</v>
      </c>
      <c r="K44">
        <f t="shared" si="3"/>
        <v>166.23</v>
      </c>
      <c r="L44">
        <f t="shared" si="4"/>
        <v>133.69971602107833</v>
      </c>
      <c r="M44">
        <f t="shared" si="5"/>
        <v>13.494606201627018</v>
      </c>
      <c r="N44">
        <f t="shared" si="6"/>
        <v>16.777959263150624</v>
      </c>
      <c r="O44">
        <f t="shared" si="7"/>
        <v>0.4313033980947536</v>
      </c>
      <c r="P44">
        <f t="shared" si="8"/>
        <v>3.6761154617397618</v>
      </c>
      <c r="Q44">
        <f t="shared" si="9"/>
        <v>0.40503372429921553</v>
      </c>
      <c r="R44">
        <f t="shared" si="10"/>
        <v>0.25537286002581761</v>
      </c>
      <c r="S44">
        <f t="shared" si="11"/>
        <v>226.11667037177088</v>
      </c>
      <c r="T44">
        <f t="shared" si="12"/>
        <v>33.081554016273756</v>
      </c>
      <c r="U44">
        <f t="shared" si="13"/>
        <v>33.4722875</v>
      </c>
      <c r="V44">
        <f t="shared" si="14"/>
        <v>5.1877323192660754</v>
      </c>
      <c r="W44">
        <f t="shared" si="15"/>
        <v>70.300847582815408</v>
      </c>
      <c r="X44">
        <f t="shared" si="16"/>
        <v>3.6279107076229229</v>
      </c>
      <c r="Y44">
        <f t="shared" si="17"/>
        <v>5.1605504518977412</v>
      </c>
      <c r="Z44">
        <f t="shared" si="18"/>
        <v>1.5598216116431525</v>
      </c>
      <c r="AA44">
        <f t="shared" si="19"/>
        <v>-288.64743558593148</v>
      </c>
      <c r="AB44">
        <f t="shared" si="20"/>
        <v>-18.587438575126736</v>
      </c>
      <c r="AC44">
        <f t="shared" si="21"/>
        <v>-1.1628290672298864</v>
      </c>
      <c r="AD44">
        <f t="shared" si="22"/>
        <v>-82.281032856517228</v>
      </c>
      <c r="AE44">
        <f t="shared" si="23"/>
        <v>30.280766446290052</v>
      </c>
      <c r="AF44">
        <f t="shared" si="24"/>
        <v>6.7174032844897269</v>
      </c>
      <c r="AG44">
        <f t="shared" si="25"/>
        <v>7.3257876731866576</v>
      </c>
      <c r="AH44">
        <v>185.32726764747591</v>
      </c>
      <c r="AI44">
        <v>175.48439393939381</v>
      </c>
      <c r="AJ44">
        <v>1.6862841149933621</v>
      </c>
      <c r="AK44">
        <v>65.225980699073304</v>
      </c>
      <c r="AL44">
        <f t="shared" si="26"/>
        <v>6.5452933239440245</v>
      </c>
      <c r="AM44">
        <v>33.29141567723795</v>
      </c>
      <c r="AN44">
        <v>35.940823823529414</v>
      </c>
      <c r="AO44">
        <v>-5.2969025990774309E-3</v>
      </c>
      <c r="AP44">
        <v>87.724478219836342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47199.371911221977</v>
      </c>
      <c r="AV44">
        <f t="shared" si="30"/>
        <v>1200.00125</v>
      </c>
      <c r="AW44">
        <f t="shared" si="31"/>
        <v>1025.9266825760471</v>
      </c>
      <c r="AX44">
        <f t="shared" si="32"/>
        <v>0.85493801158627725</v>
      </c>
      <c r="AY44">
        <f t="shared" si="33"/>
        <v>0.18843036236151495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1670270644.1875</v>
      </c>
      <c r="BF44">
        <v>166.23</v>
      </c>
      <c r="BG44">
        <v>179.27212499999999</v>
      </c>
      <c r="BH44">
        <v>35.9440375</v>
      </c>
      <c r="BI44">
        <v>33.253999999999998</v>
      </c>
      <c r="BJ44">
        <v>169.52262500000001</v>
      </c>
      <c r="BK44">
        <v>35.838099999999997</v>
      </c>
      <c r="BL44">
        <v>649.99362500000007</v>
      </c>
      <c r="BM44">
        <v>100.832125</v>
      </c>
      <c r="BN44">
        <v>0.1000729375</v>
      </c>
      <c r="BO44">
        <v>33.378500000000003</v>
      </c>
      <c r="BP44">
        <v>33.4722875</v>
      </c>
      <c r="BQ44">
        <v>999.9</v>
      </c>
      <c r="BR44">
        <v>0</v>
      </c>
      <c r="BS44">
        <v>0</v>
      </c>
      <c r="BT44">
        <v>9014.2962499999994</v>
      </c>
      <c r="BU44">
        <v>0</v>
      </c>
      <c r="BV44">
        <v>262.32774999999998</v>
      </c>
      <c r="BW44">
        <v>-13.0421125</v>
      </c>
      <c r="BX44">
        <v>172.427875</v>
      </c>
      <c r="BY44">
        <v>185.438625</v>
      </c>
      <c r="BZ44">
        <v>2.6900537500000001</v>
      </c>
      <c r="CA44">
        <v>179.27212499999999</v>
      </c>
      <c r="CB44">
        <v>33.253999999999998</v>
      </c>
      <c r="CC44">
        <v>3.62431875</v>
      </c>
      <c r="CD44">
        <v>3.3530737500000001</v>
      </c>
      <c r="CE44">
        <v>27.213625</v>
      </c>
      <c r="CF44">
        <v>25.8936125</v>
      </c>
      <c r="CG44">
        <v>1200.00125</v>
      </c>
      <c r="CH44">
        <v>0.49998300000000001</v>
      </c>
      <c r="CI44">
        <v>0.50001700000000004</v>
      </c>
      <c r="CJ44">
        <v>0</v>
      </c>
      <c r="CK44">
        <v>1094.18625</v>
      </c>
      <c r="CL44">
        <v>4.9990899999999998</v>
      </c>
      <c r="CM44">
        <v>11907.05</v>
      </c>
      <c r="CN44">
        <v>9557.82</v>
      </c>
      <c r="CO44">
        <v>44.476374999999997</v>
      </c>
      <c r="CP44">
        <v>46.382750000000001</v>
      </c>
      <c r="CQ44">
        <v>45.311999999999998</v>
      </c>
      <c r="CR44">
        <v>45.436999999999998</v>
      </c>
      <c r="CS44">
        <v>45.796499999999988</v>
      </c>
      <c r="CT44">
        <v>597.48250000000007</v>
      </c>
      <c r="CU44">
        <v>597.52250000000004</v>
      </c>
      <c r="CV44">
        <v>0</v>
      </c>
      <c r="CW44">
        <v>1670270665.4000001</v>
      </c>
      <c r="CX44">
        <v>0</v>
      </c>
      <c r="CY44">
        <v>1670270366</v>
      </c>
      <c r="CZ44" t="s">
        <v>356</v>
      </c>
      <c r="DA44">
        <v>1670270356</v>
      </c>
      <c r="DB44">
        <v>1670270366</v>
      </c>
      <c r="DC44">
        <v>5</v>
      </c>
      <c r="DD44">
        <v>9.0999999999999998E-2</v>
      </c>
      <c r="DE44">
        <v>-4.2000000000000003E-2</v>
      </c>
      <c r="DF44">
        <v>-3.81</v>
      </c>
      <c r="DG44">
        <v>0.106</v>
      </c>
      <c r="DH44">
        <v>415</v>
      </c>
      <c r="DI44">
        <v>33</v>
      </c>
      <c r="DJ44">
        <v>0.15</v>
      </c>
      <c r="DK44">
        <v>0.03</v>
      </c>
      <c r="DL44">
        <v>-12.587751219512199</v>
      </c>
      <c r="DM44">
        <v>-3.0952411149825609</v>
      </c>
      <c r="DN44">
        <v>0.30662814861474003</v>
      </c>
      <c r="DO44">
        <v>0</v>
      </c>
      <c r="DP44">
        <v>2.6837621951219508</v>
      </c>
      <c r="DQ44">
        <v>2.5898257839736399E-3</v>
      </c>
      <c r="DR44">
        <v>1.4739519387239381E-2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3.29474</v>
      </c>
      <c r="EB44">
        <v>2.6253799999999998</v>
      </c>
      <c r="EC44">
        <v>4.8176400000000001E-2</v>
      </c>
      <c r="ED44">
        <v>5.0180500000000003E-2</v>
      </c>
      <c r="EE44">
        <v>0.143708</v>
      </c>
      <c r="EF44">
        <v>0.134575</v>
      </c>
      <c r="EG44">
        <v>28724.7</v>
      </c>
      <c r="EH44">
        <v>29181.1</v>
      </c>
      <c r="EI44">
        <v>28084.1</v>
      </c>
      <c r="EJ44">
        <v>29581.3</v>
      </c>
      <c r="EK44">
        <v>33080.1</v>
      </c>
      <c r="EL44">
        <v>35531.300000000003</v>
      </c>
      <c r="EM44">
        <v>39637.9</v>
      </c>
      <c r="EN44">
        <v>42280.1</v>
      </c>
      <c r="EO44">
        <v>2.1960700000000002</v>
      </c>
      <c r="EP44">
        <v>2.117</v>
      </c>
      <c r="EQ44">
        <v>0.10553</v>
      </c>
      <c r="ER44">
        <v>0</v>
      </c>
      <c r="ES44">
        <v>31.763300000000001</v>
      </c>
      <c r="ET44">
        <v>999.9</v>
      </c>
      <c r="EU44">
        <v>60.5</v>
      </c>
      <c r="EV44">
        <v>39.5</v>
      </c>
      <c r="EW44">
        <v>43.310099999999998</v>
      </c>
      <c r="EX44">
        <v>57.024900000000002</v>
      </c>
      <c r="EY44">
        <v>-1.64263</v>
      </c>
      <c r="EZ44">
        <v>2</v>
      </c>
      <c r="FA44">
        <v>0.63694399999999995</v>
      </c>
      <c r="FB44">
        <v>0.79301200000000005</v>
      </c>
      <c r="FC44">
        <v>20.268899999999999</v>
      </c>
      <c r="FD44">
        <v>5.2168400000000004</v>
      </c>
      <c r="FE44">
        <v>12.008800000000001</v>
      </c>
      <c r="FF44">
        <v>4.9863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1.86233</v>
      </c>
      <c r="FN44">
        <v>1.86432</v>
      </c>
      <c r="FO44">
        <v>1.8604799999999999</v>
      </c>
      <c r="FP44">
        <v>1.86114</v>
      </c>
      <c r="FQ44">
        <v>1.8602099999999999</v>
      </c>
      <c r="FR44">
        <v>1.86191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-3.302</v>
      </c>
      <c r="GH44">
        <v>0.106</v>
      </c>
      <c r="GI44">
        <v>-2.8638293209499959</v>
      </c>
      <c r="GJ44">
        <v>-2.737337881603403E-3</v>
      </c>
      <c r="GK44">
        <v>1.2769921614711079E-6</v>
      </c>
      <c r="GL44">
        <v>-3.2469241445839119E-10</v>
      </c>
      <c r="GM44">
        <v>0.1059549999999945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4.8</v>
      </c>
      <c r="GV44">
        <v>4.7</v>
      </c>
      <c r="GW44">
        <v>0.71899400000000002</v>
      </c>
      <c r="GX44">
        <v>2.6281699999999999</v>
      </c>
      <c r="GY44">
        <v>2.04834</v>
      </c>
      <c r="GZ44">
        <v>2.6098599999999998</v>
      </c>
      <c r="HA44">
        <v>2.1972700000000001</v>
      </c>
      <c r="HB44">
        <v>2.3046899999999999</v>
      </c>
      <c r="HC44">
        <v>43.781700000000001</v>
      </c>
      <c r="HD44">
        <v>15.7606</v>
      </c>
      <c r="HE44">
        <v>18</v>
      </c>
      <c r="HF44">
        <v>705.25199999999995</v>
      </c>
      <c r="HG44">
        <v>710.17600000000004</v>
      </c>
      <c r="HH44">
        <v>30.9984</v>
      </c>
      <c r="HI44">
        <v>35.275500000000001</v>
      </c>
      <c r="HJ44">
        <v>29.998999999999999</v>
      </c>
      <c r="HK44">
        <v>35.286999999999999</v>
      </c>
      <c r="HL44">
        <v>35.297600000000003</v>
      </c>
      <c r="HM44">
        <v>14.4444</v>
      </c>
      <c r="HN44">
        <v>31.0852</v>
      </c>
      <c r="HO44">
        <v>66.372299999999996</v>
      </c>
      <c r="HP44">
        <v>31</v>
      </c>
      <c r="HQ44">
        <v>197.44</v>
      </c>
      <c r="HR44">
        <v>33.060699999999997</v>
      </c>
      <c r="HS44">
        <v>98.954499999999996</v>
      </c>
      <c r="HT44">
        <v>98.045599999999993</v>
      </c>
    </row>
    <row r="45" spans="1:228" x14ac:dyDescent="0.2">
      <c r="A45">
        <v>30</v>
      </c>
      <c r="B45">
        <v>1670270650.5</v>
      </c>
      <c r="C45">
        <v>116</v>
      </c>
      <c r="D45" t="s">
        <v>418</v>
      </c>
      <c r="E45" t="s">
        <v>419</v>
      </c>
      <c r="F45">
        <v>4</v>
      </c>
      <c r="G45">
        <v>1670270648.5</v>
      </c>
      <c r="H45">
        <f t="shared" si="0"/>
        <v>6.7039550706313629E-3</v>
      </c>
      <c r="I45">
        <f t="shared" si="1"/>
        <v>6.7039550706313626</v>
      </c>
      <c r="J45">
        <f t="shared" si="2"/>
        <v>8.0126464089445495</v>
      </c>
      <c r="K45">
        <f t="shared" si="3"/>
        <v>173.23014285714291</v>
      </c>
      <c r="L45">
        <f t="shared" si="4"/>
        <v>138.48836888924163</v>
      </c>
      <c r="M45">
        <f t="shared" si="5"/>
        <v>13.978050394988093</v>
      </c>
      <c r="N45">
        <f t="shared" si="6"/>
        <v>17.484642834696832</v>
      </c>
      <c r="O45">
        <f t="shared" si="7"/>
        <v>0.44089011931222533</v>
      </c>
      <c r="P45">
        <f t="shared" si="8"/>
        <v>3.6667862294773435</v>
      </c>
      <c r="Q45">
        <f t="shared" si="9"/>
        <v>0.41341439543057251</v>
      </c>
      <c r="R45">
        <f t="shared" si="10"/>
        <v>0.26070976876508706</v>
      </c>
      <c r="S45">
        <f t="shared" si="11"/>
        <v>226.11589586316683</v>
      </c>
      <c r="T45">
        <f t="shared" si="12"/>
        <v>33.04740398489939</v>
      </c>
      <c r="U45">
        <f t="shared" si="13"/>
        <v>33.4801</v>
      </c>
      <c r="V45">
        <f t="shared" si="14"/>
        <v>5.1900021779327163</v>
      </c>
      <c r="W45">
        <f t="shared" si="15"/>
        <v>70.239829682507022</v>
      </c>
      <c r="X45">
        <f t="shared" si="16"/>
        <v>3.6247357344136706</v>
      </c>
      <c r="Y45">
        <f t="shared" si="17"/>
        <v>5.1605132740183706</v>
      </c>
      <c r="Z45">
        <f t="shared" si="18"/>
        <v>1.5652664435190458</v>
      </c>
      <c r="AA45">
        <f t="shared" si="19"/>
        <v>-295.64441861484312</v>
      </c>
      <c r="AB45">
        <f t="shared" si="20"/>
        <v>-20.11008845298198</v>
      </c>
      <c r="AC45">
        <f t="shared" si="21"/>
        <v>-1.2613342912800223</v>
      </c>
      <c r="AD45">
        <f t="shared" si="22"/>
        <v>-90.899945495938312</v>
      </c>
      <c r="AE45">
        <f t="shared" si="23"/>
        <v>30.842347422273399</v>
      </c>
      <c r="AF45">
        <f t="shared" si="24"/>
        <v>6.8425164788255017</v>
      </c>
      <c r="AG45">
        <f t="shared" si="25"/>
        <v>8.0126464089445495</v>
      </c>
      <c r="AH45">
        <v>192.29335079125161</v>
      </c>
      <c r="AI45">
        <v>182.19551515151511</v>
      </c>
      <c r="AJ45">
        <v>1.6762432372648921</v>
      </c>
      <c r="AK45">
        <v>65.225980699073304</v>
      </c>
      <c r="AL45">
        <f t="shared" si="26"/>
        <v>6.7039550706313626</v>
      </c>
      <c r="AM45">
        <v>33.205819840251102</v>
      </c>
      <c r="AN45">
        <v>35.894387058823511</v>
      </c>
      <c r="AO45">
        <v>-7.1024398696351314E-4</v>
      </c>
      <c r="AP45">
        <v>87.724478219836342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47033.002928509311</v>
      </c>
      <c r="AV45">
        <f t="shared" si="30"/>
        <v>1199.997142857143</v>
      </c>
      <c r="AW45">
        <f t="shared" si="31"/>
        <v>1025.9231709135579</v>
      </c>
      <c r="AX45">
        <f t="shared" si="32"/>
        <v>0.85493801132799185</v>
      </c>
      <c r="AY45">
        <f t="shared" si="33"/>
        <v>0.18843036186302439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1670270648.5</v>
      </c>
      <c r="BF45">
        <v>173.23014285714291</v>
      </c>
      <c r="BG45">
        <v>186.53399999999999</v>
      </c>
      <c r="BH45">
        <v>35.912285714285709</v>
      </c>
      <c r="BI45">
        <v>33.172071428571442</v>
      </c>
      <c r="BJ45">
        <v>176.53871428571429</v>
      </c>
      <c r="BK45">
        <v>35.806314285714294</v>
      </c>
      <c r="BL45">
        <v>649.9974285714286</v>
      </c>
      <c r="BM45">
        <v>100.83285714285709</v>
      </c>
      <c r="BN45">
        <v>0.10017071428571429</v>
      </c>
      <c r="BO45">
        <v>33.378371428571427</v>
      </c>
      <c r="BP45">
        <v>33.4801</v>
      </c>
      <c r="BQ45">
        <v>999.89999999999986</v>
      </c>
      <c r="BR45">
        <v>0</v>
      </c>
      <c r="BS45">
        <v>0</v>
      </c>
      <c r="BT45">
        <v>8981.9657142857141</v>
      </c>
      <c r="BU45">
        <v>0</v>
      </c>
      <c r="BV45">
        <v>251.6015714285715</v>
      </c>
      <c r="BW45">
        <v>-13.303942857142861</v>
      </c>
      <c r="BX45">
        <v>179.68257142857141</v>
      </c>
      <c r="BY45">
        <v>192.93385714285711</v>
      </c>
      <c r="BZ45">
        <v>2.7402257142857152</v>
      </c>
      <c r="CA45">
        <v>186.53399999999999</v>
      </c>
      <c r="CB45">
        <v>33.172071428571442</v>
      </c>
      <c r="CC45">
        <v>3.6211371428571431</v>
      </c>
      <c r="CD45">
        <v>3.3448314285714278</v>
      </c>
      <c r="CE45">
        <v>27.19867142857143</v>
      </c>
      <c r="CF45">
        <v>25.852071428571431</v>
      </c>
      <c r="CG45">
        <v>1199.997142857143</v>
      </c>
      <c r="CH45">
        <v>0.49998300000000001</v>
      </c>
      <c r="CI45">
        <v>0.50001700000000004</v>
      </c>
      <c r="CJ45">
        <v>0</v>
      </c>
      <c r="CK45">
        <v>1092.6514285714291</v>
      </c>
      <c r="CL45">
        <v>4.9990899999999998</v>
      </c>
      <c r="CM45">
        <v>11893.857142857139</v>
      </c>
      <c r="CN45">
        <v>9557.767142857143</v>
      </c>
      <c r="CO45">
        <v>44.455000000000013</v>
      </c>
      <c r="CP45">
        <v>46.375</v>
      </c>
      <c r="CQ45">
        <v>45.311999999999998</v>
      </c>
      <c r="CR45">
        <v>45.436999999999998</v>
      </c>
      <c r="CS45">
        <v>45.785428571428568</v>
      </c>
      <c r="CT45">
        <v>597.48000000000013</v>
      </c>
      <c r="CU45">
        <v>597.51999999999987</v>
      </c>
      <c r="CV45">
        <v>0</v>
      </c>
      <c r="CW45">
        <v>1670270669.5999999</v>
      </c>
      <c r="CX45">
        <v>0</v>
      </c>
      <c r="CY45">
        <v>1670270366</v>
      </c>
      <c r="CZ45" t="s">
        <v>356</v>
      </c>
      <c r="DA45">
        <v>1670270356</v>
      </c>
      <c r="DB45">
        <v>1670270366</v>
      </c>
      <c r="DC45">
        <v>5</v>
      </c>
      <c r="DD45">
        <v>9.0999999999999998E-2</v>
      </c>
      <c r="DE45">
        <v>-4.2000000000000003E-2</v>
      </c>
      <c r="DF45">
        <v>-3.81</v>
      </c>
      <c r="DG45">
        <v>0.106</v>
      </c>
      <c r="DH45">
        <v>415</v>
      </c>
      <c r="DI45">
        <v>33</v>
      </c>
      <c r="DJ45">
        <v>0.15</v>
      </c>
      <c r="DK45">
        <v>0.03</v>
      </c>
      <c r="DL45">
        <v>-12.796456097560981</v>
      </c>
      <c r="DM45">
        <v>-3.1086229965157139</v>
      </c>
      <c r="DN45">
        <v>0.30773324610042169</v>
      </c>
      <c r="DO45">
        <v>0</v>
      </c>
      <c r="DP45">
        <v>2.696726585365854</v>
      </c>
      <c r="DQ45">
        <v>0.1120371428571381</v>
      </c>
      <c r="DR45">
        <v>2.5212335115946949E-2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3.2946599999999999</v>
      </c>
      <c r="EB45">
        <v>2.6253099999999998</v>
      </c>
      <c r="EC45">
        <v>4.9811500000000002E-2</v>
      </c>
      <c r="ED45">
        <v>5.1830099999999997E-2</v>
      </c>
      <c r="EE45">
        <v>0.143598</v>
      </c>
      <c r="EF45">
        <v>0.13450899999999999</v>
      </c>
      <c r="EG45">
        <v>28675.9</v>
      </c>
      <c r="EH45">
        <v>29131.599999999999</v>
      </c>
      <c r="EI45">
        <v>28084.6</v>
      </c>
      <c r="EJ45">
        <v>29582.400000000001</v>
      </c>
      <c r="EK45">
        <v>33084.9</v>
      </c>
      <c r="EL45">
        <v>35535.4</v>
      </c>
      <c r="EM45">
        <v>39638.400000000001</v>
      </c>
      <c r="EN45">
        <v>42281.599999999999</v>
      </c>
      <c r="EO45">
        <v>2.1960999999999999</v>
      </c>
      <c r="EP45">
        <v>2.1172</v>
      </c>
      <c r="EQ45">
        <v>0.10696799999999999</v>
      </c>
      <c r="ER45">
        <v>0</v>
      </c>
      <c r="ES45">
        <v>31.754999999999999</v>
      </c>
      <c r="ET45">
        <v>999.9</v>
      </c>
      <c r="EU45">
        <v>60.5</v>
      </c>
      <c r="EV45">
        <v>39.5</v>
      </c>
      <c r="EW45">
        <v>43.310699999999997</v>
      </c>
      <c r="EX45">
        <v>57.294899999999998</v>
      </c>
      <c r="EY45">
        <v>-1.57853</v>
      </c>
      <c r="EZ45">
        <v>2</v>
      </c>
      <c r="FA45">
        <v>0.63606499999999999</v>
      </c>
      <c r="FB45">
        <v>0.78954000000000002</v>
      </c>
      <c r="FC45">
        <v>20.269200000000001</v>
      </c>
      <c r="FD45">
        <v>5.2163899999999996</v>
      </c>
      <c r="FE45">
        <v>12.008800000000001</v>
      </c>
      <c r="FF45">
        <v>4.9863999999999997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1.86585</v>
      </c>
      <c r="FM45">
        <v>1.8623400000000001</v>
      </c>
      <c r="FN45">
        <v>1.86432</v>
      </c>
      <c r="FO45">
        <v>1.86049</v>
      </c>
      <c r="FP45">
        <v>1.86113</v>
      </c>
      <c r="FQ45">
        <v>1.8602000000000001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-3.3159999999999998</v>
      </c>
      <c r="GH45">
        <v>0.10589999999999999</v>
      </c>
      <c r="GI45">
        <v>-2.8638293209499959</v>
      </c>
      <c r="GJ45">
        <v>-2.737337881603403E-3</v>
      </c>
      <c r="GK45">
        <v>1.2769921614711079E-6</v>
      </c>
      <c r="GL45">
        <v>-3.2469241445839119E-10</v>
      </c>
      <c r="GM45">
        <v>0.1059549999999945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4.9000000000000004</v>
      </c>
      <c r="GV45">
        <v>4.7</v>
      </c>
      <c r="GW45">
        <v>0.73852499999999999</v>
      </c>
      <c r="GX45">
        <v>2.63306</v>
      </c>
      <c r="GY45">
        <v>2.04834</v>
      </c>
      <c r="GZ45">
        <v>2.6098599999999998</v>
      </c>
      <c r="HA45">
        <v>2.1972700000000001</v>
      </c>
      <c r="HB45">
        <v>2.2863799999999999</v>
      </c>
      <c r="HC45">
        <v>43.781700000000001</v>
      </c>
      <c r="HD45">
        <v>15.7606</v>
      </c>
      <c r="HE45">
        <v>18</v>
      </c>
      <c r="HF45">
        <v>705.16600000000005</v>
      </c>
      <c r="HG45">
        <v>710.25199999999995</v>
      </c>
      <c r="HH45">
        <v>30.998799999999999</v>
      </c>
      <c r="HI45">
        <v>35.264899999999997</v>
      </c>
      <c r="HJ45">
        <v>29.998999999999999</v>
      </c>
      <c r="HK45">
        <v>35.277000000000001</v>
      </c>
      <c r="HL45">
        <v>35.2879</v>
      </c>
      <c r="HM45">
        <v>14.8467</v>
      </c>
      <c r="HN45">
        <v>31.0852</v>
      </c>
      <c r="HO45">
        <v>66.372299999999996</v>
      </c>
      <c r="HP45">
        <v>31</v>
      </c>
      <c r="HQ45">
        <v>204.119</v>
      </c>
      <c r="HR45">
        <v>33.072400000000002</v>
      </c>
      <c r="HS45">
        <v>98.956100000000006</v>
      </c>
      <c r="HT45">
        <v>98.049199999999999</v>
      </c>
    </row>
    <row r="46" spans="1:228" x14ac:dyDescent="0.2">
      <c r="A46">
        <v>31</v>
      </c>
      <c r="B46">
        <v>1670270654.5</v>
      </c>
      <c r="C46">
        <v>120</v>
      </c>
      <c r="D46" t="s">
        <v>420</v>
      </c>
      <c r="E46" t="s">
        <v>421</v>
      </c>
      <c r="F46">
        <v>4</v>
      </c>
      <c r="G46">
        <v>1670270652.1875</v>
      </c>
      <c r="H46">
        <f t="shared" si="0"/>
        <v>6.5981074920016371E-3</v>
      </c>
      <c r="I46">
        <f t="shared" si="1"/>
        <v>6.5981074920016374</v>
      </c>
      <c r="J46">
        <f t="shared" si="2"/>
        <v>8.2511822470044525</v>
      </c>
      <c r="K46">
        <f t="shared" si="3"/>
        <v>179.19800000000001</v>
      </c>
      <c r="L46">
        <f t="shared" si="4"/>
        <v>142.7982300522072</v>
      </c>
      <c r="M46">
        <f t="shared" si="5"/>
        <v>14.412917472583601</v>
      </c>
      <c r="N46">
        <f t="shared" si="6"/>
        <v>18.086820714148725</v>
      </c>
      <c r="O46">
        <f t="shared" si="7"/>
        <v>0.43218857532971156</v>
      </c>
      <c r="P46">
        <f t="shared" si="8"/>
        <v>3.675187546564632</v>
      </c>
      <c r="Q46">
        <f t="shared" si="9"/>
        <v>0.40580827736402419</v>
      </c>
      <c r="R46">
        <f t="shared" si="10"/>
        <v>0.25586604336550411</v>
      </c>
      <c r="S46">
        <f t="shared" si="11"/>
        <v>226.11478546996301</v>
      </c>
      <c r="T46">
        <f t="shared" si="12"/>
        <v>33.069473759880957</v>
      </c>
      <c r="U46">
        <f t="shared" si="13"/>
        <v>33.483237500000001</v>
      </c>
      <c r="V46">
        <f t="shared" si="14"/>
        <v>5.190913996281699</v>
      </c>
      <c r="W46">
        <f t="shared" si="15"/>
        <v>70.179987812715126</v>
      </c>
      <c r="X46">
        <f t="shared" si="16"/>
        <v>3.6214834319423255</v>
      </c>
      <c r="Y46">
        <f t="shared" si="17"/>
        <v>5.1602793685384327</v>
      </c>
      <c r="Z46">
        <f t="shared" si="18"/>
        <v>1.5694305643393736</v>
      </c>
      <c r="AA46">
        <f t="shared" si="19"/>
        <v>-290.97654039727217</v>
      </c>
      <c r="AB46">
        <f t="shared" si="20"/>
        <v>-20.93809693602282</v>
      </c>
      <c r="AC46">
        <f t="shared" si="21"/>
        <v>-1.3102810644913661</v>
      </c>
      <c r="AD46">
        <f t="shared" si="22"/>
        <v>-87.110132927823344</v>
      </c>
      <c r="AE46">
        <f t="shared" si="23"/>
        <v>31.258849685169224</v>
      </c>
      <c r="AF46">
        <f t="shared" si="24"/>
        <v>6.7819593618215066</v>
      </c>
      <c r="AG46">
        <f t="shared" si="25"/>
        <v>8.2511822470044525</v>
      </c>
      <c r="AH46">
        <v>199.19307168403591</v>
      </c>
      <c r="AI46">
        <v>188.93238787878789</v>
      </c>
      <c r="AJ46">
        <v>1.691621107934389</v>
      </c>
      <c r="AK46">
        <v>65.225980699073304</v>
      </c>
      <c r="AL46">
        <f t="shared" si="26"/>
        <v>6.5981074920016374</v>
      </c>
      <c r="AM46">
        <v>33.167137670795803</v>
      </c>
      <c r="AN46">
        <v>35.867744999999992</v>
      </c>
      <c r="AO46">
        <v>-1.0920474194678689E-2</v>
      </c>
      <c r="AP46">
        <v>87.724478219836342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47182.962352207323</v>
      </c>
      <c r="AV46">
        <f t="shared" si="30"/>
        <v>1199.99125</v>
      </c>
      <c r="AW46">
        <f t="shared" si="31"/>
        <v>1025.9181328859913</v>
      </c>
      <c r="AX46">
        <f t="shared" si="32"/>
        <v>0.85493801132799196</v>
      </c>
      <c r="AY46">
        <f t="shared" si="33"/>
        <v>0.18843036186302442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1670270652.1875</v>
      </c>
      <c r="BF46">
        <v>179.19800000000001</v>
      </c>
      <c r="BG46">
        <v>192.6865</v>
      </c>
      <c r="BH46">
        <v>35.880412499999998</v>
      </c>
      <c r="BI46">
        <v>33.164524999999998</v>
      </c>
      <c r="BJ46">
        <v>182.52074999999999</v>
      </c>
      <c r="BK46">
        <v>35.774462499999998</v>
      </c>
      <c r="BL46">
        <v>650.03700000000003</v>
      </c>
      <c r="BM46">
        <v>100.83199999999999</v>
      </c>
      <c r="BN46">
        <v>0.10004563750000001</v>
      </c>
      <c r="BO46">
        <v>33.377562500000003</v>
      </c>
      <c r="BP46">
        <v>33.483237500000001</v>
      </c>
      <c r="BQ46">
        <v>999.9</v>
      </c>
      <c r="BR46">
        <v>0</v>
      </c>
      <c r="BS46">
        <v>0</v>
      </c>
      <c r="BT46">
        <v>9011.0962499999987</v>
      </c>
      <c r="BU46">
        <v>0</v>
      </c>
      <c r="BV46">
        <v>245.88499999999999</v>
      </c>
      <c r="BW46">
        <v>-13.488575000000001</v>
      </c>
      <c r="BX46">
        <v>185.86687499999999</v>
      </c>
      <c r="BY46">
        <v>199.29599999999999</v>
      </c>
      <c r="BZ46">
        <v>2.7158799999999998</v>
      </c>
      <c r="CA46">
        <v>192.6865</v>
      </c>
      <c r="CB46">
        <v>33.164524999999998</v>
      </c>
      <c r="CC46">
        <v>3.6178987500000002</v>
      </c>
      <c r="CD46">
        <v>3.3440500000000002</v>
      </c>
      <c r="CE46">
        <v>27.183425</v>
      </c>
      <c r="CF46">
        <v>25.848112499999999</v>
      </c>
      <c r="CG46">
        <v>1199.99125</v>
      </c>
      <c r="CH46">
        <v>0.49998300000000001</v>
      </c>
      <c r="CI46">
        <v>0.50001700000000004</v>
      </c>
      <c r="CJ46">
        <v>0</v>
      </c>
      <c r="CK46">
        <v>1091.2837500000001</v>
      </c>
      <c r="CL46">
        <v>4.9990899999999998</v>
      </c>
      <c r="CM46">
        <v>11882.987499999999</v>
      </c>
      <c r="CN46">
        <v>9557.7412499999991</v>
      </c>
      <c r="CO46">
        <v>44.436999999999998</v>
      </c>
      <c r="CP46">
        <v>46.375</v>
      </c>
      <c r="CQ46">
        <v>45.311999999999998</v>
      </c>
      <c r="CR46">
        <v>45.436999999999998</v>
      </c>
      <c r="CS46">
        <v>45.75</v>
      </c>
      <c r="CT46">
        <v>597.48</v>
      </c>
      <c r="CU46">
        <v>597.52</v>
      </c>
      <c r="CV46">
        <v>0</v>
      </c>
      <c r="CW46">
        <v>1670270673.8</v>
      </c>
      <c r="CX46">
        <v>0</v>
      </c>
      <c r="CY46">
        <v>1670270366</v>
      </c>
      <c r="CZ46" t="s">
        <v>356</v>
      </c>
      <c r="DA46">
        <v>1670270356</v>
      </c>
      <c r="DB46">
        <v>1670270366</v>
      </c>
      <c r="DC46">
        <v>5</v>
      </c>
      <c r="DD46">
        <v>9.0999999999999998E-2</v>
      </c>
      <c r="DE46">
        <v>-4.2000000000000003E-2</v>
      </c>
      <c r="DF46">
        <v>-3.81</v>
      </c>
      <c r="DG46">
        <v>0.106</v>
      </c>
      <c r="DH46">
        <v>415</v>
      </c>
      <c r="DI46">
        <v>33</v>
      </c>
      <c r="DJ46">
        <v>0.15</v>
      </c>
      <c r="DK46">
        <v>0.03</v>
      </c>
      <c r="DL46">
        <v>-13.01103170731707</v>
      </c>
      <c r="DM46">
        <v>-3.0611435540069869</v>
      </c>
      <c r="DN46">
        <v>0.3026578519320281</v>
      </c>
      <c r="DO46">
        <v>0</v>
      </c>
      <c r="DP46">
        <v>2.7036331707317069</v>
      </c>
      <c r="DQ46">
        <v>0.13575240418118259</v>
      </c>
      <c r="DR46">
        <v>2.6275801112293481E-2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3.2948599999999999</v>
      </c>
      <c r="EB46">
        <v>2.6253799999999998</v>
      </c>
      <c r="EC46">
        <v>5.1431499999999998E-2</v>
      </c>
      <c r="ED46">
        <v>5.3457999999999999E-2</v>
      </c>
      <c r="EE46">
        <v>0.14352400000000001</v>
      </c>
      <c r="EF46">
        <v>0.13450200000000001</v>
      </c>
      <c r="EG46">
        <v>28628.1</v>
      </c>
      <c r="EH46">
        <v>29082.799999999999</v>
      </c>
      <c r="EI46">
        <v>28085.5</v>
      </c>
      <c r="EJ46">
        <v>29583.5</v>
      </c>
      <c r="EK46">
        <v>33089</v>
      </c>
      <c r="EL46">
        <v>35537</v>
      </c>
      <c r="EM46">
        <v>39639.699999999997</v>
      </c>
      <c r="EN46">
        <v>42283</v>
      </c>
      <c r="EO46">
        <v>2.1964199999999998</v>
      </c>
      <c r="EP46">
        <v>2.1172</v>
      </c>
      <c r="EQ46">
        <v>0.106588</v>
      </c>
      <c r="ER46">
        <v>0</v>
      </c>
      <c r="ES46">
        <v>31.7486</v>
      </c>
      <c r="ET46">
        <v>999.9</v>
      </c>
      <c r="EU46">
        <v>60.5</v>
      </c>
      <c r="EV46">
        <v>39.5</v>
      </c>
      <c r="EW46">
        <v>43.309899999999999</v>
      </c>
      <c r="EX46">
        <v>57.264899999999997</v>
      </c>
      <c r="EY46">
        <v>-1.6105799999999999</v>
      </c>
      <c r="EZ46">
        <v>2</v>
      </c>
      <c r="FA46">
        <v>0.63507599999999997</v>
      </c>
      <c r="FB46">
        <v>0.78742599999999996</v>
      </c>
      <c r="FC46">
        <v>20.269200000000001</v>
      </c>
      <c r="FD46">
        <v>5.2174399999999999</v>
      </c>
      <c r="FE46">
        <v>12.007899999999999</v>
      </c>
      <c r="FF46">
        <v>4.9859499999999999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1.8658600000000001</v>
      </c>
      <c r="FM46">
        <v>1.8623400000000001</v>
      </c>
      <c r="FN46">
        <v>1.86432</v>
      </c>
      <c r="FO46">
        <v>1.86049</v>
      </c>
      <c r="FP46">
        <v>1.8611500000000001</v>
      </c>
      <c r="FQ46">
        <v>1.8602000000000001</v>
      </c>
      <c r="FR46">
        <v>1.86188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-3.3319999999999999</v>
      </c>
      <c r="GH46">
        <v>0.106</v>
      </c>
      <c r="GI46">
        <v>-2.8638293209499959</v>
      </c>
      <c r="GJ46">
        <v>-2.737337881603403E-3</v>
      </c>
      <c r="GK46">
        <v>1.2769921614711079E-6</v>
      </c>
      <c r="GL46">
        <v>-3.2469241445839119E-10</v>
      </c>
      <c r="GM46">
        <v>0.1059549999999945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5</v>
      </c>
      <c r="GV46">
        <v>4.8</v>
      </c>
      <c r="GW46">
        <v>0.75927699999999998</v>
      </c>
      <c r="GX46">
        <v>2.63062</v>
      </c>
      <c r="GY46">
        <v>2.04834</v>
      </c>
      <c r="GZ46">
        <v>2.6098599999999998</v>
      </c>
      <c r="HA46">
        <v>2.1972700000000001</v>
      </c>
      <c r="HB46">
        <v>2.2961399999999998</v>
      </c>
      <c r="HC46">
        <v>43.754300000000001</v>
      </c>
      <c r="HD46">
        <v>15.7606</v>
      </c>
      <c r="HE46">
        <v>18</v>
      </c>
      <c r="HF46">
        <v>705.33</v>
      </c>
      <c r="HG46">
        <v>710.14099999999996</v>
      </c>
      <c r="HH46">
        <v>30.999199999999998</v>
      </c>
      <c r="HI46">
        <v>35.254100000000001</v>
      </c>
      <c r="HJ46">
        <v>29.998999999999999</v>
      </c>
      <c r="HK46">
        <v>35.266800000000003</v>
      </c>
      <c r="HL46">
        <v>35.278100000000002</v>
      </c>
      <c r="HM46">
        <v>15.2491</v>
      </c>
      <c r="HN46">
        <v>31.0852</v>
      </c>
      <c r="HO46">
        <v>65.997699999999995</v>
      </c>
      <c r="HP46">
        <v>31</v>
      </c>
      <c r="HQ46">
        <v>210.80699999999999</v>
      </c>
      <c r="HR46">
        <v>33.080500000000001</v>
      </c>
      <c r="HS46">
        <v>98.959400000000002</v>
      </c>
      <c r="HT46">
        <v>98.052700000000002</v>
      </c>
    </row>
    <row r="47" spans="1:228" x14ac:dyDescent="0.2">
      <c r="A47">
        <v>32</v>
      </c>
      <c r="B47">
        <v>1670270658.5</v>
      </c>
      <c r="C47">
        <v>124</v>
      </c>
      <c r="D47" t="s">
        <v>422</v>
      </c>
      <c r="E47" t="s">
        <v>423</v>
      </c>
      <c r="F47">
        <v>4</v>
      </c>
      <c r="G47">
        <v>1670270656.5</v>
      </c>
      <c r="H47">
        <f t="shared" si="0"/>
        <v>6.5967271628167021E-3</v>
      </c>
      <c r="I47">
        <f t="shared" si="1"/>
        <v>6.5967271628167019</v>
      </c>
      <c r="J47">
        <f t="shared" si="2"/>
        <v>9.1042923649058505</v>
      </c>
      <c r="K47">
        <f t="shared" si="3"/>
        <v>186.1972857142857</v>
      </c>
      <c r="L47">
        <f t="shared" si="4"/>
        <v>146.30352279888976</v>
      </c>
      <c r="M47">
        <f t="shared" si="5"/>
        <v>14.766689638065559</v>
      </c>
      <c r="N47">
        <f t="shared" si="6"/>
        <v>18.793242137939419</v>
      </c>
      <c r="O47">
        <f t="shared" si="7"/>
        <v>0.43189934539991631</v>
      </c>
      <c r="P47">
        <f t="shared" si="8"/>
        <v>3.6752835814315503</v>
      </c>
      <c r="Q47">
        <f t="shared" si="9"/>
        <v>0.40555383277712209</v>
      </c>
      <c r="R47">
        <f t="shared" si="10"/>
        <v>0.25570415466016944</v>
      </c>
      <c r="S47">
        <f t="shared" si="11"/>
        <v>226.11589586316683</v>
      </c>
      <c r="T47">
        <f t="shared" si="12"/>
        <v>33.072985241384636</v>
      </c>
      <c r="U47">
        <f t="shared" si="13"/>
        <v>33.476685714285708</v>
      </c>
      <c r="V47">
        <f t="shared" si="14"/>
        <v>5.1890100785896607</v>
      </c>
      <c r="W47">
        <f t="shared" si="15"/>
        <v>70.11711184854596</v>
      </c>
      <c r="X47">
        <f t="shared" si="16"/>
        <v>3.6188894949391641</v>
      </c>
      <c r="Y47">
        <f t="shared" si="17"/>
        <v>5.1612072995191545</v>
      </c>
      <c r="Z47">
        <f t="shared" si="18"/>
        <v>1.5701205836504966</v>
      </c>
      <c r="AA47">
        <f t="shared" si="19"/>
        <v>-290.91566788021657</v>
      </c>
      <c r="AB47">
        <f t="shared" si="20"/>
        <v>-19.004637700006075</v>
      </c>
      <c r="AC47">
        <f t="shared" si="21"/>
        <v>-1.1892369553461297</v>
      </c>
      <c r="AD47">
        <f t="shared" si="22"/>
        <v>-84.993646672401951</v>
      </c>
      <c r="AE47">
        <f t="shared" si="23"/>
        <v>31.841035927948123</v>
      </c>
      <c r="AF47">
        <f t="shared" si="24"/>
        <v>6.739155768969634</v>
      </c>
      <c r="AG47">
        <f t="shared" si="25"/>
        <v>9.1042923649058505</v>
      </c>
      <c r="AH47">
        <v>206.14333906452791</v>
      </c>
      <c r="AI47">
        <v>195.61762424242431</v>
      </c>
      <c r="AJ47">
        <v>1.665979824384705</v>
      </c>
      <c r="AK47">
        <v>65.225980699073304</v>
      </c>
      <c r="AL47">
        <f t="shared" si="26"/>
        <v>6.5967271628167019</v>
      </c>
      <c r="AM47">
        <v>33.163904167380601</v>
      </c>
      <c r="AN47">
        <v>35.849634705882373</v>
      </c>
      <c r="AO47">
        <v>-8.2080599090519259E-3</v>
      </c>
      <c r="AP47">
        <v>87.724478219836342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47184.181290989502</v>
      </c>
      <c r="AV47">
        <f t="shared" si="30"/>
        <v>1199.997142857143</v>
      </c>
      <c r="AW47">
        <f t="shared" si="31"/>
        <v>1025.9231709135579</v>
      </c>
      <c r="AX47">
        <f t="shared" si="32"/>
        <v>0.85493801132799185</v>
      </c>
      <c r="AY47">
        <f t="shared" si="33"/>
        <v>0.18843036186302439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1670270656.5</v>
      </c>
      <c r="BF47">
        <v>186.1972857142857</v>
      </c>
      <c r="BG47">
        <v>199.94457142857141</v>
      </c>
      <c r="BH47">
        <v>35.854771428571418</v>
      </c>
      <c r="BI47">
        <v>33.155842857142851</v>
      </c>
      <c r="BJ47">
        <v>189.53642857142859</v>
      </c>
      <c r="BK47">
        <v>35.748800000000003</v>
      </c>
      <c r="BL47">
        <v>650.01042857142852</v>
      </c>
      <c r="BM47">
        <v>100.83199999999999</v>
      </c>
      <c r="BN47">
        <v>9.9880214285714281E-2</v>
      </c>
      <c r="BO47">
        <v>33.380771428571428</v>
      </c>
      <c r="BP47">
        <v>33.476685714285708</v>
      </c>
      <c r="BQ47">
        <v>999.89999999999986</v>
      </c>
      <c r="BR47">
        <v>0</v>
      </c>
      <c r="BS47">
        <v>0</v>
      </c>
      <c r="BT47">
        <v>9011.4285714285706</v>
      </c>
      <c r="BU47">
        <v>0</v>
      </c>
      <c r="BV47">
        <v>244.19557142857141</v>
      </c>
      <c r="BW47">
        <v>-13.7471</v>
      </c>
      <c r="BX47">
        <v>193.12171428571429</v>
      </c>
      <c r="BY47">
        <v>206.80099999999999</v>
      </c>
      <c r="BZ47">
        <v>2.698905714285714</v>
      </c>
      <c r="CA47">
        <v>199.94457142857141</v>
      </c>
      <c r="CB47">
        <v>33.155842857142851</v>
      </c>
      <c r="CC47">
        <v>3.6153114285714278</v>
      </c>
      <c r="CD47">
        <v>3.3431742857142859</v>
      </c>
      <c r="CE47">
        <v>27.171214285714289</v>
      </c>
      <c r="CF47">
        <v>25.843699999999998</v>
      </c>
      <c r="CG47">
        <v>1199.997142857143</v>
      </c>
      <c r="CH47">
        <v>0.49998300000000001</v>
      </c>
      <c r="CI47">
        <v>0.50001700000000004</v>
      </c>
      <c r="CJ47">
        <v>0</v>
      </c>
      <c r="CK47">
        <v>1090.021428571428</v>
      </c>
      <c r="CL47">
        <v>4.9990899999999998</v>
      </c>
      <c r="CM47">
        <v>11872.18571428571</v>
      </c>
      <c r="CN47">
        <v>9557.7757142857154</v>
      </c>
      <c r="CO47">
        <v>44.436999999999998</v>
      </c>
      <c r="CP47">
        <v>46.311999999999998</v>
      </c>
      <c r="CQ47">
        <v>45.294285714285706</v>
      </c>
      <c r="CR47">
        <v>45.436999999999998</v>
      </c>
      <c r="CS47">
        <v>45.75</v>
      </c>
      <c r="CT47">
        <v>597.48000000000013</v>
      </c>
      <c r="CU47">
        <v>597.51999999999987</v>
      </c>
      <c r="CV47">
        <v>0</v>
      </c>
      <c r="CW47">
        <v>1670270677.4000001</v>
      </c>
      <c r="CX47">
        <v>0</v>
      </c>
      <c r="CY47">
        <v>1670270366</v>
      </c>
      <c r="CZ47" t="s">
        <v>356</v>
      </c>
      <c r="DA47">
        <v>1670270356</v>
      </c>
      <c r="DB47">
        <v>1670270366</v>
      </c>
      <c r="DC47">
        <v>5</v>
      </c>
      <c r="DD47">
        <v>9.0999999999999998E-2</v>
      </c>
      <c r="DE47">
        <v>-4.2000000000000003E-2</v>
      </c>
      <c r="DF47">
        <v>-3.81</v>
      </c>
      <c r="DG47">
        <v>0.106</v>
      </c>
      <c r="DH47">
        <v>415</v>
      </c>
      <c r="DI47">
        <v>33</v>
      </c>
      <c r="DJ47">
        <v>0.15</v>
      </c>
      <c r="DK47">
        <v>0.03</v>
      </c>
      <c r="DL47">
        <v>-13.21525121951219</v>
      </c>
      <c r="DM47">
        <v>-3.1492703832752862</v>
      </c>
      <c r="DN47">
        <v>0.31148391738771319</v>
      </c>
      <c r="DO47">
        <v>0</v>
      </c>
      <c r="DP47">
        <v>2.7036995121951222</v>
      </c>
      <c r="DQ47">
        <v>0.10525777003484819</v>
      </c>
      <c r="DR47">
        <v>2.6307359718751779E-2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3.2945000000000002</v>
      </c>
      <c r="EB47">
        <v>2.6254200000000001</v>
      </c>
      <c r="EC47">
        <v>5.3026299999999998E-2</v>
      </c>
      <c r="ED47">
        <v>5.5096699999999998E-2</v>
      </c>
      <c r="EE47">
        <v>0.143483</v>
      </c>
      <c r="EF47">
        <v>0.13444200000000001</v>
      </c>
      <c r="EG47">
        <v>28580.5</v>
      </c>
      <c r="EH47">
        <v>29032.799999999999</v>
      </c>
      <c r="EI47">
        <v>28086</v>
      </c>
      <c r="EJ47">
        <v>29583.8</v>
      </c>
      <c r="EK47">
        <v>33091.5</v>
      </c>
      <c r="EL47">
        <v>35540</v>
      </c>
      <c r="EM47">
        <v>39640.6</v>
      </c>
      <c r="EN47">
        <v>42283.5</v>
      </c>
      <c r="EO47">
        <v>2.1962199999999998</v>
      </c>
      <c r="EP47">
        <v>2.1175999999999999</v>
      </c>
      <c r="EQ47">
        <v>0.10736999999999999</v>
      </c>
      <c r="ER47">
        <v>0</v>
      </c>
      <c r="ES47">
        <v>31.741900000000001</v>
      </c>
      <c r="ET47">
        <v>999.9</v>
      </c>
      <c r="EU47">
        <v>60.5</v>
      </c>
      <c r="EV47">
        <v>39.5</v>
      </c>
      <c r="EW47">
        <v>43.307699999999997</v>
      </c>
      <c r="EX47">
        <v>57.5349</v>
      </c>
      <c r="EY47">
        <v>-1.4984</v>
      </c>
      <c r="EZ47">
        <v>2</v>
      </c>
      <c r="FA47">
        <v>0.63405500000000004</v>
      </c>
      <c r="FB47">
        <v>0.785798</v>
      </c>
      <c r="FC47">
        <v>20.269400000000001</v>
      </c>
      <c r="FD47">
        <v>5.21624</v>
      </c>
      <c r="FE47">
        <v>12.008599999999999</v>
      </c>
      <c r="FF47">
        <v>4.9859499999999999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1.8658600000000001</v>
      </c>
      <c r="FM47">
        <v>1.8623400000000001</v>
      </c>
      <c r="FN47">
        <v>1.86432</v>
      </c>
      <c r="FO47">
        <v>1.8604700000000001</v>
      </c>
      <c r="FP47">
        <v>1.86113</v>
      </c>
      <c r="FQ47">
        <v>1.8602000000000001</v>
      </c>
      <c r="FR47">
        <v>1.86189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-3.3460000000000001</v>
      </c>
      <c r="GH47">
        <v>0.10589999999999999</v>
      </c>
      <c r="GI47">
        <v>-2.8638293209499959</v>
      </c>
      <c r="GJ47">
        <v>-2.737337881603403E-3</v>
      </c>
      <c r="GK47">
        <v>1.2769921614711079E-6</v>
      </c>
      <c r="GL47">
        <v>-3.2469241445839119E-10</v>
      </c>
      <c r="GM47">
        <v>0.1059549999999945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5</v>
      </c>
      <c r="GV47">
        <v>4.9000000000000004</v>
      </c>
      <c r="GW47">
        <v>0.77880899999999997</v>
      </c>
      <c r="GX47">
        <v>2.6269499999999999</v>
      </c>
      <c r="GY47">
        <v>2.04834</v>
      </c>
      <c r="GZ47">
        <v>2.6086399999999998</v>
      </c>
      <c r="HA47">
        <v>2.1972700000000001</v>
      </c>
      <c r="HB47">
        <v>2.3120099999999999</v>
      </c>
      <c r="HC47">
        <v>43.754300000000001</v>
      </c>
      <c r="HD47">
        <v>15.7606</v>
      </c>
      <c r="HE47">
        <v>18</v>
      </c>
      <c r="HF47">
        <v>705.04700000000003</v>
      </c>
      <c r="HG47">
        <v>710.39599999999996</v>
      </c>
      <c r="HH47">
        <v>30.999400000000001</v>
      </c>
      <c r="HI47">
        <v>35.243899999999996</v>
      </c>
      <c r="HJ47">
        <v>29.998899999999999</v>
      </c>
      <c r="HK47">
        <v>35.256300000000003</v>
      </c>
      <c r="HL47">
        <v>35.267800000000001</v>
      </c>
      <c r="HM47">
        <v>15.6477</v>
      </c>
      <c r="HN47">
        <v>31.0852</v>
      </c>
      <c r="HO47">
        <v>65.997699999999995</v>
      </c>
      <c r="HP47">
        <v>31</v>
      </c>
      <c r="HQ47">
        <v>217.48599999999999</v>
      </c>
      <c r="HR47">
        <v>33.088000000000001</v>
      </c>
      <c r="HS47">
        <v>98.961399999999998</v>
      </c>
      <c r="HT47">
        <v>98.053700000000006</v>
      </c>
    </row>
    <row r="48" spans="1:228" x14ac:dyDescent="0.2">
      <c r="A48">
        <v>33</v>
      </c>
      <c r="B48">
        <v>1670270662.5</v>
      </c>
      <c r="C48">
        <v>128</v>
      </c>
      <c r="D48" t="s">
        <v>424</v>
      </c>
      <c r="E48" t="s">
        <v>425</v>
      </c>
      <c r="F48">
        <v>4</v>
      </c>
      <c r="G48">
        <v>1670270660.1875</v>
      </c>
      <c r="H48">
        <f t="shared" si="0"/>
        <v>6.6867035757593469E-3</v>
      </c>
      <c r="I48">
        <f t="shared" si="1"/>
        <v>6.6867035757593465</v>
      </c>
      <c r="J48">
        <f t="shared" si="2"/>
        <v>9.4834553970135431</v>
      </c>
      <c r="K48">
        <f t="shared" si="3"/>
        <v>192.15774999999999</v>
      </c>
      <c r="L48">
        <f t="shared" si="4"/>
        <v>151.04783168010658</v>
      </c>
      <c r="M48">
        <f t="shared" si="5"/>
        <v>15.245393384942803</v>
      </c>
      <c r="N48">
        <f t="shared" si="6"/>
        <v>19.394654382856121</v>
      </c>
      <c r="O48">
        <f t="shared" si="7"/>
        <v>0.4370588967481705</v>
      </c>
      <c r="P48">
        <f t="shared" si="8"/>
        <v>3.6754514416812416</v>
      </c>
      <c r="Q48">
        <f t="shared" si="9"/>
        <v>0.41010239414351179</v>
      </c>
      <c r="R48">
        <f t="shared" si="10"/>
        <v>0.25859726378949371</v>
      </c>
      <c r="S48">
        <f t="shared" si="11"/>
        <v>226.11735887125633</v>
      </c>
      <c r="T48">
        <f t="shared" si="12"/>
        <v>33.05680076856622</v>
      </c>
      <c r="U48">
        <f t="shared" si="13"/>
        <v>33.484212499999998</v>
      </c>
      <c r="V48">
        <f t="shared" si="14"/>
        <v>5.1911973785690408</v>
      </c>
      <c r="W48">
        <f t="shared" si="15"/>
        <v>70.076610207046656</v>
      </c>
      <c r="X48">
        <f t="shared" si="16"/>
        <v>3.6173343886386489</v>
      </c>
      <c r="Y48">
        <f t="shared" si="17"/>
        <v>5.1619711312390262</v>
      </c>
      <c r="Z48">
        <f t="shared" si="18"/>
        <v>1.573862989930392</v>
      </c>
      <c r="AA48">
        <f t="shared" si="19"/>
        <v>-294.88362769098723</v>
      </c>
      <c r="AB48">
        <f t="shared" si="20"/>
        <v>-19.973614562890958</v>
      </c>
      <c r="AC48">
        <f t="shared" si="21"/>
        <v>-1.2498769199875508</v>
      </c>
      <c r="AD48">
        <f t="shared" si="22"/>
        <v>-89.989760302609398</v>
      </c>
      <c r="AE48">
        <f t="shared" si="23"/>
        <v>32.45375819313314</v>
      </c>
      <c r="AF48">
        <f t="shared" si="24"/>
        <v>6.7657880647357711</v>
      </c>
      <c r="AG48">
        <f t="shared" si="25"/>
        <v>9.4834553970135431</v>
      </c>
      <c r="AH48">
        <v>213.144848909431</v>
      </c>
      <c r="AI48">
        <v>202.36224242424231</v>
      </c>
      <c r="AJ48">
        <v>1.689639647325998</v>
      </c>
      <c r="AK48">
        <v>65.225980699073304</v>
      </c>
      <c r="AL48">
        <f t="shared" si="26"/>
        <v>6.6867035757593465</v>
      </c>
      <c r="AM48">
        <v>33.14415612237601</v>
      </c>
      <c r="AN48">
        <v>35.830070882352949</v>
      </c>
      <c r="AO48">
        <v>-1.4699251275976761E-3</v>
      </c>
      <c r="AP48">
        <v>87.724478219836342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47186.760761196805</v>
      </c>
      <c r="AV48">
        <f t="shared" si="30"/>
        <v>1200.0037500000001</v>
      </c>
      <c r="AW48">
        <f t="shared" si="31"/>
        <v>1025.9289325757804</v>
      </c>
      <c r="AX48">
        <f t="shared" si="32"/>
        <v>0.85493810546490412</v>
      </c>
      <c r="AY48">
        <f t="shared" si="33"/>
        <v>0.18843054354726502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1670270660.1875</v>
      </c>
      <c r="BF48">
        <v>192.15774999999999</v>
      </c>
      <c r="BG48">
        <v>206.17875000000001</v>
      </c>
      <c r="BH48">
        <v>35.839712499999997</v>
      </c>
      <c r="BI48">
        <v>33.130000000000003</v>
      </c>
      <c r="BJ48">
        <v>195.51037500000001</v>
      </c>
      <c r="BK48">
        <v>35.733750000000001</v>
      </c>
      <c r="BL48">
        <v>649.99225000000001</v>
      </c>
      <c r="BM48">
        <v>100.83087500000001</v>
      </c>
      <c r="BN48">
        <v>0.1000236125</v>
      </c>
      <c r="BO48">
        <v>33.383412499999999</v>
      </c>
      <c r="BP48">
        <v>33.484212499999998</v>
      </c>
      <c r="BQ48">
        <v>999.9</v>
      </c>
      <c r="BR48">
        <v>0</v>
      </c>
      <c r="BS48">
        <v>0</v>
      </c>
      <c r="BT48">
        <v>9012.11</v>
      </c>
      <c r="BU48">
        <v>0</v>
      </c>
      <c r="BV48">
        <v>247.71475000000001</v>
      </c>
      <c r="BW48">
        <v>-14.020837500000001</v>
      </c>
      <c r="BX48">
        <v>199.300625</v>
      </c>
      <c r="BY48">
        <v>213.24350000000001</v>
      </c>
      <c r="BZ48">
        <v>2.70970625</v>
      </c>
      <c r="CA48">
        <v>206.17875000000001</v>
      </c>
      <c r="CB48">
        <v>33.130000000000003</v>
      </c>
      <c r="CC48">
        <v>3.6137549999999998</v>
      </c>
      <c r="CD48">
        <v>3.3405287499999998</v>
      </c>
      <c r="CE48">
        <v>27.163887500000001</v>
      </c>
      <c r="CF48">
        <v>25.830337499999999</v>
      </c>
      <c r="CG48">
        <v>1200.0037500000001</v>
      </c>
      <c r="CH48">
        <v>0.49997950000000002</v>
      </c>
      <c r="CI48">
        <v>0.50002049999999998</v>
      </c>
      <c r="CJ48">
        <v>0</v>
      </c>
      <c r="CK48">
        <v>1089.13625</v>
      </c>
      <c r="CL48">
        <v>4.9990899999999998</v>
      </c>
      <c r="CM48">
        <v>11864.2125</v>
      </c>
      <c r="CN48">
        <v>9557.8212500000009</v>
      </c>
      <c r="CO48">
        <v>44.436999999999998</v>
      </c>
      <c r="CP48">
        <v>46.311999999999998</v>
      </c>
      <c r="CQ48">
        <v>45.273249999999997</v>
      </c>
      <c r="CR48">
        <v>45.382750000000001</v>
      </c>
      <c r="CS48">
        <v>45.75</v>
      </c>
      <c r="CT48">
        <v>597.48</v>
      </c>
      <c r="CU48">
        <v>597.52749999999992</v>
      </c>
      <c r="CV48">
        <v>0</v>
      </c>
      <c r="CW48">
        <v>1670270681.5999999</v>
      </c>
      <c r="CX48">
        <v>0</v>
      </c>
      <c r="CY48">
        <v>1670270366</v>
      </c>
      <c r="CZ48" t="s">
        <v>356</v>
      </c>
      <c r="DA48">
        <v>1670270356</v>
      </c>
      <c r="DB48">
        <v>1670270366</v>
      </c>
      <c r="DC48">
        <v>5</v>
      </c>
      <c r="DD48">
        <v>9.0999999999999998E-2</v>
      </c>
      <c r="DE48">
        <v>-4.2000000000000003E-2</v>
      </c>
      <c r="DF48">
        <v>-3.81</v>
      </c>
      <c r="DG48">
        <v>0.106</v>
      </c>
      <c r="DH48">
        <v>415</v>
      </c>
      <c r="DI48">
        <v>33</v>
      </c>
      <c r="DJ48">
        <v>0.15</v>
      </c>
      <c r="DK48">
        <v>0.03</v>
      </c>
      <c r="DL48">
        <v>-13.442963414634139</v>
      </c>
      <c r="DM48">
        <v>-3.542297560975606</v>
      </c>
      <c r="DN48">
        <v>0.35085609221160569</v>
      </c>
      <c r="DO48">
        <v>0</v>
      </c>
      <c r="DP48">
        <v>2.7074880487804882</v>
      </c>
      <c r="DQ48">
        <v>6.8405644599305024E-2</v>
      </c>
      <c r="DR48">
        <v>2.5110545274796829E-2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3.2947099999999998</v>
      </c>
      <c r="EB48">
        <v>2.6252599999999999</v>
      </c>
      <c r="EC48">
        <v>5.4621999999999997E-2</v>
      </c>
      <c r="ED48">
        <v>5.6696900000000001E-2</v>
      </c>
      <c r="EE48">
        <v>0.14343400000000001</v>
      </c>
      <c r="EF48">
        <v>0.13439799999999999</v>
      </c>
      <c r="EG48">
        <v>28532.400000000001</v>
      </c>
      <c r="EH48">
        <v>28984.5</v>
      </c>
      <c r="EI48">
        <v>28086</v>
      </c>
      <c r="EJ48">
        <v>29584.6</v>
      </c>
      <c r="EK48">
        <v>33093.199999999997</v>
      </c>
      <c r="EL48">
        <v>35542.800000000003</v>
      </c>
      <c r="EM48">
        <v>39640.300000000003</v>
      </c>
      <c r="EN48">
        <v>42284.6</v>
      </c>
      <c r="EO48">
        <v>2.1966700000000001</v>
      </c>
      <c r="EP48">
        <v>2.1175999999999999</v>
      </c>
      <c r="EQ48">
        <v>0.107512</v>
      </c>
      <c r="ER48">
        <v>0</v>
      </c>
      <c r="ES48">
        <v>31.7376</v>
      </c>
      <c r="ET48">
        <v>999.9</v>
      </c>
      <c r="EU48">
        <v>60.5</v>
      </c>
      <c r="EV48">
        <v>39.5</v>
      </c>
      <c r="EW48">
        <v>43.309899999999999</v>
      </c>
      <c r="EX48">
        <v>57.474899999999998</v>
      </c>
      <c r="EY48">
        <v>-1.5945499999999999</v>
      </c>
      <c r="EZ48">
        <v>2</v>
      </c>
      <c r="FA48">
        <v>0.63333099999999998</v>
      </c>
      <c r="FB48">
        <v>0.78354000000000001</v>
      </c>
      <c r="FC48">
        <v>20.269500000000001</v>
      </c>
      <c r="FD48">
        <v>5.2165400000000002</v>
      </c>
      <c r="FE48">
        <v>12.008900000000001</v>
      </c>
      <c r="FF48">
        <v>4.9860499999999996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1.86233</v>
      </c>
      <c r="FN48">
        <v>1.86432</v>
      </c>
      <c r="FO48">
        <v>1.8604700000000001</v>
      </c>
      <c r="FP48">
        <v>1.86114</v>
      </c>
      <c r="FQ48">
        <v>1.8602000000000001</v>
      </c>
      <c r="FR48">
        <v>1.86189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-3.3610000000000002</v>
      </c>
      <c r="GH48">
        <v>0.106</v>
      </c>
      <c r="GI48">
        <v>-2.8638293209499959</v>
      </c>
      <c r="GJ48">
        <v>-2.737337881603403E-3</v>
      </c>
      <c r="GK48">
        <v>1.2769921614711079E-6</v>
      </c>
      <c r="GL48">
        <v>-3.2469241445839119E-10</v>
      </c>
      <c r="GM48">
        <v>0.1059549999999945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5.0999999999999996</v>
      </c>
      <c r="GV48">
        <v>4.9000000000000004</v>
      </c>
      <c r="GW48">
        <v>0.79956099999999997</v>
      </c>
      <c r="GX48">
        <v>2.6220699999999999</v>
      </c>
      <c r="GY48">
        <v>2.04834</v>
      </c>
      <c r="GZ48">
        <v>2.6086399999999998</v>
      </c>
      <c r="HA48">
        <v>2.1972700000000001</v>
      </c>
      <c r="HB48">
        <v>2.34741</v>
      </c>
      <c r="HC48">
        <v>43.754300000000001</v>
      </c>
      <c r="HD48">
        <v>15.769399999999999</v>
      </c>
      <c r="HE48">
        <v>18</v>
      </c>
      <c r="HF48">
        <v>705.32299999999998</v>
      </c>
      <c r="HG48">
        <v>710.28599999999994</v>
      </c>
      <c r="HH48">
        <v>30.999400000000001</v>
      </c>
      <c r="HI48">
        <v>35.232599999999998</v>
      </c>
      <c r="HJ48">
        <v>29.999099999999999</v>
      </c>
      <c r="HK48">
        <v>35.246699999999997</v>
      </c>
      <c r="HL48">
        <v>35.258099999999999</v>
      </c>
      <c r="HM48">
        <v>16.0471</v>
      </c>
      <c r="HN48">
        <v>31.0852</v>
      </c>
      <c r="HO48">
        <v>65.997699999999995</v>
      </c>
      <c r="HP48">
        <v>31</v>
      </c>
      <c r="HQ48">
        <v>224.16499999999999</v>
      </c>
      <c r="HR48">
        <v>33.088000000000001</v>
      </c>
      <c r="HS48">
        <v>98.960899999999995</v>
      </c>
      <c r="HT48">
        <v>98.056299999999993</v>
      </c>
    </row>
    <row r="49" spans="1:228" x14ac:dyDescent="0.2">
      <c r="A49">
        <v>34</v>
      </c>
      <c r="B49">
        <v>1670270666.5</v>
      </c>
      <c r="C49">
        <v>132</v>
      </c>
      <c r="D49" t="s">
        <v>426</v>
      </c>
      <c r="E49" t="s">
        <v>427</v>
      </c>
      <c r="F49">
        <v>4</v>
      </c>
      <c r="G49">
        <v>1670270664.5</v>
      </c>
      <c r="H49">
        <f t="shared" si="0"/>
        <v>6.6565376604623798E-3</v>
      </c>
      <c r="I49">
        <f t="shared" si="1"/>
        <v>6.65653766046238</v>
      </c>
      <c r="J49">
        <f t="shared" si="2"/>
        <v>9.8102003011297594</v>
      </c>
      <c r="K49">
        <f t="shared" si="3"/>
        <v>199.16528571428569</v>
      </c>
      <c r="L49">
        <f t="shared" si="4"/>
        <v>156.38888958899926</v>
      </c>
      <c r="M49">
        <f t="shared" si="5"/>
        <v>15.784407028892637</v>
      </c>
      <c r="N49">
        <f t="shared" si="6"/>
        <v>20.101849587920576</v>
      </c>
      <c r="O49">
        <f t="shared" si="7"/>
        <v>0.4342222526943606</v>
      </c>
      <c r="P49">
        <f t="shared" si="8"/>
        <v>3.6737244333376049</v>
      </c>
      <c r="Q49">
        <f t="shared" si="9"/>
        <v>0.40759140332650978</v>
      </c>
      <c r="R49">
        <f t="shared" si="10"/>
        <v>0.25700108415050887</v>
      </c>
      <c r="S49">
        <f t="shared" si="11"/>
        <v>226.1161855332636</v>
      </c>
      <c r="T49">
        <f t="shared" si="12"/>
        <v>33.061330579079652</v>
      </c>
      <c r="U49">
        <f t="shared" si="13"/>
        <v>33.487099999999998</v>
      </c>
      <c r="V49">
        <f t="shared" si="14"/>
        <v>5.192036705053698</v>
      </c>
      <c r="W49">
        <f t="shared" si="15"/>
        <v>70.049865491833302</v>
      </c>
      <c r="X49">
        <f t="shared" si="16"/>
        <v>3.6156213561577939</v>
      </c>
      <c r="Y49">
        <f t="shared" si="17"/>
        <v>5.1614965007738913</v>
      </c>
      <c r="Z49">
        <f t="shared" si="18"/>
        <v>1.5764153488959041</v>
      </c>
      <c r="AA49">
        <f t="shared" si="19"/>
        <v>-293.55331082639094</v>
      </c>
      <c r="AB49">
        <f t="shared" si="20"/>
        <v>-20.861148467946755</v>
      </c>
      <c r="AC49">
        <f t="shared" si="21"/>
        <v>-1.3060372420070383</v>
      </c>
      <c r="AD49">
        <f t="shared" si="22"/>
        <v>-89.604311003081136</v>
      </c>
      <c r="AE49">
        <f t="shared" si="23"/>
        <v>32.832913896769824</v>
      </c>
      <c r="AF49">
        <f t="shared" si="24"/>
        <v>6.7429951306022193</v>
      </c>
      <c r="AG49">
        <f t="shared" si="25"/>
        <v>9.8102003011297594</v>
      </c>
      <c r="AH49">
        <v>220.03331698339031</v>
      </c>
      <c r="AI49">
        <v>209.1041454545454</v>
      </c>
      <c r="AJ49">
        <v>1.6912343385559261</v>
      </c>
      <c r="AK49">
        <v>65.225980699073304</v>
      </c>
      <c r="AL49">
        <f t="shared" si="26"/>
        <v>6.65653766046238</v>
      </c>
      <c r="AM49">
        <v>33.124284336330859</v>
      </c>
      <c r="AN49">
        <v>35.818299705882353</v>
      </c>
      <c r="AO49">
        <v>-5.2492572163459683E-3</v>
      </c>
      <c r="AP49">
        <v>87.724478219836342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47156.20515498177</v>
      </c>
      <c r="AV49">
        <f t="shared" si="30"/>
        <v>1199.997142857143</v>
      </c>
      <c r="AW49">
        <f t="shared" si="31"/>
        <v>1025.923321001691</v>
      </c>
      <c r="AX49">
        <f t="shared" si="32"/>
        <v>0.85493813640173388</v>
      </c>
      <c r="AY49">
        <f t="shared" si="33"/>
        <v>0.18843060325534644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1670270664.5</v>
      </c>
      <c r="BF49">
        <v>199.16528571428569</v>
      </c>
      <c r="BG49">
        <v>213.3614285714286</v>
      </c>
      <c r="BH49">
        <v>35.822885714285711</v>
      </c>
      <c r="BI49">
        <v>33.122285714285709</v>
      </c>
      <c r="BJ49">
        <v>202.53357142857141</v>
      </c>
      <c r="BK49">
        <v>35.716914285714282</v>
      </c>
      <c r="BL49">
        <v>649.99971428571428</v>
      </c>
      <c r="BM49">
        <v>100.8305714285714</v>
      </c>
      <c r="BN49">
        <v>9.9917114285714287E-2</v>
      </c>
      <c r="BO49">
        <v>33.381771428571419</v>
      </c>
      <c r="BP49">
        <v>33.487099999999998</v>
      </c>
      <c r="BQ49">
        <v>999.89999999999986</v>
      </c>
      <c r="BR49">
        <v>0</v>
      </c>
      <c r="BS49">
        <v>0</v>
      </c>
      <c r="BT49">
        <v>9006.1614285714277</v>
      </c>
      <c r="BU49">
        <v>0</v>
      </c>
      <c r="BV49">
        <v>255.3235714285714</v>
      </c>
      <c r="BW49">
        <v>-14.196242857142851</v>
      </c>
      <c r="BX49">
        <v>206.565</v>
      </c>
      <c r="BY49">
        <v>220.67057142857141</v>
      </c>
      <c r="BZ49">
        <v>2.7006042857142858</v>
      </c>
      <c r="CA49">
        <v>213.3614285714286</v>
      </c>
      <c r="CB49">
        <v>33.122285714285709</v>
      </c>
      <c r="CC49">
        <v>3.6120414285714282</v>
      </c>
      <c r="CD49">
        <v>3.3397414285714282</v>
      </c>
      <c r="CE49">
        <v>27.155814285714289</v>
      </c>
      <c r="CF49">
        <v>25.826342857142851</v>
      </c>
      <c r="CG49">
        <v>1199.997142857143</v>
      </c>
      <c r="CH49">
        <v>0.49997900000000001</v>
      </c>
      <c r="CI49">
        <v>0.50002100000000005</v>
      </c>
      <c r="CJ49">
        <v>0</v>
      </c>
      <c r="CK49">
        <v>1087.818571428571</v>
      </c>
      <c r="CL49">
        <v>4.9990899999999998</v>
      </c>
      <c r="CM49">
        <v>11855.914285714291</v>
      </c>
      <c r="CN49">
        <v>9557.7514285714296</v>
      </c>
      <c r="CO49">
        <v>44.436999999999998</v>
      </c>
      <c r="CP49">
        <v>46.311999999999998</v>
      </c>
      <c r="CQ49">
        <v>45.25</v>
      </c>
      <c r="CR49">
        <v>45.375</v>
      </c>
      <c r="CS49">
        <v>45.686999999999998</v>
      </c>
      <c r="CT49">
        <v>597.47571428571439</v>
      </c>
      <c r="CU49">
        <v>597.52571428571434</v>
      </c>
      <c r="CV49">
        <v>0</v>
      </c>
      <c r="CW49">
        <v>1670270685.8</v>
      </c>
      <c r="CX49">
        <v>0</v>
      </c>
      <c r="CY49">
        <v>1670270366</v>
      </c>
      <c r="CZ49" t="s">
        <v>356</v>
      </c>
      <c r="DA49">
        <v>1670270356</v>
      </c>
      <c r="DB49">
        <v>1670270366</v>
      </c>
      <c r="DC49">
        <v>5</v>
      </c>
      <c r="DD49">
        <v>9.0999999999999998E-2</v>
      </c>
      <c r="DE49">
        <v>-4.2000000000000003E-2</v>
      </c>
      <c r="DF49">
        <v>-3.81</v>
      </c>
      <c r="DG49">
        <v>0.106</v>
      </c>
      <c r="DH49">
        <v>415</v>
      </c>
      <c r="DI49">
        <v>33</v>
      </c>
      <c r="DJ49">
        <v>0.15</v>
      </c>
      <c r="DK49">
        <v>0.03</v>
      </c>
      <c r="DL49">
        <v>-13.67382926829268</v>
      </c>
      <c r="DM49">
        <v>-3.5599233449477459</v>
      </c>
      <c r="DN49">
        <v>0.3526487184941442</v>
      </c>
      <c r="DO49">
        <v>0</v>
      </c>
      <c r="DP49">
        <v>2.7146221951219509</v>
      </c>
      <c r="DQ49">
        <v>-0.11141707317073769</v>
      </c>
      <c r="DR49">
        <v>1.525617372229532E-2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3.2946800000000001</v>
      </c>
      <c r="EB49">
        <v>2.6252599999999999</v>
      </c>
      <c r="EC49">
        <v>5.62058E-2</v>
      </c>
      <c r="ED49">
        <v>5.8272900000000002E-2</v>
      </c>
      <c r="EE49">
        <v>0.143397</v>
      </c>
      <c r="EF49">
        <v>0.13439499999999999</v>
      </c>
      <c r="EG49">
        <v>28485.7</v>
      </c>
      <c r="EH49">
        <v>28936.3</v>
      </c>
      <c r="EI49">
        <v>28087</v>
      </c>
      <c r="EJ49">
        <v>29584.799999999999</v>
      </c>
      <c r="EK49">
        <v>33096</v>
      </c>
      <c r="EL49">
        <v>35543.599999999999</v>
      </c>
      <c r="EM49">
        <v>39641.699999999997</v>
      </c>
      <c r="EN49">
        <v>42285.2</v>
      </c>
      <c r="EO49">
        <v>2.1964999999999999</v>
      </c>
      <c r="EP49">
        <v>2.1178300000000001</v>
      </c>
      <c r="EQ49">
        <v>0.108555</v>
      </c>
      <c r="ER49">
        <v>0</v>
      </c>
      <c r="ES49">
        <v>31.733599999999999</v>
      </c>
      <c r="ET49">
        <v>999.9</v>
      </c>
      <c r="EU49">
        <v>60.5</v>
      </c>
      <c r="EV49">
        <v>39.5</v>
      </c>
      <c r="EW49">
        <v>43.3093</v>
      </c>
      <c r="EX49">
        <v>57.474899999999998</v>
      </c>
      <c r="EY49">
        <v>-1.61459</v>
      </c>
      <c r="EZ49">
        <v>2</v>
      </c>
      <c r="FA49">
        <v>0.63232999999999995</v>
      </c>
      <c r="FB49">
        <v>0.78092899999999998</v>
      </c>
      <c r="FC49">
        <v>20.269400000000001</v>
      </c>
      <c r="FD49">
        <v>5.2163899999999996</v>
      </c>
      <c r="FE49">
        <v>12.0083</v>
      </c>
      <c r="FF49">
        <v>4.9860499999999996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1.86232</v>
      </c>
      <c r="FN49">
        <v>1.86433</v>
      </c>
      <c r="FO49">
        <v>1.8604700000000001</v>
      </c>
      <c r="FP49">
        <v>1.86114</v>
      </c>
      <c r="FQ49">
        <v>1.8602000000000001</v>
      </c>
      <c r="FR49">
        <v>1.86189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-3.3759999999999999</v>
      </c>
      <c r="GH49">
        <v>0.106</v>
      </c>
      <c r="GI49">
        <v>-2.8638293209499959</v>
      </c>
      <c r="GJ49">
        <v>-2.737337881603403E-3</v>
      </c>
      <c r="GK49">
        <v>1.2769921614711079E-6</v>
      </c>
      <c r="GL49">
        <v>-3.2469241445839119E-10</v>
      </c>
      <c r="GM49">
        <v>0.1059549999999945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5.2</v>
      </c>
      <c r="GV49">
        <v>5</v>
      </c>
      <c r="GW49">
        <v>0.81909200000000004</v>
      </c>
      <c r="GX49">
        <v>2.6208499999999999</v>
      </c>
      <c r="GY49">
        <v>2.04834</v>
      </c>
      <c r="GZ49">
        <v>2.6086399999999998</v>
      </c>
      <c r="HA49">
        <v>2.1972700000000001</v>
      </c>
      <c r="HB49">
        <v>2.3645</v>
      </c>
      <c r="HC49">
        <v>43.754300000000001</v>
      </c>
      <c r="HD49">
        <v>15.7781</v>
      </c>
      <c r="HE49">
        <v>18</v>
      </c>
      <c r="HF49">
        <v>705.07100000000003</v>
      </c>
      <c r="HG49">
        <v>710.38599999999997</v>
      </c>
      <c r="HH49">
        <v>30.999400000000001</v>
      </c>
      <c r="HI49">
        <v>35.222099999999998</v>
      </c>
      <c r="HJ49">
        <v>29.998999999999999</v>
      </c>
      <c r="HK49">
        <v>35.237000000000002</v>
      </c>
      <c r="HL49">
        <v>35.248600000000003</v>
      </c>
      <c r="HM49">
        <v>16.447399999999998</v>
      </c>
      <c r="HN49">
        <v>31.0852</v>
      </c>
      <c r="HO49">
        <v>65.997699999999995</v>
      </c>
      <c r="HP49">
        <v>31</v>
      </c>
      <c r="HQ49">
        <v>230.85300000000001</v>
      </c>
      <c r="HR49">
        <v>33.088000000000001</v>
      </c>
      <c r="HS49">
        <v>98.964500000000001</v>
      </c>
      <c r="HT49">
        <v>98.057400000000001</v>
      </c>
    </row>
    <row r="50" spans="1:228" x14ac:dyDescent="0.2">
      <c r="A50">
        <v>35</v>
      </c>
      <c r="B50">
        <v>1670270670.0999999</v>
      </c>
      <c r="C50">
        <v>135.5999999046326</v>
      </c>
      <c r="D50" t="s">
        <v>428</v>
      </c>
      <c r="E50" t="s">
        <v>429</v>
      </c>
      <c r="F50">
        <v>4</v>
      </c>
      <c r="G50">
        <v>1670270667.9875</v>
      </c>
      <c r="H50">
        <f t="shared" si="0"/>
        <v>6.6747505289011123E-3</v>
      </c>
      <c r="I50">
        <f t="shared" si="1"/>
        <v>6.6747505289011126</v>
      </c>
      <c r="J50">
        <f t="shared" si="2"/>
        <v>10.484076684090013</v>
      </c>
      <c r="K50">
        <f t="shared" si="3"/>
        <v>204.827</v>
      </c>
      <c r="L50">
        <f t="shared" si="4"/>
        <v>159.36944834141718</v>
      </c>
      <c r="M50">
        <f t="shared" si="5"/>
        <v>16.085313631004979</v>
      </c>
      <c r="N50">
        <f t="shared" si="6"/>
        <v>20.673388591015303</v>
      </c>
      <c r="O50">
        <f t="shared" si="7"/>
        <v>0.43491186289492817</v>
      </c>
      <c r="P50">
        <f t="shared" si="8"/>
        <v>3.6697148104519171</v>
      </c>
      <c r="Q50">
        <f t="shared" si="9"/>
        <v>0.40817188879923533</v>
      </c>
      <c r="R50">
        <f t="shared" si="10"/>
        <v>0.2573727901154223</v>
      </c>
      <c r="S50">
        <f t="shared" si="11"/>
        <v>226.11489388231996</v>
      </c>
      <c r="T50">
        <f t="shared" si="12"/>
        <v>33.057415641034218</v>
      </c>
      <c r="U50">
        <f t="shared" si="13"/>
        <v>33.489237500000002</v>
      </c>
      <c r="V50">
        <f t="shared" si="14"/>
        <v>5.1926581006904273</v>
      </c>
      <c r="W50">
        <f t="shared" si="15"/>
        <v>70.02066142361835</v>
      </c>
      <c r="X50">
        <f t="shared" si="16"/>
        <v>3.6141628077918488</v>
      </c>
      <c r="Y50">
        <f t="shared" si="17"/>
        <v>5.1615662210422544</v>
      </c>
      <c r="Z50">
        <f t="shared" si="18"/>
        <v>1.5784952928985785</v>
      </c>
      <c r="AA50">
        <f t="shared" si="19"/>
        <v>-294.35649832453907</v>
      </c>
      <c r="AB50">
        <f t="shared" si="20"/>
        <v>-21.213572514729641</v>
      </c>
      <c r="AC50">
        <f t="shared" si="21"/>
        <v>-1.3295677709669746</v>
      </c>
      <c r="AD50">
        <f t="shared" si="22"/>
        <v>-90.784744727915722</v>
      </c>
      <c r="AE50">
        <f t="shared" si="23"/>
        <v>33.200810695299459</v>
      </c>
      <c r="AF50">
        <f t="shared" si="24"/>
        <v>6.7120634502559229</v>
      </c>
      <c r="AG50">
        <f t="shared" si="25"/>
        <v>10.484076684090013</v>
      </c>
      <c r="AH50">
        <v>226.23102683234211</v>
      </c>
      <c r="AI50">
        <v>215.11794483727101</v>
      </c>
      <c r="AJ50">
        <v>1.664599686971886</v>
      </c>
      <c r="AK50">
        <v>65.225980699073304</v>
      </c>
      <c r="AL50">
        <f t="shared" si="26"/>
        <v>6.6747505289011126</v>
      </c>
      <c r="AM50">
        <v>33.121314313650117</v>
      </c>
      <c r="AN50">
        <v>35.801679990046118</v>
      </c>
      <c r="AO50">
        <v>-1.3117355112528309E-3</v>
      </c>
      <c r="AP50">
        <v>87.724478219836342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47084.65589040146</v>
      </c>
      <c r="AV50">
        <f t="shared" si="30"/>
        <v>1199.99125</v>
      </c>
      <c r="AW50">
        <f t="shared" si="31"/>
        <v>1025.918189058197</v>
      </c>
      <c r="AX50">
        <f t="shared" si="32"/>
        <v>0.85493805813850465</v>
      </c>
      <c r="AY50">
        <f t="shared" si="33"/>
        <v>0.18843045220731397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1670270667.9875</v>
      </c>
      <c r="BF50">
        <v>204.827</v>
      </c>
      <c r="BG50">
        <v>219.18937500000001</v>
      </c>
      <c r="BH50">
        <v>35.808262499999998</v>
      </c>
      <c r="BI50">
        <v>33.119974999999997</v>
      </c>
      <c r="BJ50">
        <v>208.208125</v>
      </c>
      <c r="BK50">
        <v>35.702300000000001</v>
      </c>
      <c r="BL50">
        <v>649.99125000000004</v>
      </c>
      <c r="BM50">
        <v>100.83087500000001</v>
      </c>
      <c r="BN50">
        <v>0.1000989</v>
      </c>
      <c r="BO50">
        <v>33.382012500000002</v>
      </c>
      <c r="BP50">
        <v>33.489237500000002</v>
      </c>
      <c r="BQ50">
        <v>999.9</v>
      </c>
      <c r="BR50">
        <v>0</v>
      </c>
      <c r="BS50">
        <v>0</v>
      </c>
      <c r="BT50">
        <v>8992.2662500000006</v>
      </c>
      <c r="BU50">
        <v>0</v>
      </c>
      <c r="BV50">
        <v>269.11537499999997</v>
      </c>
      <c r="BW50">
        <v>-14.362299999999999</v>
      </c>
      <c r="BX50">
        <v>212.43412499999999</v>
      </c>
      <c r="BY50">
        <v>226.69762499999999</v>
      </c>
      <c r="BZ50">
        <v>2.6882649999999999</v>
      </c>
      <c r="CA50">
        <v>219.18937500000001</v>
      </c>
      <c r="CB50">
        <v>33.119974999999997</v>
      </c>
      <c r="CC50">
        <v>3.6105800000000001</v>
      </c>
      <c r="CD50">
        <v>3.3395199999999998</v>
      </c>
      <c r="CE50">
        <v>27.148900000000001</v>
      </c>
      <c r="CF50">
        <v>25.82525</v>
      </c>
      <c r="CG50">
        <v>1199.99125</v>
      </c>
      <c r="CH50">
        <v>0.49998124999999999</v>
      </c>
      <c r="CI50">
        <v>0.50001874999999996</v>
      </c>
      <c r="CJ50">
        <v>0</v>
      </c>
      <c r="CK50">
        <v>1086.6737499999999</v>
      </c>
      <c r="CL50">
        <v>4.9990899999999998</v>
      </c>
      <c r="CM50">
        <v>11850.737499999999</v>
      </c>
      <c r="CN50">
        <v>9557.7112500000003</v>
      </c>
      <c r="CO50">
        <v>44.436999999999998</v>
      </c>
      <c r="CP50">
        <v>46.311999999999998</v>
      </c>
      <c r="CQ50">
        <v>45.25</v>
      </c>
      <c r="CR50">
        <v>45.375</v>
      </c>
      <c r="CS50">
        <v>45.686999999999998</v>
      </c>
      <c r="CT50">
        <v>597.47749999999996</v>
      </c>
      <c r="CU50">
        <v>597.52125000000001</v>
      </c>
      <c r="CV50">
        <v>0</v>
      </c>
      <c r="CW50">
        <v>1670270688.8</v>
      </c>
      <c r="CX50">
        <v>0</v>
      </c>
      <c r="CY50">
        <v>1670270366</v>
      </c>
      <c r="CZ50" t="s">
        <v>356</v>
      </c>
      <c r="DA50">
        <v>1670270356</v>
      </c>
      <c r="DB50">
        <v>1670270366</v>
      </c>
      <c r="DC50">
        <v>5</v>
      </c>
      <c r="DD50">
        <v>9.0999999999999998E-2</v>
      </c>
      <c r="DE50">
        <v>-4.2000000000000003E-2</v>
      </c>
      <c r="DF50">
        <v>-3.81</v>
      </c>
      <c r="DG50">
        <v>0.106</v>
      </c>
      <c r="DH50">
        <v>415</v>
      </c>
      <c r="DI50">
        <v>33</v>
      </c>
      <c r="DJ50">
        <v>0.15</v>
      </c>
      <c r="DK50">
        <v>0.03</v>
      </c>
      <c r="DL50">
        <v>-13.91674634146341</v>
      </c>
      <c r="DM50">
        <v>-3.329045408852592</v>
      </c>
      <c r="DN50">
        <v>0.32872688055407051</v>
      </c>
      <c r="DO50">
        <v>0</v>
      </c>
      <c r="DP50">
        <v>2.7046297560975612</v>
      </c>
      <c r="DQ50">
        <v>-9.2451528156252835E-2</v>
      </c>
      <c r="DR50">
        <v>1.170104174803646E-2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3.2948200000000001</v>
      </c>
      <c r="EB50">
        <v>2.6255099999999998</v>
      </c>
      <c r="EC50">
        <v>5.7596399999999999E-2</v>
      </c>
      <c r="ED50">
        <v>5.97057E-2</v>
      </c>
      <c r="EE50">
        <v>0.14336699999999999</v>
      </c>
      <c r="EF50">
        <v>0.134382</v>
      </c>
      <c r="EG50">
        <v>28444.2</v>
      </c>
      <c r="EH50">
        <v>28892.6</v>
      </c>
      <c r="EI50">
        <v>28087.5</v>
      </c>
      <c r="EJ50">
        <v>29585.1</v>
      </c>
      <c r="EK50">
        <v>33098.1</v>
      </c>
      <c r="EL50">
        <v>35544.300000000003</v>
      </c>
      <c r="EM50">
        <v>39642.699999999997</v>
      </c>
      <c r="EN50">
        <v>42285.3</v>
      </c>
      <c r="EO50">
        <v>2.1968299999999998</v>
      </c>
      <c r="EP50">
        <v>2.1179700000000001</v>
      </c>
      <c r="EQ50">
        <v>0.10859199999999999</v>
      </c>
      <c r="ER50">
        <v>0</v>
      </c>
      <c r="ES50">
        <v>31.7303</v>
      </c>
      <c r="ET50">
        <v>999.9</v>
      </c>
      <c r="EU50">
        <v>60.4</v>
      </c>
      <c r="EV50">
        <v>39.5</v>
      </c>
      <c r="EW50">
        <v>43.240299999999998</v>
      </c>
      <c r="EX50">
        <v>57.382199999999997</v>
      </c>
      <c r="EY50">
        <v>-1.5745199999999999</v>
      </c>
      <c r="EZ50">
        <v>2</v>
      </c>
      <c r="FA50">
        <v>0.63146899999999995</v>
      </c>
      <c r="FB50">
        <v>0.77901699999999996</v>
      </c>
      <c r="FC50">
        <v>20.269400000000001</v>
      </c>
      <c r="FD50">
        <v>5.2166899999999998</v>
      </c>
      <c r="FE50">
        <v>12.0083</v>
      </c>
      <c r="FF50">
        <v>4.9858500000000001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1.86585</v>
      </c>
      <c r="FM50">
        <v>1.86233</v>
      </c>
      <c r="FN50">
        <v>1.86432</v>
      </c>
      <c r="FO50">
        <v>1.86049</v>
      </c>
      <c r="FP50">
        <v>1.86114</v>
      </c>
      <c r="FQ50">
        <v>1.8602000000000001</v>
      </c>
      <c r="FR50">
        <v>1.86189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-3.3889999999999998</v>
      </c>
      <c r="GH50">
        <v>0.10589999999999999</v>
      </c>
      <c r="GI50">
        <v>-2.8638293209499959</v>
      </c>
      <c r="GJ50">
        <v>-2.737337881603403E-3</v>
      </c>
      <c r="GK50">
        <v>1.2769921614711079E-6</v>
      </c>
      <c r="GL50">
        <v>-3.2469241445839119E-10</v>
      </c>
      <c r="GM50">
        <v>0.1059549999999945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5.2</v>
      </c>
      <c r="GV50">
        <v>5.0999999999999996</v>
      </c>
      <c r="GW50">
        <v>0.83618199999999998</v>
      </c>
      <c r="GX50">
        <v>2.6159699999999999</v>
      </c>
      <c r="GY50">
        <v>2.04834</v>
      </c>
      <c r="GZ50">
        <v>2.6098599999999998</v>
      </c>
      <c r="HA50">
        <v>2.1972700000000001</v>
      </c>
      <c r="HB50">
        <v>2.32056</v>
      </c>
      <c r="HC50">
        <v>43.754300000000001</v>
      </c>
      <c r="HD50">
        <v>15.7606</v>
      </c>
      <c r="HE50">
        <v>18</v>
      </c>
      <c r="HF50">
        <v>705.25099999999998</v>
      </c>
      <c r="HG50">
        <v>710.44200000000001</v>
      </c>
      <c r="HH50">
        <v>30.999400000000001</v>
      </c>
      <c r="HI50">
        <v>35.2134</v>
      </c>
      <c r="HJ50">
        <v>29.998899999999999</v>
      </c>
      <c r="HK50">
        <v>35.228299999999997</v>
      </c>
      <c r="HL50">
        <v>35.241199999999999</v>
      </c>
      <c r="HM50">
        <v>16.8033</v>
      </c>
      <c r="HN50">
        <v>31.0852</v>
      </c>
      <c r="HO50">
        <v>65.625900000000001</v>
      </c>
      <c r="HP50">
        <v>31</v>
      </c>
      <c r="HQ50">
        <v>237.53100000000001</v>
      </c>
      <c r="HR50">
        <v>33.088000000000001</v>
      </c>
      <c r="HS50">
        <v>98.9666</v>
      </c>
      <c r="HT50">
        <v>98.057900000000004</v>
      </c>
    </row>
    <row r="51" spans="1:228" x14ac:dyDescent="0.2">
      <c r="A51">
        <v>36</v>
      </c>
      <c r="B51">
        <v>1670270674.0999999</v>
      </c>
      <c r="C51">
        <v>139.5999999046326</v>
      </c>
      <c r="D51" t="s">
        <v>430</v>
      </c>
      <c r="E51" t="s">
        <v>431</v>
      </c>
      <c r="F51">
        <v>4</v>
      </c>
      <c r="G51">
        <v>1670270671.7874999</v>
      </c>
      <c r="H51">
        <f t="shared" si="0"/>
        <v>6.6570284867478388E-3</v>
      </c>
      <c r="I51">
        <f t="shared" si="1"/>
        <v>6.6570284867478389</v>
      </c>
      <c r="J51">
        <f t="shared" si="2"/>
        <v>11.219203239178558</v>
      </c>
      <c r="K51">
        <f t="shared" si="3"/>
        <v>210.93787499999999</v>
      </c>
      <c r="L51">
        <f t="shared" si="4"/>
        <v>162.36751755834663</v>
      </c>
      <c r="M51">
        <f t="shared" si="5"/>
        <v>16.387911110632558</v>
      </c>
      <c r="N51">
        <f t="shared" si="6"/>
        <v>21.290164420500624</v>
      </c>
      <c r="O51">
        <f t="shared" si="7"/>
        <v>0.43344152942860303</v>
      </c>
      <c r="P51">
        <f t="shared" si="8"/>
        <v>3.6758602995168492</v>
      </c>
      <c r="Q51">
        <f t="shared" si="9"/>
        <v>0.40691762531407061</v>
      </c>
      <c r="R51">
        <f t="shared" si="10"/>
        <v>0.25657121363389968</v>
      </c>
      <c r="S51">
        <f t="shared" si="11"/>
        <v>226.11726808258354</v>
      </c>
      <c r="T51">
        <f t="shared" si="12"/>
        <v>33.060399043122779</v>
      </c>
      <c r="U51">
        <f t="shared" si="13"/>
        <v>33.487762500000002</v>
      </c>
      <c r="V51">
        <f t="shared" si="14"/>
        <v>5.1922292944446653</v>
      </c>
      <c r="W51">
        <f t="shared" si="15"/>
        <v>70.004198823155264</v>
      </c>
      <c r="X51">
        <f t="shared" si="16"/>
        <v>3.6130600120587766</v>
      </c>
      <c r="Y51">
        <f t="shared" si="17"/>
        <v>5.1612047174285864</v>
      </c>
      <c r="Z51">
        <f t="shared" si="18"/>
        <v>1.5791692823858887</v>
      </c>
      <c r="AA51">
        <f t="shared" si="19"/>
        <v>-293.57495626557971</v>
      </c>
      <c r="AB51">
        <f t="shared" si="20"/>
        <v>-21.204508910027968</v>
      </c>
      <c r="AC51">
        <f t="shared" si="21"/>
        <v>-1.3267601198258479</v>
      </c>
      <c r="AD51">
        <f t="shared" si="22"/>
        <v>-89.988957212849996</v>
      </c>
      <c r="AE51">
        <f t="shared" si="23"/>
        <v>33.947973391145723</v>
      </c>
      <c r="AF51">
        <f t="shared" si="24"/>
        <v>6.7197027767703315</v>
      </c>
      <c r="AG51">
        <f t="shared" si="25"/>
        <v>11.219203239178558</v>
      </c>
      <c r="AH51">
        <v>233.2515168631532</v>
      </c>
      <c r="AI51">
        <v>221.7977939393939</v>
      </c>
      <c r="AJ51">
        <v>1.670848431827747</v>
      </c>
      <c r="AK51">
        <v>65.225980699073304</v>
      </c>
      <c r="AL51">
        <f t="shared" si="26"/>
        <v>6.6570284867478389</v>
      </c>
      <c r="AM51">
        <v>33.117619210990348</v>
      </c>
      <c r="AN51">
        <v>35.792576839227593</v>
      </c>
      <c r="AO51">
        <v>-1.62166864700623E-3</v>
      </c>
      <c r="AP51">
        <v>87.724478219836342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47194.463323263401</v>
      </c>
      <c r="AV51">
        <f t="shared" si="30"/>
        <v>1200.0025000000001</v>
      </c>
      <c r="AW51">
        <f t="shared" si="31"/>
        <v>1025.9279389028929</v>
      </c>
      <c r="AX51">
        <f t="shared" si="32"/>
        <v>0.8549381679645609</v>
      </c>
      <c r="AY51">
        <f t="shared" si="33"/>
        <v>0.18843066417160259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1670270671.7874999</v>
      </c>
      <c r="BF51">
        <v>210.93787499999999</v>
      </c>
      <c r="BG51">
        <v>225.62837500000001</v>
      </c>
      <c r="BH51">
        <v>35.797337499999998</v>
      </c>
      <c r="BI51">
        <v>33.10595</v>
      </c>
      <c r="BJ51">
        <v>214.333</v>
      </c>
      <c r="BK51">
        <v>35.691375000000001</v>
      </c>
      <c r="BL51">
        <v>649.98887500000001</v>
      </c>
      <c r="BM51">
        <v>100.831</v>
      </c>
      <c r="BN51">
        <v>9.9970412500000008E-2</v>
      </c>
      <c r="BO51">
        <v>33.380762500000003</v>
      </c>
      <c r="BP51">
        <v>33.487762500000002</v>
      </c>
      <c r="BQ51">
        <v>999.9</v>
      </c>
      <c r="BR51">
        <v>0</v>
      </c>
      <c r="BS51">
        <v>0</v>
      </c>
      <c r="BT51">
        <v>9013.5137500000001</v>
      </c>
      <c r="BU51">
        <v>0</v>
      </c>
      <c r="BV51">
        <v>305.18374999999997</v>
      </c>
      <c r="BW51">
        <v>-14.690637499999999</v>
      </c>
      <c r="BX51">
        <v>218.76925</v>
      </c>
      <c r="BY51">
        <v>233.35374999999999</v>
      </c>
      <c r="BZ51">
        <v>2.6913887500000002</v>
      </c>
      <c r="CA51">
        <v>225.62837500000001</v>
      </c>
      <c r="CB51">
        <v>33.10595</v>
      </c>
      <c r="CC51">
        <v>3.6094824999999999</v>
      </c>
      <c r="CD51">
        <v>3.3381075</v>
      </c>
      <c r="CE51">
        <v>27.143725</v>
      </c>
      <c r="CF51">
        <v>25.818100000000001</v>
      </c>
      <c r="CG51">
        <v>1200.0025000000001</v>
      </c>
      <c r="CH51">
        <v>0.49997775</v>
      </c>
      <c r="CI51">
        <v>0.50002225</v>
      </c>
      <c r="CJ51">
        <v>0</v>
      </c>
      <c r="CK51">
        <v>1085.4725000000001</v>
      </c>
      <c r="CL51">
        <v>4.9990899999999998</v>
      </c>
      <c r="CM51">
        <v>11847.8375</v>
      </c>
      <c r="CN51">
        <v>9557.7975000000006</v>
      </c>
      <c r="CO51">
        <v>44.421499999999988</v>
      </c>
      <c r="CP51">
        <v>46.304250000000003</v>
      </c>
      <c r="CQ51">
        <v>45.25</v>
      </c>
      <c r="CR51">
        <v>45.327749999999988</v>
      </c>
      <c r="CS51">
        <v>45.686999999999998</v>
      </c>
      <c r="CT51">
        <v>597.47749999999996</v>
      </c>
      <c r="CU51">
        <v>597.53</v>
      </c>
      <c r="CV51">
        <v>0</v>
      </c>
      <c r="CW51">
        <v>1670270693</v>
      </c>
      <c r="CX51">
        <v>0</v>
      </c>
      <c r="CY51">
        <v>1670270366</v>
      </c>
      <c r="CZ51" t="s">
        <v>356</v>
      </c>
      <c r="DA51">
        <v>1670270356</v>
      </c>
      <c r="DB51">
        <v>1670270366</v>
      </c>
      <c r="DC51">
        <v>5</v>
      </c>
      <c r="DD51">
        <v>9.0999999999999998E-2</v>
      </c>
      <c r="DE51">
        <v>-4.2000000000000003E-2</v>
      </c>
      <c r="DF51">
        <v>-3.81</v>
      </c>
      <c r="DG51">
        <v>0.106</v>
      </c>
      <c r="DH51">
        <v>415</v>
      </c>
      <c r="DI51">
        <v>33</v>
      </c>
      <c r="DJ51">
        <v>0.15</v>
      </c>
      <c r="DK51">
        <v>0.03</v>
      </c>
      <c r="DL51">
        <v>-14.15277073170731</v>
      </c>
      <c r="DM51">
        <v>-3.522961878364733</v>
      </c>
      <c r="DN51">
        <v>0.34329102440356629</v>
      </c>
      <c r="DO51">
        <v>0</v>
      </c>
      <c r="DP51">
        <v>2.698322682926829</v>
      </c>
      <c r="DQ51">
        <v>-5.6883124616668231E-2</v>
      </c>
      <c r="DR51">
        <v>8.3995589385919174E-3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3.2947000000000002</v>
      </c>
      <c r="EB51">
        <v>2.6252200000000001</v>
      </c>
      <c r="EC51">
        <v>5.9137799999999997E-2</v>
      </c>
      <c r="ED51">
        <v>6.1274200000000001E-2</v>
      </c>
      <c r="EE51">
        <v>0.14333499999999999</v>
      </c>
      <c r="EF51">
        <v>0.13431599999999999</v>
      </c>
      <c r="EG51">
        <v>28398.3</v>
      </c>
      <c r="EH51">
        <v>28845.4</v>
      </c>
      <c r="EI51">
        <v>28088.1</v>
      </c>
      <c r="EJ51">
        <v>29586</v>
      </c>
      <c r="EK51">
        <v>33100.1</v>
      </c>
      <c r="EL51">
        <v>35548.300000000003</v>
      </c>
      <c r="EM51">
        <v>39643.4</v>
      </c>
      <c r="EN51">
        <v>42286.6</v>
      </c>
      <c r="EO51">
        <v>2.1965300000000001</v>
      </c>
      <c r="EP51">
        <v>2.11815</v>
      </c>
      <c r="EQ51">
        <v>0.108741</v>
      </c>
      <c r="ER51">
        <v>0</v>
      </c>
      <c r="ES51">
        <v>31.726299999999998</v>
      </c>
      <c r="ET51">
        <v>999.9</v>
      </c>
      <c r="EU51">
        <v>60.4</v>
      </c>
      <c r="EV51">
        <v>39.5</v>
      </c>
      <c r="EW51">
        <v>43.237400000000001</v>
      </c>
      <c r="EX51">
        <v>57.562199999999997</v>
      </c>
      <c r="EY51">
        <v>-1.6867000000000001</v>
      </c>
      <c r="EZ51">
        <v>2</v>
      </c>
      <c r="FA51">
        <v>0.56306100000000003</v>
      </c>
      <c r="FB51">
        <v>0.84163900000000003</v>
      </c>
      <c r="FC51">
        <v>20.269500000000001</v>
      </c>
      <c r="FD51">
        <v>5.2168400000000004</v>
      </c>
      <c r="FE51">
        <v>12.0091</v>
      </c>
      <c r="FF51">
        <v>4.9855499999999999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1.8623400000000001</v>
      </c>
      <c r="FN51">
        <v>1.86432</v>
      </c>
      <c r="FO51">
        <v>1.86049</v>
      </c>
      <c r="FP51">
        <v>1.86113</v>
      </c>
      <c r="FQ51">
        <v>1.8602099999999999</v>
      </c>
      <c r="FR51">
        <v>1.86189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-3.403</v>
      </c>
      <c r="GH51">
        <v>0.10589999999999999</v>
      </c>
      <c r="GI51">
        <v>-2.8638293209499959</v>
      </c>
      <c r="GJ51">
        <v>-2.737337881603403E-3</v>
      </c>
      <c r="GK51">
        <v>1.2769921614711079E-6</v>
      </c>
      <c r="GL51">
        <v>-3.2469241445839119E-10</v>
      </c>
      <c r="GM51">
        <v>0.1059549999999945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5.3</v>
      </c>
      <c r="GV51">
        <v>5.0999999999999996</v>
      </c>
      <c r="GW51">
        <v>0.85693399999999997</v>
      </c>
      <c r="GX51">
        <v>2.6245099999999999</v>
      </c>
      <c r="GY51">
        <v>2.04834</v>
      </c>
      <c r="GZ51">
        <v>2.6086399999999998</v>
      </c>
      <c r="HA51">
        <v>2.1972700000000001</v>
      </c>
      <c r="HB51">
        <v>2.2839399999999999</v>
      </c>
      <c r="HC51">
        <v>43.726900000000001</v>
      </c>
      <c r="HD51">
        <v>15.751899999999999</v>
      </c>
      <c r="HE51">
        <v>18</v>
      </c>
      <c r="HF51">
        <v>704.89300000000003</v>
      </c>
      <c r="HG51">
        <v>710.49699999999996</v>
      </c>
      <c r="HH51">
        <v>30.999099999999999</v>
      </c>
      <c r="HI51">
        <v>35.2029</v>
      </c>
      <c r="HJ51">
        <v>29.999099999999999</v>
      </c>
      <c r="HK51">
        <v>35.218600000000002</v>
      </c>
      <c r="HL51">
        <v>35.231699999999996</v>
      </c>
      <c r="HM51">
        <v>17.197900000000001</v>
      </c>
      <c r="HN51">
        <v>31.0852</v>
      </c>
      <c r="HO51">
        <v>65.625900000000001</v>
      </c>
      <c r="HP51">
        <v>31</v>
      </c>
      <c r="HQ51">
        <v>244.21</v>
      </c>
      <c r="HR51">
        <v>33.092700000000001</v>
      </c>
      <c r="HS51">
        <v>98.968599999999995</v>
      </c>
      <c r="HT51">
        <v>98.061000000000007</v>
      </c>
    </row>
    <row r="52" spans="1:228" x14ac:dyDescent="0.2">
      <c r="A52">
        <v>37</v>
      </c>
      <c r="B52">
        <v>1670270678.0999999</v>
      </c>
      <c r="C52">
        <v>143.5999999046326</v>
      </c>
      <c r="D52" t="s">
        <v>432</v>
      </c>
      <c r="E52" t="s">
        <v>433</v>
      </c>
      <c r="F52">
        <v>4</v>
      </c>
      <c r="G52">
        <v>1670270676.0999999</v>
      </c>
      <c r="H52">
        <f t="shared" si="0"/>
        <v>6.6793765413877505E-3</v>
      </c>
      <c r="I52">
        <f t="shared" si="1"/>
        <v>6.6793765413877502</v>
      </c>
      <c r="J52">
        <f t="shared" si="2"/>
        <v>11.277576109795266</v>
      </c>
      <c r="K52">
        <f t="shared" si="3"/>
        <v>217.96142857142851</v>
      </c>
      <c r="L52">
        <f t="shared" si="4"/>
        <v>169.06130669808542</v>
      </c>
      <c r="M52">
        <f t="shared" si="5"/>
        <v>17.063393400446387</v>
      </c>
      <c r="N52">
        <f t="shared" si="6"/>
        <v>21.998893031622941</v>
      </c>
      <c r="O52">
        <f t="shared" si="7"/>
        <v>0.43433406110124417</v>
      </c>
      <c r="P52">
        <f t="shared" si="8"/>
        <v>3.6718545872727177</v>
      </c>
      <c r="Q52">
        <f t="shared" si="9"/>
        <v>0.40767727228854439</v>
      </c>
      <c r="R52">
        <f t="shared" si="10"/>
        <v>0.25705685216541474</v>
      </c>
      <c r="S52">
        <f t="shared" si="11"/>
        <v>226.11535749070438</v>
      </c>
      <c r="T52">
        <f t="shared" si="12"/>
        <v>33.054956058335996</v>
      </c>
      <c r="U52">
        <f t="shared" si="13"/>
        <v>33.489842857142847</v>
      </c>
      <c r="V52">
        <f t="shared" si="14"/>
        <v>5.1928340966726978</v>
      </c>
      <c r="W52">
        <f t="shared" si="15"/>
        <v>69.972111533132335</v>
      </c>
      <c r="X52">
        <f t="shared" si="16"/>
        <v>3.6113190052845936</v>
      </c>
      <c r="Y52">
        <f t="shared" si="17"/>
        <v>5.1610833604394033</v>
      </c>
      <c r="Z52">
        <f t="shared" si="18"/>
        <v>1.5815150913881042</v>
      </c>
      <c r="AA52">
        <f t="shared" si="19"/>
        <v>-294.56050547519982</v>
      </c>
      <c r="AB52">
        <f t="shared" si="20"/>
        <v>-21.67629418373863</v>
      </c>
      <c r="AC52">
        <f t="shared" si="21"/>
        <v>-1.3577702275544425</v>
      </c>
      <c r="AD52">
        <f t="shared" si="22"/>
        <v>-91.479212395788522</v>
      </c>
      <c r="AE52">
        <f t="shared" si="23"/>
        <v>34.495305130590673</v>
      </c>
      <c r="AF52">
        <f t="shared" si="24"/>
        <v>6.7309161912455915</v>
      </c>
      <c r="AG52">
        <f t="shared" si="25"/>
        <v>11.277576109795266</v>
      </c>
      <c r="AH52">
        <v>240.23592926264749</v>
      </c>
      <c r="AI52">
        <v>228.61087272727261</v>
      </c>
      <c r="AJ52">
        <v>1.707846522650994</v>
      </c>
      <c r="AK52">
        <v>65.225980699073304</v>
      </c>
      <c r="AL52">
        <f t="shared" si="26"/>
        <v>6.6793765413877502</v>
      </c>
      <c r="AM52">
        <v>33.094414155547483</v>
      </c>
      <c r="AN52">
        <v>35.774014411764703</v>
      </c>
      <c r="AO52">
        <v>-8.2603265934216505E-4</v>
      </c>
      <c r="AP52">
        <v>87.724478219836342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47123.070342221246</v>
      </c>
      <c r="AV52">
        <f t="shared" si="30"/>
        <v>1199.994285714286</v>
      </c>
      <c r="AW52">
        <f t="shared" si="31"/>
        <v>1025.9207282335258</v>
      </c>
      <c r="AX52">
        <f t="shared" si="32"/>
        <v>0.85493801132799185</v>
      </c>
      <c r="AY52">
        <f t="shared" si="33"/>
        <v>0.18843036186302439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1670270676.0999999</v>
      </c>
      <c r="BF52">
        <v>217.96142857142851</v>
      </c>
      <c r="BG52">
        <v>232.8992857142857</v>
      </c>
      <c r="BH52">
        <v>35.780357142857142</v>
      </c>
      <c r="BI52">
        <v>33.084542857142857</v>
      </c>
      <c r="BJ52">
        <v>221.37200000000001</v>
      </c>
      <c r="BK52">
        <v>35.674385714285712</v>
      </c>
      <c r="BL52">
        <v>650.01585714285716</v>
      </c>
      <c r="BM52">
        <v>100.8301428571429</v>
      </c>
      <c r="BN52">
        <v>0.1000684</v>
      </c>
      <c r="BO52">
        <v>33.380342857142857</v>
      </c>
      <c r="BP52">
        <v>33.489842857142847</v>
      </c>
      <c r="BQ52">
        <v>999.89999999999986</v>
      </c>
      <c r="BR52">
        <v>0</v>
      </c>
      <c r="BS52">
        <v>0</v>
      </c>
      <c r="BT52">
        <v>8999.7314285714292</v>
      </c>
      <c r="BU52">
        <v>0</v>
      </c>
      <c r="BV52">
        <v>346.72899999999993</v>
      </c>
      <c r="BW52">
        <v>-14.938042857142859</v>
      </c>
      <c r="BX52">
        <v>226.04942857142859</v>
      </c>
      <c r="BY52">
        <v>240.86842857142861</v>
      </c>
      <c r="BZ52">
        <v>2.6958257142857152</v>
      </c>
      <c r="CA52">
        <v>232.8992857142857</v>
      </c>
      <c r="CB52">
        <v>33.084542857142857</v>
      </c>
      <c r="CC52">
        <v>3.6077457142857141</v>
      </c>
      <c r="CD52">
        <v>3.3359242857142859</v>
      </c>
      <c r="CE52">
        <v>27.1355</v>
      </c>
      <c r="CF52">
        <v>25.80704285714285</v>
      </c>
      <c r="CG52">
        <v>1199.994285714286</v>
      </c>
      <c r="CH52">
        <v>0.49998300000000001</v>
      </c>
      <c r="CI52">
        <v>0.50001700000000004</v>
      </c>
      <c r="CJ52">
        <v>0</v>
      </c>
      <c r="CK52">
        <v>1084.3685714285709</v>
      </c>
      <c r="CL52">
        <v>4.9990899999999998</v>
      </c>
      <c r="CM52">
        <v>11840.342857142859</v>
      </c>
      <c r="CN52">
        <v>9557.7571428571428</v>
      </c>
      <c r="CO52">
        <v>44.375</v>
      </c>
      <c r="CP52">
        <v>46.267714285714291</v>
      </c>
      <c r="CQ52">
        <v>45.25</v>
      </c>
      <c r="CR52">
        <v>45.311999999999998</v>
      </c>
      <c r="CS52">
        <v>45.686999999999998</v>
      </c>
      <c r="CT52">
        <v>597.48000000000013</v>
      </c>
      <c r="CU52">
        <v>597.51999999999987</v>
      </c>
      <c r="CV52">
        <v>0</v>
      </c>
      <c r="CW52">
        <v>1670270697.2</v>
      </c>
      <c r="CX52">
        <v>0</v>
      </c>
      <c r="CY52">
        <v>1670270366</v>
      </c>
      <c r="CZ52" t="s">
        <v>356</v>
      </c>
      <c r="DA52">
        <v>1670270356</v>
      </c>
      <c r="DB52">
        <v>1670270366</v>
      </c>
      <c r="DC52">
        <v>5</v>
      </c>
      <c r="DD52">
        <v>9.0999999999999998E-2</v>
      </c>
      <c r="DE52">
        <v>-4.2000000000000003E-2</v>
      </c>
      <c r="DF52">
        <v>-3.81</v>
      </c>
      <c r="DG52">
        <v>0.106</v>
      </c>
      <c r="DH52">
        <v>415</v>
      </c>
      <c r="DI52">
        <v>33</v>
      </c>
      <c r="DJ52">
        <v>0.15</v>
      </c>
      <c r="DK52">
        <v>0.03</v>
      </c>
      <c r="DL52">
        <v>-14.40009024390244</v>
      </c>
      <c r="DM52">
        <v>-3.557679168447403</v>
      </c>
      <c r="DN52">
        <v>0.34475768358750691</v>
      </c>
      <c r="DO52">
        <v>0</v>
      </c>
      <c r="DP52">
        <v>2.6977460975609762</v>
      </c>
      <c r="DQ52">
        <v>-5.6992239994959781E-2</v>
      </c>
      <c r="DR52">
        <v>8.2729644546879755E-3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3.29481</v>
      </c>
      <c r="EB52">
        <v>2.6252599999999999</v>
      </c>
      <c r="EC52">
        <v>6.0698000000000002E-2</v>
      </c>
      <c r="ED52">
        <v>6.2820600000000004E-2</v>
      </c>
      <c r="EE52">
        <v>0.14329600000000001</v>
      </c>
      <c r="EF52">
        <v>0.13428899999999999</v>
      </c>
      <c r="EG52">
        <v>28351.9</v>
      </c>
      <c r="EH52">
        <v>28798.799999999999</v>
      </c>
      <c r="EI52">
        <v>28088.7</v>
      </c>
      <c r="EJ52">
        <v>29587</v>
      </c>
      <c r="EK52">
        <v>33102.400000000001</v>
      </c>
      <c r="EL52">
        <v>35550.6</v>
      </c>
      <c r="EM52">
        <v>39644.300000000003</v>
      </c>
      <c r="EN52">
        <v>42287.9</v>
      </c>
      <c r="EO52">
        <v>2.1969699999999999</v>
      </c>
      <c r="EP52">
        <v>2.1183000000000001</v>
      </c>
      <c r="EQ52">
        <v>0.109151</v>
      </c>
      <c r="ER52">
        <v>0</v>
      </c>
      <c r="ES52">
        <v>31.7226</v>
      </c>
      <c r="ET52">
        <v>999.9</v>
      </c>
      <c r="EU52">
        <v>60.4</v>
      </c>
      <c r="EV52">
        <v>39.5</v>
      </c>
      <c r="EW52">
        <v>43.237400000000001</v>
      </c>
      <c r="EX52">
        <v>57.352200000000003</v>
      </c>
      <c r="EY52">
        <v>-1.6065700000000001</v>
      </c>
      <c r="EZ52">
        <v>2</v>
      </c>
      <c r="FA52">
        <v>0.629776</v>
      </c>
      <c r="FB52">
        <v>0.76872799999999997</v>
      </c>
      <c r="FC52">
        <v>20.269400000000001</v>
      </c>
      <c r="FD52">
        <v>5.2168400000000004</v>
      </c>
      <c r="FE52">
        <v>12.0083</v>
      </c>
      <c r="FF52">
        <v>4.9858500000000001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1.86233</v>
      </c>
      <c r="FN52">
        <v>1.86432</v>
      </c>
      <c r="FO52">
        <v>1.86049</v>
      </c>
      <c r="FP52">
        <v>1.8611200000000001</v>
      </c>
      <c r="FQ52">
        <v>1.8602000000000001</v>
      </c>
      <c r="FR52">
        <v>1.86188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-3.4180000000000001</v>
      </c>
      <c r="GH52">
        <v>0.106</v>
      </c>
      <c r="GI52">
        <v>-2.8638293209499959</v>
      </c>
      <c r="GJ52">
        <v>-2.737337881603403E-3</v>
      </c>
      <c r="GK52">
        <v>1.2769921614711079E-6</v>
      </c>
      <c r="GL52">
        <v>-3.2469241445839119E-10</v>
      </c>
      <c r="GM52">
        <v>0.1059549999999945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5.4</v>
      </c>
      <c r="GV52">
        <v>5.2</v>
      </c>
      <c r="GW52">
        <v>0.87646500000000005</v>
      </c>
      <c r="GX52">
        <v>2.6208499999999999</v>
      </c>
      <c r="GY52">
        <v>2.04834</v>
      </c>
      <c r="GZ52">
        <v>2.6086399999999998</v>
      </c>
      <c r="HA52">
        <v>2.1972700000000001</v>
      </c>
      <c r="HB52">
        <v>2.33887</v>
      </c>
      <c r="HC52">
        <v>43.726900000000001</v>
      </c>
      <c r="HD52">
        <v>15.751899999999999</v>
      </c>
      <c r="HE52">
        <v>18</v>
      </c>
      <c r="HF52">
        <v>705.178</v>
      </c>
      <c r="HG52">
        <v>710.52700000000004</v>
      </c>
      <c r="HH52">
        <v>30.9986</v>
      </c>
      <c r="HI52">
        <v>35.192399999999999</v>
      </c>
      <c r="HJ52">
        <v>29.998999999999999</v>
      </c>
      <c r="HK52">
        <v>35.209800000000001</v>
      </c>
      <c r="HL52">
        <v>35.222099999999998</v>
      </c>
      <c r="HM52">
        <v>17.592400000000001</v>
      </c>
      <c r="HN52">
        <v>31.0852</v>
      </c>
      <c r="HO52">
        <v>65.625900000000001</v>
      </c>
      <c r="HP52">
        <v>31</v>
      </c>
      <c r="HQ52">
        <v>250.90700000000001</v>
      </c>
      <c r="HR52">
        <v>33.104199999999999</v>
      </c>
      <c r="HS52">
        <v>98.970699999999994</v>
      </c>
      <c r="HT52">
        <v>98.063999999999993</v>
      </c>
    </row>
    <row r="53" spans="1:228" x14ac:dyDescent="0.2">
      <c r="A53">
        <v>38</v>
      </c>
      <c r="B53">
        <v>1670270682.0999999</v>
      </c>
      <c r="C53">
        <v>147.5999999046326</v>
      </c>
      <c r="D53" t="s">
        <v>434</v>
      </c>
      <c r="E53" t="s">
        <v>435</v>
      </c>
      <c r="F53">
        <v>4</v>
      </c>
      <c r="G53">
        <v>1670270679.7874999</v>
      </c>
      <c r="H53">
        <f t="shared" si="0"/>
        <v>6.6744235208350241E-3</v>
      </c>
      <c r="I53">
        <f t="shared" si="1"/>
        <v>6.674423520835024</v>
      </c>
      <c r="J53">
        <f t="shared" si="2"/>
        <v>11.91179124378624</v>
      </c>
      <c r="K53">
        <f t="shared" si="3"/>
        <v>223.987875</v>
      </c>
      <c r="L53">
        <f t="shared" si="4"/>
        <v>172.42665983942666</v>
      </c>
      <c r="M53">
        <f t="shared" si="5"/>
        <v>17.403189787900718</v>
      </c>
      <c r="N53">
        <f t="shared" si="6"/>
        <v>22.607313175605878</v>
      </c>
      <c r="O53">
        <f t="shared" si="7"/>
        <v>0.43368663149916137</v>
      </c>
      <c r="P53">
        <f t="shared" si="8"/>
        <v>3.6679749890604021</v>
      </c>
      <c r="Q53">
        <f t="shared" si="9"/>
        <v>0.4070803820303211</v>
      </c>
      <c r="R53">
        <f t="shared" si="10"/>
        <v>0.25667956913422074</v>
      </c>
      <c r="S53">
        <f t="shared" si="11"/>
        <v>226.1180110341958</v>
      </c>
      <c r="T53">
        <f t="shared" si="12"/>
        <v>33.056879126194644</v>
      </c>
      <c r="U53">
        <f t="shared" si="13"/>
        <v>33.490237500000013</v>
      </c>
      <c r="V53">
        <f t="shared" si="14"/>
        <v>5.1929488343104753</v>
      </c>
      <c r="W53">
        <f t="shared" si="15"/>
        <v>69.947088537189359</v>
      </c>
      <c r="X53">
        <f t="shared" si="16"/>
        <v>3.6102692054471919</v>
      </c>
      <c r="Y53">
        <f t="shared" si="17"/>
        <v>5.1614288470744416</v>
      </c>
      <c r="Z53">
        <f t="shared" si="18"/>
        <v>1.5826796288632834</v>
      </c>
      <c r="AA53">
        <f t="shared" si="19"/>
        <v>-294.34207726882454</v>
      </c>
      <c r="AB53">
        <f t="shared" si="20"/>
        <v>-21.495193209233989</v>
      </c>
      <c r="AC53">
        <f t="shared" si="21"/>
        <v>-1.3478609301474742</v>
      </c>
      <c r="AD53">
        <f t="shared" si="22"/>
        <v>-91.067120374010202</v>
      </c>
      <c r="AE53">
        <f t="shared" si="23"/>
        <v>34.814122957127452</v>
      </c>
      <c r="AF53">
        <f t="shared" si="24"/>
        <v>6.7271986729868756</v>
      </c>
      <c r="AG53">
        <f t="shared" si="25"/>
        <v>11.91179124378624</v>
      </c>
      <c r="AH53">
        <v>247.1310672014711</v>
      </c>
      <c r="AI53">
        <v>235.34313333333341</v>
      </c>
      <c r="AJ53">
        <v>1.6801630418933979</v>
      </c>
      <c r="AK53">
        <v>65.225980699073304</v>
      </c>
      <c r="AL53">
        <f t="shared" si="26"/>
        <v>6.674423520835024</v>
      </c>
      <c r="AM53">
        <v>33.080946803756618</v>
      </c>
      <c r="AN53">
        <v>35.764594999999993</v>
      </c>
      <c r="AO53">
        <v>-1.9354107959783399E-3</v>
      </c>
      <c r="AP53">
        <v>87.724478219836342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47053.701765326412</v>
      </c>
      <c r="AV53">
        <f t="shared" si="30"/>
        <v>1200.0062499999999</v>
      </c>
      <c r="AW53">
        <f t="shared" si="31"/>
        <v>1025.9311637482879</v>
      </c>
      <c r="AX53">
        <f t="shared" si="32"/>
        <v>0.85493818365386676</v>
      </c>
      <c r="AY53">
        <f t="shared" si="33"/>
        <v>0.18843069445196292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1670270679.7874999</v>
      </c>
      <c r="BF53">
        <v>223.987875</v>
      </c>
      <c r="BG53">
        <v>239.07512500000001</v>
      </c>
      <c r="BH53">
        <v>35.769687500000003</v>
      </c>
      <c r="BI53">
        <v>33.075249999999997</v>
      </c>
      <c r="BJ53">
        <v>227.412125</v>
      </c>
      <c r="BK53">
        <v>35.663737500000003</v>
      </c>
      <c r="BL53">
        <v>649.99599999999998</v>
      </c>
      <c r="BM53">
        <v>100.83087500000001</v>
      </c>
      <c r="BN53">
        <v>0.1000935875</v>
      </c>
      <c r="BO53">
        <v>33.3815375</v>
      </c>
      <c r="BP53">
        <v>33.490237500000013</v>
      </c>
      <c r="BQ53">
        <v>999.9</v>
      </c>
      <c r="BR53">
        <v>0</v>
      </c>
      <c r="BS53">
        <v>0</v>
      </c>
      <c r="BT53">
        <v>8986.2512499999993</v>
      </c>
      <c r="BU53">
        <v>0</v>
      </c>
      <c r="BV53">
        <v>302.61387500000001</v>
      </c>
      <c r="BW53">
        <v>-15.0871125</v>
      </c>
      <c r="BX53">
        <v>232.29712499999999</v>
      </c>
      <c r="BY53">
        <v>247.25299999999999</v>
      </c>
      <c r="BZ53">
        <v>2.6944487499999998</v>
      </c>
      <c r="CA53">
        <v>239.07512500000001</v>
      </c>
      <c r="CB53">
        <v>33.075249999999997</v>
      </c>
      <c r="CC53">
        <v>3.6066862500000001</v>
      </c>
      <c r="CD53">
        <v>3.3350024999999999</v>
      </c>
      <c r="CE53">
        <v>27.130500000000001</v>
      </c>
      <c r="CF53">
        <v>25.802399999999999</v>
      </c>
      <c r="CG53">
        <v>1200.0062499999999</v>
      </c>
      <c r="CH53">
        <v>0.49997799999999998</v>
      </c>
      <c r="CI53">
        <v>0.50002199999999997</v>
      </c>
      <c r="CJ53">
        <v>0</v>
      </c>
      <c r="CK53">
        <v>1083.44875</v>
      </c>
      <c r="CL53">
        <v>4.9990899999999998</v>
      </c>
      <c r="CM53">
        <v>11853.375</v>
      </c>
      <c r="CN53">
        <v>9557.8237499999996</v>
      </c>
      <c r="CO53">
        <v>44.375</v>
      </c>
      <c r="CP53">
        <v>46.257750000000001</v>
      </c>
      <c r="CQ53">
        <v>45.25</v>
      </c>
      <c r="CR53">
        <v>45.311999999999998</v>
      </c>
      <c r="CS53">
        <v>45.686999999999998</v>
      </c>
      <c r="CT53">
        <v>597.47749999999996</v>
      </c>
      <c r="CU53">
        <v>597.53125</v>
      </c>
      <c r="CV53">
        <v>0</v>
      </c>
      <c r="CW53">
        <v>1670270700.8</v>
      </c>
      <c r="CX53">
        <v>0</v>
      </c>
      <c r="CY53">
        <v>1670270366</v>
      </c>
      <c r="CZ53" t="s">
        <v>356</v>
      </c>
      <c r="DA53">
        <v>1670270356</v>
      </c>
      <c r="DB53">
        <v>1670270366</v>
      </c>
      <c r="DC53">
        <v>5</v>
      </c>
      <c r="DD53">
        <v>9.0999999999999998E-2</v>
      </c>
      <c r="DE53">
        <v>-4.2000000000000003E-2</v>
      </c>
      <c r="DF53">
        <v>-3.81</v>
      </c>
      <c r="DG53">
        <v>0.106</v>
      </c>
      <c r="DH53">
        <v>415</v>
      </c>
      <c r="DI53">
        <v>33</v>
      </c>
      <c r="DJ53">
        <v>0.15</v>
      </c>
      <c r="DK53">
        <v>0.03</v>
      </c>
      <c r="DL53">
        <v>-14.61120731707317</v>
      </c>
      <c r="DM53">
        <v>-3.5795131325951322</v>
      </c>
      <c r="DN53">
        <v>0.34765524932824599</v>
      </c>
      <c r="DO53">
        <v>0</v>
      </c>
      <c r="DP53">
        <v>2.6948865853658539</v>
      </c>
      <c r="DQ53">
        <v>-1.828130463616337E-2</v>
      </c>
      <c r="DR53">
        <v>5.8009249093302429E-3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3.2946499999999999</v>
      </c>
      <c r="EB53">
        <v>2.62514</v>
      </c>
      <c r="EC53">
        <v>6.2215600000000003E-2</v>
      </c>
      <c r="ED53">
        <v>6.4373799999999995E-2</v>
      </c>
      <c r="EE53">
        <v>0.143259</v>
      </c>
      <c r="EF53">
        <v>0.13425599999999999</v>
      </c>
      <c r="EG53">
        <v>28306.5</v>
      </c>
      <c r="EH53">
        <v>28751.599999999999</v>
      </c>
      <c r="EI53">
        <v>28089</v>
      </c>
      <c r="EJ53">
        <v>29587.4</v>
      </c>
      <c r="EK53">
        <v>33104.199999999997</v>
      </c>
      <c r="EL53">
        <v>35552.400000000001</v>
      </c>
      <c r="EM53">
        <v>39644.6</v>
      </c>
      <c r="EN53">
        <v>42288.3</v>
      </c>
      <c r="EO53">
        <v>2.19712</v>
      </c>
      <c r="EP53">
        <v>2.1183800000000002</v>
      </c>
      <c r="EQ53">
        <v>0.109412</v>
      </c>
      <c r="ER53">
        <v>0</v>
      </c>
      <c r="ES53">
        <v>31.718599999999999</v>
      </c>
      <c r="ET53">
        <v>999.9</v>
      </c>
      <c r="EU53">
        <v>60.4</v>
      </c>
      <c r="EV53">
        <v>39.4</v>
      </c>
      <c r="EW53">
        <v>43.005600000000001</v>
      </c>
      <c r="EX53">
        <v>57.232199999999999</v>
      </c>
      <c r="EY53">
        <v>-1.46635</v>
      </c>
      <c r="EZ53">
        <v>2</v>
      </c>
      <c r="FA53">
        <v>0.62893299999999996</v>
      </c>
      <c r="FB53">
        <v>0.76303399999999999</v>
      </c>
      <c r="FC53">
        <v>20.269300000000001</v>
      </c>
      <c r="FD53">
        <v>5.21774</v>
      </c>
      <c r="FE53">
        <v>12.007899999999999</v>
      </c>
      <c r="FF53">
        <v>4.9857500000000003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1.86232</v>
      </c>
      <c r="FN53">
        <v>1.86432</v>
      </c>
      <c r="FO53">
        <v>1.86049</v>
      </c>
      <c r="FP53">
        <v>1.86113</v>
      </c>
      <c r="FQ53">
        <v>1.8602000000000001</v>
      </c>
      <c r="FR53">
        <v>1.86189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-3.4319999999999999</v>
      </c>
      <c r="GH53">
        <v>0.10589999999999999</v>
      </c>
      <c r="GI53">
        <v>-2.8638293209499959</v>
      </c>
      <c r="GJ53">
        <v>-2.737337881603403E-3</v>
      </c>
      <c r="GK53">
        <v>1.2769921614711079E-6</v>
      </c>
      <c r="GL53">
        <v>-3.2469241445839119E-10</v>
      </c>
      <c r="GM53">
        <v>0.1059549999999945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5.4</v>
      </c>
      <c r="GV53">
        <v>5.3</v>
      </c>
      <c r="GW53">
        <v>0.89599600000000001</v>
      </c>
      <c r="GX53">
        <v>2.6135299999999999</v>
      </c>
      <c r="GY53">
        <v>2.04834</v>
      </c>
      <c r="GZ53">
        <v>2.6098599999999998</v>
      </c>
      <c r="HA53">
        <v>2.1972700000000001</v>
      </c>
      <c r="HB53">
        <v>2.35229</v>
      </c>
      <c r="HC53">
        <v>43.726900000000001</v>
      </c>
      <c r="HD53">
        <v>15.7606</v>
      </c>
      <c r="HE53">
        <v>18</v>
      </c>
      <c r="HF53">
        <v>705.2</v>
      </c>
      <c r="HG53">
        <v>710.48699999999997</v>
      </c>
      <c r="HH53">
        <v>30.9985</v>
      </c>
      <c r="HI53">
        <v>35.182000000000002</v>
      </c>
      <c r="HJ53">
        <v>29.998999999999999</v>
      </c>
      <c r="HK53">
        <v>35.200099999999999</v>
      </c>
      <c r="HL53">
        <v>35.212499999999999</v>
      </c>
      <c r="HM53">
        <v>17.982399999999998</v>
      </c>
      <c r="HN53">
        <v>31.0852</v>
      </c>
      <c r="HO53">
        <v>65.625900000000001</v>
      </c>
      <c r="HP53">
        <v>31</v>
      </c>
      <c r="HQ53">
        <v>257.58600000000001</v>
      </c>
      <c r="HR53">
        <v>33.131700000000002</v>
      </c>
      <c r="HS53">
        <v>98.971699999999998</v>
      </c>
      <c r="HT53">
        <v>98.065200000000004</v>
      </c>
    </row>
    <row r="54" spans="1:228" x14ac:dyDescent="0.2">
      <c r="A54">
        <v>39</v>
      </c>
      <c r="B54">
        <v>1670270686.0999999</v>
      </c>
      <c r="C54">
        <v>151.5999999046326</v>
      </c>
      <c r="D54" t="s">
        <v>436</v>
      </c>
      <c r="E54" t="s">
        <v>437</v>
      </c>
      <c r="F54">
        <v>4</v>
      </c>
      <c r="G54">
        <v>1670270684.0999999</v>
      </c>
      <c r="H54">
        <f t="shared" si="0"/>
        <v>6.663705736868664E-3</v>
      </c>
      <c r="I54">
        <f t="shared" si="1"/>
        <v>6.6637057368686641</v>
      </c>
      <c r="J54">
        <f t="shared" si="2"/>
        <v>12.284434093561414</v>
      </c>
      <c r="K54">
        <f t="shared" si="3"/>
        <v>230.9937142857143</v>
      </c>
      <c r="L54">
        <f t="shared" si="4"/>
        <v>177.68319150787138</v>
      </c>
      <c r="M54">
        <f t="shared" si="5"/>
        <v>17.933456010302731</v>
      </c>
      <c r="N54">
        <f t="shared" si="6"/>
        <v>23.314054518295737</v>
      </c>
      <c r="O54">
        <f t="shared" si="7"/>
        <v>0.43238496647006525</v>
      </c>
      <c r="P54">
        <f t="shared" si="8"/>
        <v>3.6744723726942077</v>
      </c>
      <c r="Q54">
        <f t="shared" si="9"/>
        <v>0.40597667163974799</v>
      </c>
      <c r="R54">
        <f t="shared" si="10"/>
        <v>0.25597358088681649</v>
      </c>
      <c r="S54">
        <f t="shared" si="11"/>
        <v>226.11589586316686</v>
      </c>
      <c r="T54">
        <f t="shared" si="12"/>
        <v>33.056816808020621</v>
      </c>
      <c r="U54">
        <f t="shared" si="13"/>
        <v>33.489585714285717</v>
      </c>
      <c r="V54">
        <f t="shared" si="14"/>
        <v>5.1927593366835021</v>
      </c>
      <c r="W54">
        <f t="shared" si="15"/>
        <v>69.920707164939628</v>
      </c>
      <c r="X54">
        <f t="shared" si="16"/>
        <v>3.6083338066171216</v>
      </c>
      <c r="Y54">
        <f t="shared" si="17"/>
        <v>5.1606082846176511</v>
      </c>
      <c r="Z54">
        <f t="shared" si="18"/>
        <v>1.5844255300663805</v>
      </c>
      <c r="AA54">
        <f t="shared" si="19"/>
        <v>-293.86942299590805</v>
      </c>
      <c r="AB54">
        <f t="shared" si="20"/>
        <v>-21.966255366700494</v>
      </c>
      <c r="AC54">
        <f t="shared" si="21"/>
        <v>-1.3749399213381046</v>
      </c>
      <c r="AD54">
        <f t="shared" si="22"/>
        <v>-91.094722420779789</v>
      </c>
      <c r="AE54">
        <f t="shared" si="23"/>
        <v>35.491431080333584</v>
      </c>
      <c r="AF54">
        <f t="shared" si="24"/>
        <v>6.7201195408330401</v>
      </c>
      <c r="AG54">
        <f t="shared" si="25"/>
        <v>12.284434093561414</v>
      </c>
      <c r="AH54">
        <v>254.1676413806326</v>
      </c>
      <c r="AI54">
        <v>242.1201272727273</v>
      </c>
      <c r="AJ54">
        <v>1.7053762279764451</v>
      </c>
      <c r="AK54">
        <v>65.225980699073304</v>
      </c>
      <c r="AL54">
        <f t="shared" si="26"/>
        <v>6.6637057368686641</v>
      </c>
      <c r="AM54">
        <v>33.070011487330653</v>
      </c>
      <c r="AN54">
        <v>35.74456676470588</v>
      </c>
      <c r="AO54">
        <v>-1.0467832258179671E-3</v>
      </c>
      <c r="AP54">
        <v>87.724478219836342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47170.012182865335</v>
      </c>
      <c r="AV54">
        <f t="shared" si="30"/>
        <v>1199.997142857143</v>
      </c>
      <c r="AW54">
        <f t="shared" si="31"/>
        <v>1025.9231709135581</v>
      </c>
      <c r="AX54">
        <f t="shared" si="32"/>
        <v>0.85493801132799196</v>
      </c>
      <c r="AY54">
        <f t="shared" si="33"/>
        <v>0.18843036186302442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1670270684.0999999</v>
      </c>
      <c r="BF54">
        <v>230.9937142857143</v>
      </c>
      <c r="BG54">
        <v>246.38057142857139</v>
      </c>
      <c r="BH54">
        <v>35.751071428571429</v>
      </c>
      <c r="BI54">
        <v>33.059528571428572</v>
      </c>
      <c r="BJ54">
        <v>234.43314285714291</v>
      </c>
      <c r="BK54">
        <v>35.645142857142851</v>
      </c>
      <c r="BL54">
        <v>650.02285714285711</v>
      </c>
      <c r="BM54">
        <v>100.8295714285714</v>
      </c>
      <c r="BN54">
        <v>9.9817885714285709E-2</v>
      </c>
      <c r="BO54">
        <v>33.378700000000002</v>
      </c>
      <c r="BP54">
        <v>33.489585714285717</v>
      </c>
      <c r="BQ54">
        <v>999.89999999999986</v>
      </c>
      <c r="BR54">
        <v>0</v>
      </c>
      <c r="BS54">
        <v>0</v>
      </c>
      <c r="BT54">
        <v>9008.8385714285723</v>
      </c>
      <c r="BU54">
        <v>0</v>
      </c>
      <c r="BV54">
        <v>284.07857142857148</v>
      </c>
      <c r="BW54">
        <v>-15.38695714285714</v>
      </c>
      <c r="BX54">
        <v>239.55799999999999</v>
      </c>
      <c r="BY54">
        <v>254.8042857142857</v>
      </c>
      <c r="BZ54">
        <v>2.691567142857143</v>
      </c>
      <c r="CA54">
        <v>246.38057142857139</v>
      </c>
      <c r="CB54">
        <v>33.059528571428572</v>
      </c>
      <c r="CC54">
        <v>3.604774285714285</v>
      </c>
      <c r="CD54">
        <v>3.333382857142857</v>
      </c>
      <c r="CE54">
        <v>27.121485714285711</v>
      </c>
      <c r="CF54">
        <v>25.7942</v>
      </c>
      <c r="CG54">
        <v>1199.997142857143</v>
      </c>
      <c r="CH54">
        <v>0.49998300000000001</v>
      </c>
      <c r="CI54">
        <v>0.50001700000000004</v>
      </c>
      <c r="CJ54">
        <v>0</v>
      </c>
      <c r="CK54">
        <v>1082.038571428571</v>
      </c>
      <c r="CL54">
        <v>4.9990899999999998</v>
      </c>
      <c r="CM54">
        <v>11914.12857142857</v>
      </c>
      <c r="CN54">
        <v>9557.7714285714301</v>
      </c>
      <c r="CO54">
        <v>44.375</v>
      </c>
      <c r="CP54">
        <v>46.25</v>
      </c>
      <c r="CQ54">
        <v>45.25</v>
      </c>
      <c r="CR54">
        <v>45.267714285714291</v>
      </c>
      <c r="CS54">
        <v>45.686999999999998</v>
      </c>
      <c r="CT54">
        <v>597.48000000000013</v>
      </c>
      <c r="CU54">
        <v>597.5200000000001</v>
      </c>
      <c r="CV54">
        <v>0</v>
      </c>
      <c r="CW54">
        <v>1670270705</v>
      </c>
      <c r="CX54">
        <v>0</v>
      </c>
      <c r="CY54">
        <v>1670270366</v>
      </c>
      <c r="CZ54" t="s">
        <v>356</v>
      </c>
      <c r="DA54">
        <v>1670270356</v>
      </c>
      <c r="DB54">
        <v>1670270366</v>
      </c>
      <c r="DC54">
        <v>5</v>
      </c>
      <c r="DD54">
        <v>9.0999999999999998E-2</v>
      </c>
      <c r="DE54">
        <v>-4.2000000000000003E-2</v>
      </c>
      <c r="DF54">
        <v>-3.81</v>
      </c>
      <c r="DG54">
        <v>0.106</v>
      </c>
      <c r="DH54">
        <v>415</v>
      </c>
      <c r="DI54">
        <v>33</v>
      </c>
      <c r="DJ54">
        <v>0.15</v>
      </c>
      <c r="DK54">
        <v>0.03</v>
      </c>
      <c r="DL54">
        <v>-14.845931707317069</v>
      </c>
      <c r="DM54">
        <v>-3.7201452590278992</v>
      </c>
      <c r="DN54">
        <v>0.36504525575706859</v>
      </c>
      <c r="DO54">
        <v>0</v>
      </c>
      <c r="DP54">
        <v>2.6924843902439028</v>
      </c>
      <c r="DQ54">
        <v>9.619859514979184E-3</v>
      </c>
      <c r="DR54">
        <v>3.7199783954135839E-3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3.2947500000000001</v>
      </c>
      <c r="EB54">
        <v>2.6252200000000001</v>
      </c>
      <c r="EC54">
        <v>6.3736600000000004E-2</v>
      </c>
      <c r="ED54">
        <v>6.5888600000000005E-2</v>
      </c>
      <c r="EE54">
        <v>0.14322199999999999</v>
      </c>
      <c r="EF54">
        <v>0.13420000000000001</v>
      </c>
      <c r="EG54">
        <v>28260.799999999999</v>
      </c>
      <c r="EH54">
        <v>28705.5</v>
      </c>
      <c r="EI54">
        <v>28089.200000000001</v>
      </c>
      <c r="EJ54">
        <v>29587.8</v>
      </c>
      <c r="EK54">
        <v>33106</v>
      </c>
      <c r="EL54">
        <v>35555.1</v>
      </c>
      <c r="EM54">
        <v>39644.800000000003</v>
      </c>
      <c r="EN54">
        <v>42288.6</v>
      </c>
      <c r="EO54">
        <v>2.1972299999999998</v>
      </c>
      <c r="EP54">
        <v>2.11842</v>
      </c>
      <c r="EQ54">
        <v>0.109375</v>
      </c>
      <c r="ER54">
        <v>0</v>
      </c>
      <c r="ES54">
        <v>31.714300000000001</v>
      </c>
      <c r="ET54">
        <v>999.9</v>
      </c>
      <c r="EU54">
        <v>60.4</v>
      </c>
      <c r="EV54">
        <v>39.5</v>
      </c>
      <c r="EW54">
        <v>43.237299999999998</v>
      </c>
      <c r="EX54">
        <v>57.772199999999998</v>
      </c>
      <c r="EY54">
        <v>-1.4783599999999999</v>
      </c>
      <c r="EZ54">
        <v>2</v>
      </c>
      <c r="FA54">
        <v>0.62810699999999997</v>
      </c>
      <c r="FB54">
        <v>0.75850799999999996</v>
      </c>
      <c r="FC54">
        <v>20.269500000000001</v>
      </c>
      <c r="FD54">
        <v>5.2175900000000004</v>
      </c>
      <c r="FE54">
        <v>12.007300000000001</v>
      </c>
      <c r="FF54">
        <v>4.9855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1.86232</v>
      </c>
      <c r="FN54">
        <v>1.86432</v>
      </c>
      <c r="FO54">
        <v>1.8604799999999999</v>
      </c>
      <c r="FP54">
        <v>1.86113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-3.4470000000000001</v>
      </c>
      <c r="GH54">
        <v>0.10589999999999999</v>
      </c>
      <c r="GI54">
        <v>-2.8638293209499959</v>
      </c>
      <c r="GJ54">
        <v>-2.737337881603403E-3</v>
      </c>
      <c r="GK54">
        <v>1.2769921614711079E-6</v>
      </c>
      <c r="GL54">
        <v>-3.2469241445839119E-10</v>
      </c>
      <c r="GM54">
        <v>0.1059549999999945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5.5</v>
      </c>
      <c r="GV54">
        <v>5.3</v>
      </c>
      <c r="GW54">
        <v>0.91552699999999998</v>
      </c>
      <c r="GX54">
        <v>2.6122999999999998</v>
      </c>
      <c r="GY54">
        <v>2.04834</v>
      </c>
      <c r="GZ54">
        <v>2.6086399999999998</v>
      </c>
      <c r="HA54">
        <v>2.1972700000000001</v>
      </c>
      <c r="HB54">
        <v>2.35229</v>
      </c>
      <c r="HC54">
        <v>43.726900000000001</v>
      </c>
      <c r="HD54">
        <v>15.769399999999999</v>
      </c>
      <c r="HE54">
        <v>18</v>
      </c>
      <c r="HF54">
        <v>705.18</v>
      </c>
      <c r="HG54">
        <v>710.43299999999999</v>
      </c>
      <c r="HH54">
        <v>30.9986</v>
      </c>
      <c r="HI54">
        <v>35.171500000000002</v>
      </c>
      <c r="HJ54">
        <v>29.999099999999999</v>
      </c>
      <c r="HK54">
        <v>35.1905</v>
      </c>
      <c r="HL54">
        <v>35.203600000000002</v>
      </c>
      <c r="HM54">
        <v>18.373200000000001</v>
      </c>
      <c r="HN54">
        <v>31.0852</v>
      </c>
      <c r="HO54">
        <v>65.233599999999996</v>
      </c>
      <c r="HP54">
        <v>31</v>
      </c>
      <c r="HQ54">
        <v>264.262</v>
      </c>
      <c r="HR54">
        <v>33.1509</v>
      </c>
      <c r="HS54">
        <v>98.972300000000004</v>
      </c>
      <c r="HT54">
        <v>98.066199999999995</v>
      </c>
    </row>
    <row r="55" spans="1:228" x14ac:dyDescent="0.2">
      <c r="A55">
        <v>40</v>
      </c>
      <c r="B55">
        <v>1670270690.0999999</v>
      </c>
      <c r="C55">
        <v>155.5999999046326</v>
      </c>
      <c r="D55" t="s">
        <v>438</v>
      </c>
      <c r="E55" t="s">
        <v>439</v>
      </c>
      <c r="F55">
        <v>4</v>
      </c>
      <c r="G55">
        <v>1670270687.7874999</v>
      </c>
      <c r="H55">
        <f t="shared" si="0"/>
        <v>6.6645534029249011E-3</v>
      </c>
      <c r="I55">
        <f t="shared" si="1"/>
        <v>6.6645534029249012</v>
      </c>
      <c r="J55">
        <f t="shared" si="2"/>
        <v>13.058253542305513</v>
      </c>
      <c r="K55">
        <f t="shared" si="3"/>
        <v>237.028875</v>
      </c>
      <c r="L55">
        <f t="shared" si="4"/>
        <v>180.54993699415647</v>
      </c>
      <c r="M55">
        <f t="shared" si="5"/>
        <v>18.222621939216541</v>
      </c>
      <c r="N55">
        <f t="shared" si="6"/>
        <v>23.922952562108119</v>
      </c>
      <c r="O55">
        <f t="shared" si="7"/>
        <v>0.4321288270803173</v>
      </c>
      <c r="P55">
        <f t="shared" si="8"/>
        <v>3.6780563533436679</v>
      </c>
      <c r="Q55">
        <f t="shared" si="9"/>
        <v>0.4057748082510943</v>
      </c>
      <c r="R55">
        <f t="shared" si="10"/>
        <v>0.2558430133201689</v>
      </c>
      <c r="S55">
        <f t="shared" si="11"/>
        <v>226.11715907260506</v>
      </c>
      <c r="T55">
        <f t="shared" si="12"/>
        <v>33.059741091600209</v>
      </c>
      <c r="U55">
        <f t="shared" si="13"/>
        <v>33.488325000000003</v>
      </c>
      <c r="V55">
        <f t="shared" si="14"/>
        <v>5.1923928186166828</v>
      </c>
      <c r="W55">
        <f t="shared" si="15"/>
        <v>69.883489774113599</v>
      </c>
      <c r="X55">
        <f t="shared" si="16"/>
        <v>3.6069790215547073</v>
      </c>
      <c r="Y55">
        <f t="shared" si="17"/>
        <v>5.1614180018966556</v>
      </c>
      <c r="Z55">
        <f t="shared" si="18"/>
        <v>1.5854137970619755</v>
      </c>
      <c r="AA55">
        <f t="shared" si="19"/>
        <v>-293.90680506898815</v>
      </c>
      <c r="AB55">
        <f t="shared" si="20"/>
        <v>-21.182476040525497</v>
      </c>
      <c r="AC55">
        <f t="shared" si="21"/>
        <v>-1.3245986139898629</v>
      </c>
      <c r="AD55">
        <f t="shared" si="22"/>
        <v>-90.296720650898436</v>
      </c>
      <c r="AE55">
        <f t="shared" si="23"/>
        <v>35.789896274238465</v>
      </c>
      <c r="AF55">
        <f t="shared" si="24"/>
        <v>6.7642239226811673</v>
      </c>
      <c r="AG55">
        <f t="shared" si="25"/>
        <v>13.058253542305513</v>
      </c>
      <c r="AH55">
        <v>261.08904192558828</v>
      </c>
      <c r="AI55">
        <v>248.84412727272729</v>
      </c>
      <c r="AJ55">
        <v>1.6713250437298139</v>
      </c>
      <c r="AK55">
        <v>65.225980699073304</v>
      </c>
      <c r="AL55">
        <f t="shared" si="26"/>
        <v>6.6645534029249012</v>
      </c>
      <c r="AM55">
        <v>33.050989945942327</v>
      </c>
      <c r="AN55">
        <v>35.730988823529401</v>
      </c>
      <c r="AO55">
        <v>-1.9761159672185211E-3</v>
      </c>
      <c r="AP55">
        <v>87.724478219836342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47233.509188424781</v>
      </c>
      <c r="AV55">
        <f t="shared" si="30"/>
        <v>1200.0025000000001</v>
      </c>
      <c r="AW55">
        <f t="shared" si="31"/>
        <v>1025.9278824210387</v>
      </c>
      <c r="AX55">
        <f t="shared" si="32"/>
        <v>0.85493812089644705</v>
      </c>
      <c r="AY55">
        <f t="shared" si="33"/>
        <v>0.1884305733301431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1670270687.7874999</v>
      </c>
      <c r="BF55">
        <v>237.028875</v>
      </c>
      <c r="BG55">
        <v>252.5615</v>
      </c>
      <c r="BH55">
        <v>35.737987500000003</v>
      </c>
      <c r="BI55">
        <v>33.028637500000002</v>
      </c>
      <c r="BJ55">
        <v>240.48150000000001</v>
      </c>
      <c r="BK55">
        <v>35.63205</v>
      </c>
      <c r="BL55">
        <v>649.99749999999995</v>
      </c>
      <c r="BM55">
        <v>100.828625</v>
      </c>
      <c r="BN55">
        <v>9.9806449999999991E-2</v>
      </c>
      <c r="BO55">
        <v>33.381500000000003</v>
      </c>
      <c r="BP55">
        <v>33.488325000000003</v>
      </c>
      <c r="BQ55">
        <v>999.9</v>
      </c>
      <c r="BR55">
        <v>0</v>
      </c>
      <c r="BS55">
        <v>0</v>
      </c>
      <c r="BT55">
        <v>9021.3274999999994</v>
      </c>
      <c r="BU55">
        <v>0</v>
      </c>
      <c r="BV55">
        <v>285.67450000000002</v>
      </c>
      <c r="BW55">
        <v>-15.532550000000001</v>
      </c>
      <c r="BX55">
        <v>245.813625</v>
      </c>
      <c r="BY55">
        <v>261.18812500000001</v>
      </c>
      <c r="BZ55">
        <v>2.70935375</v>
      </c>
      <c r="CA55">
        <v>252.5615</v>
      </c>
      <c r="CB55">
        <v>33.028637500000002</v>
      </c>
      <c r="CC55">
        <v>3.6034099999999998</v>
      </c>
      <c r="CD55">
        <v>3.3302287499999998</v>
      </c>
      <c r="CE55">
        <v>27.115024999999999</v>
      </c>
      <c r="CF55">
        <v>25.778199999999998</v>
      </c>
      <c r="CG55">
        <v>1200.0025000000001</v>
      </c>
      <c r="CH55">
        <v>0.49997950000000002</v>
      </c>
      <c r="CI55">
        <v>0.50002049999999998</v>
      </c>
      <c r="CJ55">
        <v>0</v>
      </c>
      <c r="CK55">
        <v>1081.145</v>
      </c>
      <c r="CL55">
        <v>4.9990899999999998</v>
      </c>
      <c r="CM55">
        <v>11916.137500000001</v>
      </c>
      <c r="CN55">
        <v>9557.7937500000007</v>
      </c>
      <c r="CO55">
        <v>44.375</v>
      </c>
      <c r="CP55">
        <v>46.25</v>
      </c>
      <c r="CQ55">
        <v>45.226374999999997</v>
      </c>
      <c r="CR55">
        <v>45.280999999999999</v>
      </c>
      <c r="CS55">
        <v>45.671499999999988</v>
      </c>
      <c r="CT55">
        <v>597.47749999999996</v>
      </c>
      <c r="CU55">
        <v>597.52625</v>
      </c>
      <c r="CV55">
        <v>0</v>
      </c>
      <c r="CW55">
        <v>1670270709.2</v>
      </c>
      <c r="CX55">
        <v>0</v>
      </c>
      <c r="CY55">
        <v>1670270366</v>
      </c>
      <c r="CZ55" t="s">
        <v>356</v>
      </c>
      <c r="DA55">
        <v>1670270356</v>
      </c>
      <c r="DB55">
        <v>1670270366</v>
      </c>
      <c r="DC55">
        <v>5</v>
      </c>
      <c r="DD55">
        <v>9.0999999999999998E-2</v>
      </c>
      <c r="DE55">
        <v>-4.2000000000000003E-2</v>
      </c>
      <c r="DF55">
        <v>-3.81</v>
      </c>
      <c r="DG55">
        <v>0.106</v>
      </c>
      <c r="DH55">
        <v>415</v>
      </c>
      <c r="DI55">
        <v>33</v>
      </c>
      <c r="DJ55">
        <v>0.15</v>
      </c>
      <c r="DK55">
        <v>0.03</v>
      </c>
      <c r="DL55">
        <v>-15.0973775</v>
      </c>
      <c r="DM55">
        <v>-3.2143508442776629</v>
      </c>
      <c r="DN55">
        <v>0.31157142639168622</v>
      </c>
      <c r="DO55">
        <v>0</v>
      </c>
      <c r="DP55">
        <v>2.6958190000000002</v>
      </c>
      <c r="DQ55">
        <v>4.4815609756098683E-2</v>
      </c>
      <c r="DR55">
        <v>7.142196020832812E-3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3.2948900000000001</v>
      </c>
      <c r="EB55">
        <v>2.6253199999999999</v>
      </c>
      <c r="EC55">
        <v>6.5233399999999997E-2</v>
      </c>
      <c r="ED55">
        <v>6.7394599999999999E-2</v>
      </c>
      <c r="EE55">
        <v>0.143178</v>
      </c>
      <c r="EF55">
        <v>0.13409399999999999</v>
      </c>
      <c r="EG55">
        <v>28216.5</v>
      </c>
      <c r="EH55">
        <v>28659.9</v>
      </c>
      <c r="EI55">
        <v>28090.1</v>
      </c>
      <c r="EJ55">
        <v>29588.5</v>
      </c>
      <c r="EK55">
        <v>33108.9</v>
      </c>
      <c r="EL55">
        <v>35560.199999999997</v>
      </c>
      <c r="EM55">
        <v>39646.199999999997</v>
      </c>
      <c r="EN55">
        <v>42289.4</v>
      </c>
      <c r="EO55">
        <v>2.1974999999999998</v>
      </c>
      <c r="EP55">
        <v>2.11835</v>
      </c>
      <c r="EQ55">
        <v>0.10978400000000001</v>
      </c>
      <c r="ER55">
        <v>0</v>
      </c>
      <c r="ES55">
        <v>31.712800000000001</v>
      </c>
      <c r="ET55">
        <v>999.9</v>
      </c>
      <c r="EU55">
        <v>60.3</v>
      </c>
      <c r="EV55">
        <v>39.4</v>
      </c>
      <c r="EW55">
        <v>42.933900000000001</v>
      </c>
      <c r="EX55">
        <v>57.2622</v>
      </c>
      <c r="EY55">
        <v>-1.6466400000000001</v>
      </c>
      <c r="EZ55">
        <v>2</v>
      </c>
      <c r="FA55">
        <v>0.62725600000000004</v>
      </c>
      <c r="FB55">
        <v>0.75446100000000005</v>
      </c>
      <c r="FC55">
        <v>20.269300000000001</v>
      </c>
      <c r="FD55">
        <v>5.2181899999999999</v>
      </c>
      <c r="FE55">
        <v>12.007400000000001</v>
      </c>
      <c r="FF55">
        <v>4.9854500000000002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1.86233</v>
      </c>
      <c r="FN55">
        <v>1.86432</v>
      </c>
      <c r="FO55">
        <v>1.86049</v>
      </c>
      <c r="FP55">
        <v>1.86114</v>
      </c>
      <c r="FQ55">
        <v>1.8602000000000001</v>
      </c>
      <c r="FR55">
        <v>1.86188</v>
      </c>
      <c r="FS55">
        <v>1.8585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-3.4609999999999999</v>
      </c>
      <c r="GH55">
        <v>0.106</v>
      </c>
      <c r="GI55">
        <v>-2.8638293209499959</v>
      </c>
      <c r="GJ55">
        <v>-2.737337881603403E-3</v>
      </c>
      <c r="GK55">
        <v>1.2769921614711079E-6</v>
      </c>
      <c r="GL55">
        <v>-3.2469241445839119E-10</v>
      </c>
      <c r="GM55">
        <v>0.1059549999999945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5.6</v>
      </c>
      <c r="GV55">
        <v>5.4</v>
      </c>
      <c r="GW55">
        <v>0.93505899999999997</v>
      </c>
      <c r="GX55">
        <v>2.6184099999999999</v>
      </c>
      <c r="GY55">
        <v>2.04834</v>
      </c>
      <c r="GZ55">
        <v>2.6086399999999998</v>
      </c>
      <c r="HA55">
        <v>2.1972700000000001</v>
      </c>
      <c r="HB55">
        <v>2.2949199999999998</v>
      </c>
      <c r="HC55">
        <v>43.726900000000001</v>
      </c>
      <c r="HD55">
        <v>15.751899999999999</v>
      </c>
      <c r="HE55">
        <v>18</v>
      </c>
      <c r="HF55">
        <v>705.30799999999999</v>
      </c>
      <c r="HG55">
        <v>710.24300000000005</v>
      </c>
      <c r="HH55">
        <v>30.998799999999999</v>
      </c>
      <c r="HI55">
        <v>35.161799999999999</v>
      </c>
      <c r="HJ55">
        <v>29.999099999999999</v>
      </c>
      <c r="HK55">
        <v>35.180799999999998</v>
      </c>
      <c r="HL55">
        <v>35.193199999999997</v>
      </c>
      <c r="HM55">
        <v>18.762899999999998</v>
      </c>
      <c r="HN55">
        <v>31.0852</v>
      </c>
      <c r="HO55">
        <v>65.233599999999996</v>
      </c>
      <c r="HP55">
        <v>31</v>
      </c>
      <c r="HQ55">
        <v>270.95699999999999</v>
      </c>
      <c r="HR55">
        <v>33.176699999999997</v>
      </c>
      <c r="HS55">
        <v>98.975499999999997</v>
      </c>
      <c r="HT55">
        <v>98.068200000000004</v>
      </c>
    </row>
    <row r="56" spans="1:228" x14ac:dyDescent="0.2">
      <c r="A56">
        <v>41</v>
      </c>
      <c r="B56">
        <v>1670270694.0999999</v>
      </c>
      <c r="C56">
        <v>159.5999999046326</v>
      </c>
      <c r="D56" t="s">
        <v>440</v>
      </c>
      <c r="E56" t="s">
        <v>441</v>
      </c>
      <c r="F56">
        <v>4</v>
      </c>
      <c r="G56">
        <v>1670270692.0999999</v>
      </c>
      <c r="H56">
        <f t="shared" si="0"/>
        <v>6.7279084266899701E-3</v>
      </c>
      <c r="I56">
        <f t="shared" si="1"/>
        <v>6.7279084266899698</v>
      </c>
      <c r="J56">
        <f t="shared" si="2"/>
        <v>13.491699849223307</v>
      </c>
      <c r="K56">
        <f t="shared" si="3"/>
        <v>244.02514285714281</v>
      </c>
      <c r="L56">
        <f t="shared" si="4"/>
        <v>186.06550607460343</v>
      </c>
      <c r="M56">
        <f t="shared" si="5"/>
        <v>18.779144415356704</v>
      </c>
      <c r="N56">
        <f t="shared" si="6"/>
        <v>24.628871279639206</v>
      </c>
      <c r="O56">
        <f t="shared" si="7"/>
        <v>0.4355581239336439</v>
      </c>
      <c r="P56">
        <f t="shared" si="8"/>
        <v>3.67101377336982</v>
      </c>
      <c r="Q56">
        <f t="shared" si="9"/>
        <v>0.40875011285119117</v>
      </c>
      <c r="R56">
        <f t="shared" si="10"/>
        <v>0.25773979840256422</v>
      </c>
      <c r="S56">
        <f t="shared" si="11"/>
        <v>226.11616539122022</v>
      </c>
      <c r="T56">
        <f t="shared" si="12"/>
        <v>33.054014639884414</v>
      </c>
      <c r="U56">
        <f t="shared" si="13"/>
        <v>33.493428571428574</v>
      </c>
      <c r="V56">
        <f t="shared" si="14"/>
        <v>5.1938766807444123</v>
      </c>
      <c r="W56">
        <f t="shared" si="15"/>
        <v>69.814286728150179</v>
      </c>
      <c r="X56">
        <f t="shared" si="16"/>
        <v>3.6050515814498585</v>
      </c>
      <c r="Y56">
        <f t="shared" si="17"/>
        <v>5.1637734200272893</v>
      </c>
      <c r="Z56">
        <f t="shared" si="18"/>
        <v>1.5888250992945538</v>
      </c>
      <c r="AA56">
        <f t="shared" si="19"/>
        <v>-296.70076161702769</v>
      </c>
      <c r="AB56">
        <f t="shared" si="20"/>
        <v>-20.540406584358749</v>
      </c>
      <c r="AC56">
        <f t="shared" si="21"/>
        <v>-1.2869958087973583</v>
      </c>
      <c r="AD56">
        <f t="shared" si="22"/>
        <v>-92.411998618963594</v>
      </c>
      <c r="AE56">
        <f t="shared" si="23"/>
        <v>36.250033793770072</v>
      </c>
      <c r="AF56">
        <f t="shared" si="24"/>
        <v>6.7832117371324259</v>
      </c>
      <c r="AG56">
        <f t="shared" si="25"/>
        <v>13.491699849223307</v>
      </c>
      <c r="AH56">
        <v>267.99095464455257</v>
      </c>
      <c r="AI56">
        <v>255.56590909090909</v>
      </c>
      <c r="AJ56">
        <v>1.670023435871145</v>
      </c>
      <c r="AK56">
        <v>65.225980699073304</v>
      </c>
      <c r="AL56">
        <f t="shared" si="26"/>
        <v>6.7279084266899698</v>
      </c>
      <c r="AM56">
        <v>33.011658104675867</v>
      </c>
      <c r="AN56">
        <v>35.712003235294112</v>
      </c>
      <c r="AO56">
        <v>-1.0443289268702101E-3</v>
      </c>
      <c r="AP56">
        <v>87.724478219836342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47106.625972620219</v>
      </c>
      <c r="AV56">
        <f t="shared" si="30"/>
        <v>1199.998571428571</v>
      </c>
      <c r="AW56">
        <f t="shared" si="31"/>
        <v>1025.9243924306836</v>
      </c>
      <c r="AX56">
        <f t="shared" si="32"/>
        <v>0.85493801147558357</v>
      </c>
      <c r="AY56">
        <f t="shared" si="33"/>
        <v>0.18843036214787662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1670270692.0999999</v>
      </c>
      <c r="BF56">
        <v>244.02514285714281</v>
      </c>
      <c r="BG56">
        <v>259.76985714285718</v>
      </c>
      <c r="BH56">
        <v>35.719185714285707</v>
      </c>
      <c r="BI56">
        <v>33.002285714285719</v>
      </c>
      <c r="BJ56">
        <v>247.49342857142861</v>
      </c>
      <c r="BK56">
        <v>35.613199999999999</v>
      </c>
      <c r="BL56">
        <v>650.02342857142867</v>
      </c>
      <c r="BM56">
        <v>100.8275714285714</v>
      </c>
      <c r="BN56">
        <v>0.1000255857142857</v>
      </c>
      <c r="BO56">
        <v>33.38964285714286</v>
      </c>
      <c r="BP56">
        <v>33.493428571428574</v>
      </c>
      <c r="BQ56">
        <v>999.89999999999986</v>
      </c>
      <c r="BR56">
        <v>0</v>
      </c>
      <c r="BS56">
        <v>0</v>
      </c>
      <c r="BT56">
        <v>8997.0528571428567</v>
      </c>
      <c r="BU56">
        <v>0</v>
      </c>
      <c r="BV56">
        <v>286.46457142857139</v>
      </c>
      <c r="BW56">
        <v>-15.744542857142861</v>
      </c>
      <c r="BX56">
        <v>253.06428571428569</v>
      </c>
      <c r="BY56">
        <v>268.63528571428571</v>
      </c>
      <c r="BZ56">
        <v>2.716881428571428</v>
      </c>
      <c r="CA56">
        <v>259.76985714285718</v>
      </c>
      <c r="CB56">
        <v>33.002285714285719</v>
      </c>
      <c r="CC56">
        <v>3.601477142857143</v>
      </c>
      <c r="CD56">
        <v>3.3275385714285721</v>
      </c>
      <c r="CE56">
        <v>27.10587142857143</v>
      </c>
      <c r="CF56">
        <v>25.764585714285719</v>
      </c>
      <c r="CG56">
        <v>1199.998571428571</v>
      </c>
      <c r="CH56">
        <v>0.49998300000000001</v>
      </c>
      <c r="CI56">
        <v>0.50001700000000004</v>
      </c>
      <c r="CJ56">
        <v>0</v>
      </c>
      <c r="CK56">
        <v>1080.1371428571431</v>
      </c>
      <c r="CL56">
        <v>4.9990899999999998</v>
      </c>
      <c r="CM56">
        <v>11899.142857142861</v>
      </c>
      <c r="CN56">
        <v>9557.812857142857</v>
      </c>
      <c r="CO56">
        <v>44.375</v>
      </c>
      <c r="CP56">
        <v>46.25</v>
      </c>
      <c r="CQ56">
        <v>45.205000000000013</v>
      </c>
      <c r="CR56">
        <v>45.267714285714291</v>
      </c>
      <c r="CS56">
        <v>45.678142857142859</v>
      </c>
      <c r="CT56">
        <v>597.48142857142864</v>
      </c>
      <c r="CU56">
        <v>597.52142857142849</v>
      </c>
      <c r="CV56">
        <v>0</v>
      </c>
      <c r="CW56">
        <v>1670270712.8</v>
      </c>
      <c r="CX56">
        <v>0</v>
      </c>
      <c r="CY56">
        <v>1670270366</v>
      </c>
      <c r="CZ56" t="s">
        <v>356</v>
      </c>
      <c r="DA56">
        <v>1670270356</v>
      </c>
      <c r="DB56">
        <v>1670270366</v>
      </c>
      <c r="DC56">
        <v>5</v>
      </c>
      <c r="DD56">
        <v>9.0999999999999998E-2</v>
      </c>
      <c r="DE56">
        <v>-4.2000000000000003E-2</v>
      </c>
      <c r="DF56">
        <v>-3.81</v>
      </c>
      <c r="DG56">
        <v>0.106</v>
      </c>
      <c r="DH56">
        <v>415</v>
      </c>
      <c r="DI56">
        <v>33</v>
      </c>
      <c r="DJ56">
        <v>0.15</v>
      </c>
      <c r="DK56">
        <v>0.03</v>
      </c>
      <c r="DL56">
        <v>-15.307622500000001</v>
      </c>
      <c r="DM56">
        <v>-3.068754596622862</v>
      </c>
      <c r="DN56">
        <v>0.29748213936932388</v>
      </c>
      <c r="DO56">
        <v>0</v>
      </c>
      <c r="DP56">
        <v>2.7014292499999999</v>
      </c>
      <c r="DQ56">
        <v>8.0853996247649051E-2</v>
      </c>
      <c r="DR56">
        <v>1.044952304832617E-2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3.2948599999999999</v>
      </c>
      <c r="EB56">
        <v>2.6252800000000001</v>
      </c>
      <c r="EC56">
        <v>6.6712599999999997E-2</v>
      </c>
      <c r="ED56">
        <v>6.8880399999999994E-2</v>
      </c>
      <c r="EE56">
        <v>0.14312800000000001</v>
      </c>
      <c r="EF56">
        <v>0.13405300000000001</v>
      </c>
      <c r="EG56">
        <v>28172.400000000001</v>
      </c>
      <c r="EH56">
        <v>28614.799999999999</v>
      </c>
      <c r="EI56">
        <v>28090.6</v>
      </c>
      <c r="EJ56">
        <v>29589</v>
      </c>
      <c r="EK56">
        <v>33111.699999999997</v>
      </c>
      <c r="EL56">
        <v>35562.800000000003</v>
      </c>
      <c r="EM56">
        <v>39647.1</v>
      </c>
      <c r="EN56">
        <v>42290.3</v>
      </c>
      <c r="EO56">
        <v>2.19747</v>
      </c>
      <c r="EP56">
        <v>2.1186699999999998</v>
      </c>
      <c r="EQ56">
        <v>0.109598</v>
      </c>
      <c r="ER56">
        <v>0</v>
      </c>
      <c r="ES56">
        <v>31.711500000000001</v>
      </c>
      <c r="ET56">
        <v>999.9</v>
      </c>
      <c r="EU56">
        <v>60.3</v>
      </c>
      <c r="EV56">
        <v>39.4</v>
      </c>
      <c r="EW56">
        <v>42.938099999999999</v>
      </c>
      <c r="EX56">
        <v>57.202199999999998</v>
      </c>
      <c r="EY56">
        <v>-1.67869</v>
      </c>
      <c r="EZ56">
        <v>2</v>
      </c>
      <c r="FA56">
        <v>0.626502</v>
      </c>
      <c r="FB56">
        <v>0.75197400000000003</v>
      </c>
      <c r="FC56">
        <v>20.269400000000001</v>
      </c>
      <c r="FD56">
        <v>5.2174399999999999</v>
      </c>
      <c r="FE56">
        <v>12.007999999999999</v>
      </c>
      <c r="FF56">
        <v>4.9852999999999996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1.86232</v>
      </c>
      <c r="FN56">
        <v>1.86432</v>
      </c>
      <c r="FO56">
        <v>1.8604799999999999</v>
      </c>
      <c r="FP56">
        <v>1.86113</v>
      </c>
      <c r="FQ56">
        <v>1.8602000000000001</v>
      </c>
      <c r="FR56">
        <v>1.86188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-3.4750000000000001</v>
      </c>
      <c r="GH56">
        <v>0.10589999999999999</v>
      </c>
      <c r="GI56">
        <v>-2.8638293209499959</v>
      </c>
      <c r="GJ56">
        <v>-2.737337881603403E-3</v>
      </c>
      <c r="GK56">
        <v>1.2769921614711079E-6</v>
      </c>
      <c r="GL56">
        <v>-3.2469241445839119E-10</v>
      </c>
      <c r="GM56">
        <v>0.1059549999999945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5.6</v>
      </c>
      <c r="GV56">
        <v>5.5</v>
      </c>
      <c r="GW56">
        <v>0.95459000000000005</v>
      </c>
      <c r="GX56">
        <v>2.6184099999999999</v>
      </c>
      <c r="GY56">
        <v>2.04834</v>
      </c>
      <c r="GZ56">
        <v>2.6086399999999998</v>
      </c>
      <c r="HA56">
        <v>2.1972700000000001</v>
      </c>
      <c r="HB56">
        <v>2.32666</v>
      </c>
      <c r="HC56">
        <v>43.6995</v>
      </c>
      <c r="HD56">
        <v>15.751899999999999</v>
      </c>
      <c r="HE56">
        <v>18</v>
      </c>
      <c r="HF56">
        <v>705.18200000000002</v>
      </c>
      <c r="HG56">
        <v>710.44600000000003</v>
      </c>
      <c r="HH56">
        <v>30.999099999999999</v>
      </c>
      <c r="HI56">
        <v>35.151400000000002</v>
      </c>
      <c r="HJ56">
        <v>29.999199999999998</v>
      </c>
      <c r="HK56">
        <v>35.171199999999999</v>
      </c>
      <c r="HL56">
        <v>35.184399999999997</v>
      </c>
      <c r="HM56">
        <v>19.153199999999998</v>
      </c>
      <c r="HN56">
        <v>30.771699999999999</v>
      </c>
      <c r="HO56">
        <v>65.233599999999996</v>
      </c>
      <c r="HP56">
        <v>31</v>
      </c>
      <c r="HQ56">
        <v>277.66399999999999</v>
      </c>
      <c r="HR56">
        <v>33.224699999999999</v>
      </c>
      <c r="HS56">
        <v>98.977599999999995</v>
      </c>
      <c r="HT56">
        <v>98.070099999999996</v>
      </c>
    </row>
    <row r="57" spans="1:228" x14ac:dyDescent="0.2">
      <c r="A57">
        <v>42</v>
      </c>
      <c r="B57">
        <v>1670270698.0999999</v>
      </c>
      <c r="C57">
        <v>163.5999999046326</v>
      </c>
      <c r="D57" t="s">
        <v>442</v>
      </c>
      <c r="E57" t="s">
        <v>443</v>
      </c>
      <c r="F57">
        <v>4</v>
      </c>
      <c r="G57">
        <v>1670270695.7874999</v>
      </c>
      <c r="H57">
        <f t="shared" si="0"/>
        <v>6.7195068514243712E-3</v>
      </c>
      <c r="I57">
        <f t="shared" si="1"/>
        <v>6.719506851424371</v>
      </c>
      <c r="J57">
        <f t="shared" si="2"/>
        <v>13.676261397213779</v>
      </c>
      <c r="K57">
        <f t="shared" si="3"/>
        <v>249.996375</v>
      </c>
      <c r="L57">
        <f t="shared" si="4"/>
        <v>191.08672008771902</v>
      </c>
      <c r="M57">
        <f t="shared" si="5"/>
        <v>19.285946333425414</v>
      </c>
      <c r="N57">
        <f t="shared" si="6"/>
        <v>25.231563290152277</v>
      </c>
      <c r="O57">
        <f t="shared" si="7"/>
        <v>0.43481880756231439</v>
      </c>
      <c r="P57">
        <f t="shared" si="8"/>
        <v>3.6675292301382227</v>
      </c>
      <c r="Q57">
        <f t="shared" si="9"/>
        <v>0.40807502038805965</v>
      </c>
      <c r="R57">
        <f t="shared" si="10"/>
        <v>0.25731252134356736</v>
      </c>
      <c r="S57">
        <f t="shared" si="11"/>
        <v>226.11549238291366</v>
      </c>
      <c r="T57">
        <f t="shared" si="12"/>
        <v>33.060382793788094</v>
      </c>
      <c r="U57">
        <f t="shared" si="13"/>
        <v>33.489512499999996</v>
      </c>
      <c r="V57">
        <f t="shared" si="14"/>
        <v>5.1927380510244721</v>
      </c>
      <c r="W57">
        <f t="shared" si="15"/>
        <v>69.760131303512324</v>
      </c>
      <c r="X57">
        <f t="shared" si="16"/>
        <v>3.6032456427120154</v>
      </c>
      <c r="Y57">
        <f t="shared" si="17"/>
        <v>5.1651933208597578</v>
      </c>
      <c r="Z57">
        <f t="shared" si="18"/>
        <v>1.5894924083124566</v>
      </c>
      <c r="AA57">
        <f t="shared" si="19"/>
        <v>-296.33025214781475</v>
      </c>
      <c r="AB57">
        <f t="shared" si="20"/>
        <v>-18.776349762399384</v>
      </c>
      <c r="AC57">
        <f t="shared" si="21"/>
        <v>-1.177589157231931</v>
      </c>
      <c r="AD57">
        <f t="shared" si="22"/>
        <v>-90.168698684532387</v>
      </c>
      <c r="AE57">
        <f t="shared" si="23"/>
        <v>36.682041801227633</v>
      </c>
      <c r="AF57">
        <f t="shared" si="24"/>
        <v>6.8129173157242615</v>
      </c>
      <c r="AG57">
        <f t="shared" si="25"/>
        <v>13.676261397213779</v>
      </c>
      <c r="AH57">
        <v>274.90361009241673</v>
      </c>
      <c r="AI57">
        <v>262.31666666666672</v>
      </c>
      <c r="AJ57">
        <v>1.6909204007951411</v>
      </c>
      <c r="AK57">
        <v>65.225980699073304</v>
      </c>
      <c r="AL57">
        <f t="shared" si="26"/>
        <v>6.719506851424371</v>
      </c>
      <c r="AM57">
        <v>32.995159601184866</v>
      </c>
      <c r="AN57">
        <v>35.690226470588229</v>
      </c>
      <c r="AO57">
        <v>-6.7673055267282716E-4</v>
      </c>
      <c r="AP57">
        <v>87.724478219836342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47043.732302112243</v>
      </c>
      <c r="AV57">
        <f t="shared" si="30"/>
        <v>1199.9949999999999</v>
      </c>
      <c r="AW57">
        <f t="shared" si="31"/>
        <v>1025.9213390585044</v>
      </c>
      <c r="AX57">
        <f t="shared" si="32"/>
        <v>0.85493801145713477</v>
      </c>
      <c r="AY57">
        <f t="shared" si="33"/>
        <v>0.18843036211227021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1670270695.7874999</v>
      </c>
      <c r="BF57">
        <v>249.996375</v>
      </c>
      <c r="BG57">
        <v>265.94037500000002</v>
      </c>
      <c r="BH57">
        <v>35.701250000000002</v>
      </c>
      <c r="BI57">
        <v>32.972412499999997</v>
      </c>
      <c r="BJ57">
        <v>253.47737499999999</v>
      </c>
      <c r="BK57">
        <v>35.595312499999999</v>
      </c>
      <c r="BL57">
        <v>650.02612499999998</v>
      </c>
      <c r="BM57">
        <v>100.827625</v>
      </c>
      <c r="BN57">
        <v>0.1000916125</v>
      </c>
      <c r="BO57">
        <v>33.394550000000002</v>
      </c>
      <c r="BP57">
        <v>33.489512499999996</v>
      </c>
      <c r="BQ57">
        <v>999.9</v>
      </c>
      <c r="BR57">
        <v>0</v>
      </c>
      <c r="BS57">
        <v>0</v>
      </c>
      <c r="BT57">
        <v>8985</v>
      </c>
      <c r="BU57">
        <v>0</v>
      </c>
      <c r="BV57">
        <v>294.84912500000002</v>
      </c>
      <c r="BW57">
        <v>-15.943887500000001</v>
      </c>
      <c r="BX57">
        <v>259.25212499999998</v>
      </c>
      <c r="BY57">
        <v>275.00787500000001</v>
      </c>
      <c r="BZ57">
        <v>2.7288575000000002</v>
      </c>
      <c r="CA57">
        <v>265.94037500000002</v>
      </c>
      <c r="CB57">
        <v>32.972412499999997</v>
      </c>
      <c r="CC57">
        <v>3.5996662499999998</v>
      </c>
      <c r="CD57">
        <v>3.32452375</v>
      </c>
      <c r="CE57">
        <v>27.097325000000001</v>
      </c>
      <c r="CF57">
        <v>25.749300000000002</v>
      </c>
      <c r="CG57">
        <v>1199.9949999999999</v>
      </c>
      <c r="CH57">
        <v>0.49998300000000001</v>
      </c>
      <c r="CI57">
        <v>0.50001700000000004</v>
      </c>
      <c r="CJ57">
        <v>0</v>
      </c>
      <c r="CK57">
        <v>1079.3025</v>
      </c>
      <c r="CL57">
        <v>4.9990899999999998</v>
      </c>
      <c r="CM57">
        <v>11880.637500000001</v>
      </c>
      <c r="CN57">
        <v>9557.7662499999988</v>
      </c>
      <c r="CO57">
        <v>44.375</v>
      </c>
      <c r="CP57">
        <v>46.210625</v>
      </c>
      <c r="CQ57">
        <v>45.186999999999998</v>
      </c>
      <c r="CR57">
        <v>45.257750000000001</v>
      </c>
      <c r="CS57">
        <v>45.655999999999999</v>
      </c>
      <c r="CT57">
        <v>597.48125000000005</v>
      </c>
      <c r="CU57">
        <v>597.52125000000001</v>
      </c>
      <c r="CV57">
        <v>0</v>
      </c>
      <c r="CW57">
        <v>1670270717</v>
      </c>
      <c r="CX57">
        <v>0</v>
      </c>
      <c r="CY57">
        <v>1670270366</v>
      </c>
      <c r="CZ57" t="s">
        <v>356</v>
      </c>
      <c r="DA57">
        <v>1670270356</v>
      </c>
      <c r="DB57">
        <v>1670270366</v>
      </c>
      <c r="DC57">
        <v>5</v>
      </c>
      <c r="DD57">
        <v>9.0999999999999998E-2</v>
      </c>
      <c r="DE57">
        <v>-4.2000000000000003E-2</v>
      </c>
      <c r="DF57">
        <v>-3.81</v>
      </c>
      <c r="DG57">
        <v>0.106</v>
      </c>
      <c r="DH57">
        <v>415</v>
      </c>
      <c r="DI57">
        <v>33</v>
      </c>
      <c r="DJ57">
        <v>0.15</v>
      </c>
      <c r="DK57">
        <v>0.03</v>
      </c>
      <c r="DL57">
        <v>-15.509499999999999</v>
      </c>
      <c r="DM57">
        <v>-3.1485568480300001</v>
      </c>
      <c r="DN57">
        <v>0.30486299545861562</v>
      </c>
      <c r="DO57">
        <v>0</v>
      </c>
      <c r="DP57">
        <v>2.7074847499999999</v>
      </c>
      <c r="DQ57">
        <v>0.13657542213882939</v>
      </c>
      <c r="DR57">
        <v>1.4441832637774861E-2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3.2947899999999999</v>
      </c>
      <c r="EB57">
        <v>2.6252300000000002</v>
      </c>
      <c r="EC57">
        <v>6.8182499999999993E-2</v>
      </c>
      <c r="ED57">
        <v>7.03569E-2</v>
      </c>
      <c r="EE57">
        <v>0.143067</v>
      </c>
      <c r="EF57">
        <v>0.133962</v>
      </c>
      <c r="EG57">
        <v>28128.400000000001</v>
      </c>
      <c r="EH57">
        <v>28569.9</v>
      </c>
      <c r="EI57">
        <v>28090.9</v>
      </c>
      <c r="EJ57">
        <v>29589.5</v>
      </c>
      <c r="EK57">
        <v>33114.6</v>
      </c>
      <c r="EL57">
        <v>35567</v>
      </c>
      <c r="EM57">
        <v>39647.5</v>
      </c>
      <c r="EN57">
        <v>42290.7</v>
      </c>
      <c r="EO57">
        <v>2.1977699999999998</v>
      </c>
      <c r="EP57">
        <v>2.11897</v>
      </c>
      <c r="EQ57">
        <v>0.110194</v>
      </c>
      <c r="ER57">
        <v>0</v>
      </c>
      <c r="ES57">
        <v>31.709900000000001</v>
      </c>
      <c r="ET57">
        <v>999.9</v>
      </c>
      <c r="EU57">
        <v>60.3</v>
      </c>
      <c r="EV57">
        <v>39.5</v>
      </c>
      <c r="EW57">
        <v>43.164200000000001</v>
      </c>
      <c r="EX57">
        <v>57.562199999999997</v>
      </c>
      <c r="EY57">
        <v>-1.64263</v>
      </c>
      <c r="EZ57">
        <v>2</v>
      </c>
      <c r="FA57">
        <v>0.62559200000000004</v>
      </c>
      <c r="FB57">
        <v>0.75080899999999995</v>
      </c>
      <c r="FC57">
        <v>20.269300000000001</v>
      </c>
      <c r="FD57">
        <v>5.2184900000000001</v>
      </c>
      <c r="FE57">
        <v>12.007999999999999</v>
      </c>
      <c r="FF57">
        <v>4.9859499999999999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1.86232</v>
      </c>
      <c r="FN57">
        <v>1.86433</v>
      </c>
      <c r="FO57">
        <v>1.8604499999999999</v>
      </c>
      <c r="FP57">
        <v>1.86113</v>
      </c>
      <c r="FQ57">
        <v>1.8602000000000001</v>
      </c>
      <c r="FR57">
        <v>1.86188</v>
      </c>
      <c r="FS57">
        <v>1.8584700000000001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-3.4889999999999999</v>
      </c>
      <c r="GH57">
        <v>0.10589999999999999</v>
      </c>
      <c r="GI57">
        <v>-2.8638293209499959</v>
      </c>
      <c r="GJ57">
        <v>-2.737337881603403E-3</v>
      </c>
      <c r="GK57">
        <v>1.2769921614711079E-6</v>
      </c>
      <c r="GL57">
        <v>-3.2469241445839119E-10</v>
      </c>
      <c r="GM57">
        <v>0.1059549999999945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5.7</v>
      </c>
      <c r="GV57">
        <v>5.5</v>
      </c>
      <c r="GW57">
        <v>0.97412100000000001</v>
      </c>
      <c r="GX57">
        <v>2.6159699999999999</v>
      </c>
      <c r="GY57">
        <v>2.04834</v>
      </c>
      <c r="GZ57">
        <v>2.6098599999999998</v>
      </c>
      <c r="HA57">
        <v>2.1972700000000001</v>
      </c>
      <c r="HB57">
        <v>2.3290999999999999</v>
      </c>
      <c r="HC57">
        <v>43.6995</v>
      </c>
      <c r="HD57">
        <v>15.751899999999999</v>
      </c>
      <c r="HE57">
        <v>18</v>
      </c>
      <c r="HF57">
        <v>705.34</v>
      </c>
      <c r="HG57">
        <v>710.61599999999999</v>
      </c>
      <c r="HH57">
        <v>30.999400000000001</v>
      </c>
      <c r="HI57">
        <v>35.1417</v>
      </c>
      <c r="HJ57">
        <v>29.999099999999999</v>
      </c>
      <c r="HK57">
        <v>35.162300000000002</v>
      </c>
      <c r="HL57">
        <v>35.174799999999998</v>
      </c>
      <c r="HM57">
        <v>19.543900000000001</v>
      </c>
      <c r="HN57">
        <v>30.133299999999998</v>
      </c>
      <c r="HO57">
        <v>65.233599999999996</v>
      </c>
      <c r="HP57">
        <v>31</v>
      </c>
      <c r="HQ57">
        <v>284.38099999999997</v>
      </c>
      <c r="HR57">
        <v>33.2746</v>
      </c>
      <c r="HS57">
        <v>98.978700000000003</v>
      </c>
      <c r="HT57">
        <v>98.071299999999994</v>
      </c>
    </row>
    <row r="58" spans="1:228" x14ac:dyDescent="0.2">
      <c r="A58">
        <v>43</v>
      </c>
      <c r="B58">
        <v>1670270702.0999999</v>
      </c>
      <c r="C58">
        <v>167.5999999046326</v>
      </c>
      <c r="D58" t="s">
        <v>444</v>
      </c>
      <c r="E58" t="s">
        <v>445</v>
      </c>
      <c r="F58">
        <v>4</v>
      </c>
      <c r="G58">
        <v>1670270700.0999999</v>
      </c>
      <c r="H58">
        <f t="shared" si="0"/>
        <v>6.6629363657348568E-3</v>
      </c>
      <c r="I58">
        <f t="shared" si="1"/>
        <v>6.6629363657348568</v>
      </c>
      <c r="J58">
        <f t="shared" si="2"/>
        <v>14.1178829571649</v>
      </c>
      <c r="K58">
        <f t="shared" si="3"/>
        <v>257.0057142857143</v>
      </c>
      <c r="L58">
        <f t="shared" si="4"/>
        <v>195.47490284635242</v>
      </c>
      <c r="M58">
        <f t="shared" si="5"/>
        <v>19.728764985769292</v>
      </c>
      <c r="N58">
        <f t="shared" si="6"/>
        <v>25.938907058202133</v>
      </c>
      <c r="O58">
        <f t="shared" si="7"/>
        <v>0.42878181389816022</v>
      </c>
      <c r="P58">
        <f t="shared" si="8"/>
        <v>3.671991875694641</v>
      </c>
      <c r="Q58">
        <f t="shared" si="9"/>
        <v>0.40278121576396853</v>
      </c>
      <c r="R58">
        <f t="shared" si="10"/>
        <v>0.25394281939387753</v>
      </c>
      <c r="S58">
        <f t="shared" si="11"/>
        <v>226.11643457745194</v>
      </c>
      <c r="T58">
        <f t="shared" si="12"/>
        <v>33.078551506511211</v>
      </c>
      <c r="U58">
        <f t="shared" si="13"/>
        <v>33.505671428571432</v>
      </c>
      <c r="V58">
        <f t="shared" si="14"/>
        <v>5.197437792263476</v>
      </c>
      <c r="W58">
        <f t="shared" si="15"/>
        <v>69.686471924308591</v>
      </c>
      <c r="X58">
        <f t="shared" si="16"/>
        <v>3.6006353083727647</v>
      </c>
      <c r="Y58">
        <f t="shared" si="17"/>
        <v>5.1669071613837323</v>
      </c>
      <c r="Z58">
        <f t="shared" si="18"/>
        <v>1.5968024838907113</v>
      </c>
      <c r="AA58">
        <f t="shared" si="19"/>
        <v>-293.83549372890718</v>
      </c>
      <c r="AB58">
        <f t="shared" si="20"/>
        <v>-20.825857615458382</v>
      </c>
      <c r="AC58">
        <f t="shared" si="21"/>
        <v>-1.3046810037633676</v>
      </c>
      <c r="AD58">
        <f t="shared" si="22"/>
        <v>-89.849597770676979</v>
      </c>
      <c r="AE58">
        <f t="shared" si="23"/>
        <v>37.203415052388337</v>
      </c>
      <c r="AF58">
        <f t="shared" si="24"/>
        <v>6.6916778833781461</v>
      </c>
      <c r="AG58">
        <f t="shared" si="25"/>
        <v>14.1178829571649</v>
      </c>
      <c r="AH58">
        <v>281.8425382646916</v>
      </c>
      <c r="AI58">
        <v>269.05701212121198</v>
      </c>
      <c r="AJ58">
        <v>1.692995249327411</v>
      </c>
      <c r="AK58">
        <v>65.225980699073304</v>
      </c>
      <c r="AL58">
        <f t="shared" si="26"/>
        <v>6.6629363657348568</v>
      </c>
      <c r="AM58">
        <v>32.956628490266112</v>
      </c>
      <c r="AN58">
        <v>35.67154764705883</v>
      </c>
      <c r="AO58">
        <v>-8.603378598551658E-3</v>
      </c>
      <c r="AP58">
        <v>87.724478219836342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47122.403904021776</v>
      </c>
      <c r="AV58">
        <f t="shared" si="30"/>
        <v>1200</v>
      </c>
      <c r="AW58">
        <f t="shared" si="31"/>
        <v>1025.9256137707002</v>
      </c>
      <c r="AX58">
        <f t="shared" si="32"/>
        <v>0.85493801147558357</v>
      </c>
      <c r="AY58">
        <f t="shared" si="33"/>
        <v>0.18843036214787662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1670270700.0999999</v>
      </c>
      <c r="BF58">
        <v>257.0057142857143</v>
      </c>
      <c r="BG58">
        <v>273.17399999999998</v>
      </c>
      <c r="BH58">
        <v>35.675514285714293</v>
      </c>
      <c r="BI58">
        <v>32.99502857142857</v>
      </c>
      <c r="BJ58">
        <v>260.50185714285709</v>
      </c>
      <c r="BK58">
        <v>35.569514285714277</v>
      </c>
      <c r="BL58">
        <v>649.99271428571421</v>
      </c>
      <c r="BM58">
        <v>100.8274285714286</v>
      </c>
      <c r="BN58">
        <v>9.9926799999999996E-2</v>
      </c>
      <c r="BO58">
        <v>33.400471428571429</v>
      </c>
      <c r="BP58">
        <v>33.505671428571432</v>
      </c>
      <c r="BQ58">
        <v>999.89999999999986</v>
      </c>
      <c r="BR58">
        <v>0</v>
      </c>
      <c r="BS58">
        <v>0</v>
      </c>
      <c r="BT58">
        <v>9000.4485714285711</v>
      </c>
      <c r="BU58">
        <v>0</v>
      </c>
      <c r="BV58">
        <v>301.67528571428568</v>
      </c>
      <c r="BW58">
        <v>-16.168228571428571</v>
      </c>
      <c r="BX58">
        <v>266.51385714285709</v>
      </c>
      <c r="BY58">
        <v>282.49528571428573</v>
      </c>
      <c r="BZ58">
        <v>2.6804714285714288</v>
      </c>
      <c r="CA58">
        <v>273.17399999999998</v>
      </c>
      <c r="CB58">
        <v>32.99502857142857</v>
      </c>
      <c r="CC58">
        <v>3.5970714285714291</v>
      </c>
      <c r="CD58">
        <v>3.3268042857142861</v>
      </c>
      <c r="CE58">
        <v>27.085000000000001</v>
      </c>
      <c r="CF58">
        <v>25.760857142857141</v>
      </c>
      <c r="CG58">
        <v>1200</v>
      </c>
      <c r="CH58">
        <v>0.49998300000000001</v>
      </c>
      <c r="CI58">
        <v>0.50001700000000004</v>
      </c>
      <c r="CJ58">
        <v>0</v>
      </c>
      <c r="CK58">
        <v>1078.5742857142859</v>
      </c>
      <c r="CL58">
        <v>4.9990899999999998</v>
      </c>
      <c r="CM58">
        <v>11827.44285714286</v>
      </c>
      <c r="CN58">
        <v>9557.7799999999988</v>
      </c>
      <c r="CO58">
        <v>44.357000000000014</v>
      </c>
      <c r="CP58">
        <v>46.204999999999998</v>
      </c>
      <c r="CQ58">
        <v>45.186999999999998</v>
      </c>
      <c r="CR58">
        <v>45.25</v>
      </c>
      <c r="CS58">
        <v>45.625</v>
      </c>
      <c r="CT58">
        <v>597.48142857142864</v>
      </c>
      <c r="CU58">
        <v>597.52142857142849</v>
      </c>
      <c r="CV58">
        <v>0</v>
      </c>
      <c r="CW58">
        <v>1670270721.2</v>
      </c>
      <c r="CX58">
        <v>0</v>
      </c>
      <c r="CY58">
        <v>1670270366</v>
      </c>
      <c r="CZ58" t="s">
        <v>356</v>
      </c>
      <c r="DA58">
        <v>1670270356</v>
      </c>
      <c r="DB58">
        <v>1670270366</v>
      </c>
      <c r="DC58">
        <v>5</v>
      </c>
      <c r="DD58">
        <v>9.0999999999999998E-2</v>
      </c>
      <c r="DE58">
        <v>-4.2000000000000003E-2</v>
      </c>
      <c r="DF58">
        <v>-3.81</v>
      </c>
      <c r="DG58">
        <v>0.106</v>
      </c>
      <c r="DH58">
        <v>415</v>
      </c>
      <c r="DI58">
        <v>33</v>
      </c>
      <c r="DJ58">
        <v>0.15</v>
      </c>
      <c r="DK58">
        <v>0.03</v>
      </c>
      <c r="DL58">
        <v>-15.7249075</v>
      </c>
      <c r="DM58">
        <v>-2.9412168855534508</v>
      </c>
      <c r="DN58">
        <v>0.28368933041929878</v>
      </c>
      <c r="DO58">
        <v>0</v>
      </c>
      <c r="DP58">
        <v>2.7081415</v>
      </c>
      <c r="DQ58">
        <v>4.1620637898676871E-2</v>
      </c>
      <c r="DR58">
        <v>1.8763174644766251E-2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3.2946599999999999</v>
      </c>
      <c r="EB58">
        <v>2.6252499999999999</v>
      </c>
      <c r="EC58">
        <v>6.9644800000000007E-2</v>
      </c>
      <c r="ED58">
        <v>7.1822200000000003E-2</v>
      </c>
      <c r="EE58">
        <v>0.143042</v>
      </c>
      <c r="EF58">
        <v>0.13420099999999999</v>
      </c>
      <c r="EG58">
        <v>28085.1</v>
      </c>
      <c r="EH58">
        <v>28525.5</v>
      </c>
      <c r="EI58">
        <v>28091.7</v>
      </c>
      <c r="EJ58">
        <v>29590.1</v>
      </c>
      <c r="EK58">
        <v>33116.5</v>
      </c>
      <c r="EL58">
        <v>35558.199999999997</v>
      </c>
      <c r="EM58">
        <v>39648.5</v>
      </c>
      <c r="EN58">
        <v>42291.8</v>
      </c>
      <c r="EO58">
        <v>2.1976499999999999</v>
      </c>
      <c r="EP58">
        <v>2.1193499999999998</v>
      </c>
      <c r="EQ58">
        <v>0.111237</v>
      </c>
      <c r="ER58">
        <v>0</v>
      </c>
      <c r="ES58">
        <v>31.709900000000001</v>
      </c>
      <c r="ET58">
        <v>999.9</v>
      </c>
      <c r="EU58">
        <v>60.3</v>
      </c>
      <c r="EV58">
        <v>39.4</v>
      </c>
      <c r="EW58">
        <v>42.938000000000002</v>
      </c>
      <c r="EX58">
        <v>57.562199999999997</v>
      </c>
      <c r="EY58">
        <v>-1.48237</v>
      </c>
      <c r="EZ58">
        <v>2</v>
      </c>
      <c r="FA58">
        <v>0.62473299999999998</v>
      </c>
      <c r="FB58">
        <v>0.75138899999999997</v>
      </c>
      <c r="FC58">
        <v>20.269200000000001</v>
      </c>
      <c r="FD58">
        <v>5.2178899999999997</v>
      </c>
      <c r="FE58">
        <v>12.007899999999999</v>
      </c>
      <c r="FF58">
        <v>4.9859499999999999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1.86232</v>
      </c>
      <c r="FN58">
        <v>1.86432</v>
      </c>
      <c r="FO58">
        <v>1.86046</v>
      </c>
      <c r="FP58">
        <v>1.8611200000000001</v>
      </c>
      <c r="FQ58">
        <v>1.8602000000000001</v>
      </c>
      <c r="FR58">
        <v>1.86188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-3.5030000000000001</v>
      </c>
      <c r="GH58">
        <v>0.10589999999999999</v>
      </c>
      <c r="GI58">
        <v>-2.8638293209499959</v>
      </c>
      <c r="GJ58">
        <v>-2.737337881603403E-3</v>
      </c>
      <c r="GK58">
        <v>1.2769921614711079E-6</v>
      </c>
      <c r="GL58">
        <v>-3.2469241445839119E-10</v>
      </c>
      <c r="GM58">
        <v>0.1059549999999945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5.8</v>
      </c>
      <c r="GV58">
        <v>5.6</v>
      </c>
      <c r="GW58">
        <v>0.99365199999999998</v>
      </c>
      <c r="GX58">
        <v>2.6110799999999998</v>
      </c>
      <c r="GY58">
        <v>2.04834</v>
      </c>
      <c r="GZ58">
        <v>2.6086399999999998</v>
      </c>
      <c r="HA58">
        <v>2.1972700000000001</v>
      </c>
      <c r="HB58">
        <v>2.36084</v>
      </c>
      <c r="HC58">
        <v>43.6721</v>
      </c>
      <c r="HD58">
        <v>15.7606</v>
      </c>
      <c r="HE58">
        <v>18</v>
      </c>
      <c r="HF58">
        <v>705.13099999999997</v>
      </c>
      <c r="HG58">
        <v>710.86500000000001</v>
      </c>
      <c r="HH58">
        <v>30.9999</v>
      </c>
      <c r="HI58">
        <v>35.132100000000001</v>
      </c>
      <c r="HJ58">
        <v>29.998999999999999</v>
      </c>
      <c r="HK58">
        <v>35.152700000000003</v>
      </c>
      <c r="HL58">
        <v>35.165900000000001</v>
      </c>
      <c r="HM58">
        <v>19.934100000000001</v>
      </c>
      <c r="HN58">
        <v>29.852900000000002</v>
      </c>
      <c r="HO58">
        <v>65.233599999999996</v>
      </c>
      <c r="HP58">
        <v>31</v>
      </c>
      <c r="HQ58">
        <v>291.06799999999998</v>
      </c>
      <c r="HR58">
        <v>33.302500000000002</v>
      </c>
      <c r="HS58">
        <v>98.981300000000005</v>
      </c>
      <c r="HT58">
        <v>98.073599999999999</v>
      </c>
    </row>
    <row r="59" spans="1:228" x14ac:dyDescent="0.2">
      <c r="A59">
        <v>44</v>
      </c>
      <c r="B59">
        <v>1670270706.0999999</v>
      </c>
      <c r="C59">
        <v>171.5999999046326</v>
      </c>
      <c r="D59" t="s">
        <v>446</v>
      </c>
      <c r="E59" t="s">
        <v>447</v>
      </c>
      <c r="F59">
        <v>4</v>
      </c>
      <c r="G59">
        <v>1670270703.7874999</v>
      </c>
      <c r="H59">
        <f t="shared" si="0"/>
        <v>6.615782135772263E-3</v>
      </c>
      <c r="I59">
        <f t="shared" si="1"/>
        <v>6.615782135772263</v>
      </c>
      <c r="J59">
        <f t="shared" si="2"/>
        <v>14.391520844286582</v>
      </c>
      <c r="K59">
        <f t="shared" si="3"/>
        <v>263.07112500000011</v>
      </c>
      <c r="L59">
        <f t="shared" si="4"/>
        <v>199.86988804872502</v>
      </c>
      <c r="M59">
        <f t="shared" si="5"/>
        <v>20.17203371873125</v>
      </c>
      <c r="N59">
        <f t="shared" si="6"/>
        <v>26.550670817561496</v>
      </c>
      <c r="O59">
        <f t="shared" si="7"/>
        <v>0.42522232035565766</v>
      </c>
      <c r="P59">
        <f t="shared" si="8"/>
        <v>3.6707122241847019</v>
      </c>
      <c r="Q59">
        <f t="shared" si="9"/>
        <v>0.39962945107774611</v>
      </c>
      <c r="R59">
        <f t="shared" si="10"/>
        <v>0.2519393615442107</v>
      </c>
      <c r="S59">
        <f t="shared" si="11"/>
        <v>226.11832003472261</v>
      </c>
      <c r="T59">
        <f t="shared" si="12"/>
        <v>33.093610569830062</v>
      </c>
      <c r="U59">
        <f t="shared" si="13"/>
        <v>33.512124999999997</v>
      </c>
      <c r="V59">
        <f t="shared" si="14"/>
        <v>5.1993158139641169</v>
      </c>
      <c r="W59">
        <f t="shared" si="15"/>
        <v>69.679869031920646</v>
      </c>
      <c r="X59">
        <f t="shared" si="16"/>
        <v>3.601356465546</v>
      </c>
      <c r="Y59">
        <f t="shared" si="17"/>
        <v>5.1684317372872828</v>
      </c>
      <c r="Z59">
        <f t="shared" si="18"/>
        <v>1.5979593484181169</v>
      </c>
      <c r="AA59">
        <f t="shared" si="19"/>
        <v>-291.75599218755679</v>
      </c>
      <c r="AB59">
        <f t="shared" si="20"/>
        <v>-21.053600849609616</v>
      </c>
      <c r="AC59">
        <f t="shared" si="21"/>
        <v>-1.3194839619518823</v>
      </c>
      <c r="AD59">
        <f t="shared" si="22"/>
        <v>-88.010756964395654</v>
      </c>
      <c r="AE59">
        <f t="shared" si="23"/>
        <v>37.597284445777007</v>
      </c>
      <c r="AF59">
        <f t="shared" si="24"/>
        <v>6.5387319439740486</v>
      </c>
      <c r="AG59">
        <f t="shared" si="25"/>
        <v>14.391520844286582</v>
      </c>
      <c r="AH59">
        <v>288.86291042301048</v>
      </c>
      <c r="AI59">
        <v>275.90129696969689</v>
      </c>
      <c r="AJ59">
        <v>1.7077966384756249</v>
      </c>
      <c r="AK59">
        <v>65.225980699073304</v>
      </c>
      <c r="AL59">
        <f t="shared" si="26"/>
        <v>6.615782135772263</v>
      </c>
      <c r="AM59">
        <v>33.034063528801781</v>
      </c>
      <c r="AN59">
        <v>35.692961764705863</v>
      </c>
      <c r="AO59">
        <v>-1.6763509280581651E-3</v>
      </c>
      <c r="AP59">
        <v>87.724478219836342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47098.761105777005</v>
      </c>
      <c r="AV59">
        <f t="shared" si="30"/>
        <v>1200.01</v>
      </c>
      <c r="AW59">
        <f t="shared" si="31"/>
        <v>1025.9341637485609</v>
      </c>
      <c r="AX59">
        <f t="shared" si="32"/>
        <v>0.8549380119737009</v>
      </c>
      <c r="AY59">
        <f t="shared" si="33"/>
        <v>0.18843036310924294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1670270703.7874999</v>
      </c>
      <c r="BF59">
        <v>263.07112500000011</v>
      </c>
      <c r="BG59">
        <v>279.402625</v>
      </c>
      <c r="BH59">
        <v>35.683199999999999</v>
      </c>
      <c r="BI59">
        <v>33.064087499999999</v>
      </c>
      <c r="BJ59">
        <v>266.58012500000001</v>
      </c>
      <c r="BK59">
        <v>35.577237500000003</v>
      </c>
      <c r="BL59">
        <v>650.01425000000006</v>
      </c>
      <c r="BM59">
        <v>100.82575</v>
      </c>
      <c r="BN59">
        <v>0.100076875</v>
      </c>
      <c r="BO59">
        <v>33.405737500000001</v>
      </c>
      <c r="BP59">
        <v>33.512124999999997</v>
      </c>
      <c r="BQ59">
        <v>999.9</v>
      </c>
      <c r="BR59">
        <v>0</v>
      </c>
      <c r="BS59">
        <v>0</v>
      </c>
      <c r="BT59">
        <v>8996.1725000000006</v>
      </c>
      <c r="BU59">
        <v>0</v>
      </c>
      <c r="BV59">
        <v>292.34449999999998</v>
      </c>
      <c r="BW59">
        <v>-16.33155</v>
      </c>
      <c r="BX59">
        <v>272.80562500000002</v>
      </c>
      <c r="BY59">
        <v>288.95687500000003</v>
      </c>
      <c r="BZ59">
        <v>2.6191287499999998</v>
      </c>
      <c r="CA59">
        <v>279.402625</v>
      </c>
      <c r="CB59">
        <v>33.064087499999999</v>
      </c>
      <c r="CC59">
        <v>3.597785</v>
      </c>
      <c r="CD59">
        <v>3.33370875</v>
      </c>
      <c r="CE59">
        <v>27.0883875</v>
      </c>
      <c r="CF59">
        <v>25.795837500000001</v>
      </c>
      <c r="CG59">
        <v>1200.01</v>
      </c>
      <c r="CH59">
        <v>0.49998300000000001</v>
      </c>
      <c r="CI59">
        <v>0.50001700000000004</v>
      </c>
      <c r="CJ59">
        <v>0</v>
      </c>
      <c r="CK59">
        <v>1077.6849999999999</v>
      </c>
      <c r="CL59">
        <v>4.9990899999999998</v>
      </c>
      <c r="CM59">
        <v>11817.424999999999</v>
      </c>
      <c r="CN59">
        <v>9557.8737499999988</v>
      </c>
      <c r="CO59">
        <v>44.351374999999997</v>
      </c>
      <c r="CP59">
        <v>46.186999999999998</v>
      </c>
      <c r="CQ59">
        <v>45.186999999999998</v>
      </c>
      <c r="CR59">
        <v>45.25</v>
      </c>
      <c r="CS59">
        <v>45.625</v>
      </c>
      <c r="CT59">
        <v>597.48625000000004</v>
      </c>
      <c r="CU59">
        <v>597.52625</v>
      </c>
      <c r="CV59">
        <v>0</v>
      </c>
      <c r="CW59">
        <v>1670270724.8</v>
      </c>
      <c r="CX59">
        <v>0</v>
      </c>
      <c r="CY59">
        <v>1670270366</v>
      </c>
      <c r="CZ59" t="s">
        <v>356</v>
      </c>
      <c r="DA59">
        <v>1670270356</v>
      </c>
      <c r="DB59">
        <v>1670270366</v>
      </c>
      <c r="DC59">
        <v>5</v>
      </c>
      <c r="DD59">
        <v>9.0999999999999998E-2</v>
      </c>
      <c r="DE59">
        <v>-4.2000000000000003E-2</v>
      </c>
      <c r="DF59">
        <v>-3.81</v>
      </c>
      <c r="DG59">
        <v>0.106</v>
      </c>
      <c r="DH59">
        <v>415</v>
      </c>
      <c r="DI59">
        <v>33</v>
      </c>
      <c r="DJ59">
        <v>0.15</v>
      </c>
      <c r="DK59">
        <v>0.03</v>
      </c>
      <c r="DL59">
        <v>-15.916315000000001</v>
      </c>
      <c r="DM59">
        <v>-3.0422656660412599</v>
      </c>
      <c r="DN59">
        <v>0.29295763221838078</v>
      </c>
      <c r="DO59">
        <v>0</v>
      </c>
      <c r="DP59">
        <v>2.6940284999999999</v>
      </c>
      <c r="DQ59">
        <v>-0.28516502814259209</v>
      </c>
      <c r="DR59">
        <v>4.0480664060141107E-2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3.2949799999999998</v>
      </c>
      <c r="EB59">
        <v>2.6253099999999998</v>
      </c>
      <c r="EC59">
        <v>7.1105199999999993E-2</v>
      </c>
      <c r="ED59">
        <v>7.3283100000000004E-2</v>
      </c>
      <c r="EE59">
        <v>0.14308799999999999</v>
      </c>
      <c r="EF59">
        <v>0.13428399999999999</v>
      </c>
      <c r="EG59">
        <v>28041.7</v>
      </c>
      <c r="EH59">
        <v>28481.5</v>
      </c>
      <c r="EI59">
        <v>28092.400000000001</v>
      </c>
      <c r="EJ59">
        <v>29591</v>
      </c>
      <c r="EK59">
        <v>33115.4</v>
      </c>
      <c r="EL59">
        <v>35555.699999999997</v>
      </c>
      <c r="EM59">
        <v>39649.199999999997</v>
      </c>
      <c r="EN59">
        <v>42292.7</v>
      </c>
      <c r="EO59">
        <v>2.1979700000000002</v>
      </c>
      <c r="EP59">
        <v>2.1194500000000001</v>
      </c>
      <c r="EQ59">
        <v>0.111498</v>
      </c>
      <c r="ER59">
        <v>0</v>
      </c>
      <c r="ES59">
        <v>31.709900000000001</v>
      </c>
      <c r="ET59">
        <v>999.9</v>
      </c>
      <c r="EU59">
        <v>60.3</v>
      </c>
      <c r="EV59">
        <v>39.4</v>
      </c>
      <c r="EW59">
        <v>42.9358</v>
      </c>
      <c r="EX59">
        <v>57.4422</v>
      </c>
      <c r="EY59">
        <v>-1.5304500000000001</v>
      </c>
      <c r="EZ59">
        <v>2</v>
      </c>
      <c r="FA59">
        <v>0.62396300000000005</v>
      </c>
      <c r="FB59">
        <v>0.75016300000000002</v>
      </c>
      <c r="FC59">
        <v>20.269200000000001</v>
      </c>
      <c r="FD59">
        <v>5.2174399999999999</v>
      </c>
      <c r="FE59">
        <v>12.0082</v>
      </c>
      <c r="FF59">
        <v>4.9856999999999996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1.86232</v>
      </c>
      <c r="FN59">
        <v>1.86432</v>
      </c>
      <c r="FO59">
        <v>1.86046</v>
      </c>
      <c r="FP59">
        <v>1.86111</v>
      </c>
      <c r="FQ59">
        <v>1.8602000000000001</v>
      </c>
      <c r="FR59">
        <v>1.86188</v>
      </c>
      <c r="FS59">
        <v>1.85849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-3.5169999999999999</v>
      </c>
      <c r="GH59">
        <v>0.106</v>
      </c>
      <c r="GI59">
        <v>-2.8638293209499959</v>
      </c>
      <c r="GJ59">
        <v>-2.737337881603403E-3</v>
      </c>
      <c r="GK59">
        <v>1.2769921614711079E-6</v>
      </c>
      <c r="GL59">
        <v>-3.2469241445839119E-10</v>
      </c>
      <c r="GM59">
        <v>0.1059549999999945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5.8</v>
      </c>
      <c r="GV59">
        <v>5.7</v>
      </c>
      <c r="GW59">
        <v>1.01196</v>
      </c>
      <c r="GX59">
        <v>2.6061999999999999</v>
      </c>
      <c r="GY59">
        <v>2.04834</v>
      </c>
      <c r="GZ59">
        <v>2.6098599999999998</v>
      </c>
      <c r="HA59">
        <v>2.1972700000000001</v>
      </c>
      <c r="HB59">
        <v>2.3547400000000001</v>
      </c>
      <c r="HC59">
        <v>43.6721</v>
      </c>
      <c r="HD59">
        <v>15.7606</v>
      </c>
      <c r="HE59">
        <v>18</v>
      </c>
      <c r="HF59">
        <v>705.30100000000004</v>
      </c>
      <c r="HG59">
        <v>710.85699999999997</v>
      </c>
      <c r="HH59">
        <v>30.999700000000001</v>
      </c>
      <c r="HI59">
        <v>35.122399999999999</v>
      </c>
      <c r="HJ59">
        <v>29.999099999999999</v>
      </c>
      <c r="HK59">
        <v>35.143099999999997</v>
      </c>
      <c r="HL59">
        <v>35.1571</v>
      </c>
      <c r="HM59">
        <v>20.3079</v>
      </c>
      <c r="HN59">
        <v>29.5444</v>
      </c>
      <c r="HO59">
        <v>64.857699999999994</v>
      </c>
      <c r="HP59">
        <v>31</v>
      </c>
      <c r="HQ59">
        <v>297.74700000000001</v>
      </c>
      <c r="HR59">
        <v>33.325699999999998</v>
      </c>
      <c r="HS59">
        <v>98.9833</v>
      </c>
      <c r="HT59">
        <v>98.076099999999997</v>
      </c>
    </row>
    <row r="60" spans="1:228" x14ac:dyDescent="0.2">
      <c r="A60">
        <v>45</v>
      </c>
      <c r="B60">
        <v>1670270710.0999999</v>
      </c>
      <c r="C60">
        <v>175.5999999046326</v>
      </c>
      <c r="D60" t="s">
        <v>448</v>
      </c>
      <c r="E60" t="s">
        <v>449</v>
      </c>
      <c r="F60">
        <v>4</v>
      </c>
      <c r="G60">
        <v>1670270708.0999999</v>
      </c>
      <c r="H60">
        <f t="shared" si="0"/>
        <v>6.596741293569304E-3</v>
      </c>
      <c r="I60">
        <f t="shared" si="1"/>
        <v>6.5967412935693037</v>
      </c>
      <c r="J60">
        <f t="shared" si="2"/>
        <v>15.06352012902107</v>
      </c>
      <c r="K60">
        <f t="shared" si="3"/>
        <v>270.08499999999998</v>
      </c>
      <c r="L60">
        <f t="shared" si="4"/>
        <v>203.8371168635573</v>
      </c>
      <c r="M60">
        <f t="shared" si="5"/>
        <v>20.572345509939474</v>
      </c>
      <c r="N60">
        <f t="shared" si="6"/>
        <v>27.258440575232516</v>
      </c>
      <c r="O60">
        <f t="shared" si="7"/>
        <v>0.42346804120217529</v>
      </c>
      <c r="P60">
        <f t="shared" si="8"/>
        <v>3.6773360594713949</v>
      </c>
      <c r="Q60">
        <f t="shared" si="9"/>
        <v>0.39812193576666582</v>
      </c>
      <c r="R60">
        <f t="shared" si="10"/>
        <v>0.25097693905029239</v>
      </c>
      <c r="S60">
        <f t="shared" si="11"/>
        <v>226.11832114975041</v>
      </c>
      <c r="T60">
        <f t="shared" si="12"/>
        <v>33.099517292217996</v>
      </c>
      <c r="U60">
        <f t="shared" si="13"/>
        <v>33.523528571428578</v>
      </c>
      <c r="V60">
        <f t="shared" si="14"/>
        <v>5.2026357535742864</v>
      </c>
      <c r="W60">
        <f t="shared" si="15"/>
        <v>69.711894886205712</v>
      </c>
      <c r="X60">
        <f t="shared" si="16"/>
        <v>3.6032924947695237</v>
      </c>
      <c r="Y60">
        <f t="shared" si="17"/>
        <v>5.16883453053652</v>
      </c>
      <c r="Z60">
        <f t="shared" si="18"/>
        <v>1.5993432588047627</v>
      </c>
      <c r="AA60">
        <f t="shared" si="19"/>
        <v>-290.91629104640629</v>
      </c>
      <c r="AB60">
        <f t="shared" si="20"/>
        <v>-23.076595846690179</v>
      </c>
      <c r="AC60">
        <f t="shared" si="21"/>
        <v>-1.4437556359059165</v>
      </c>
      <c r="AD60">
        <f t="shared" si="22"/>
        <v>-89.318321379251969</v>
      </c>
      <c r="AE60">
        <f t="shared" si="23"/>
        <v>37.962575304630803</v>
      </c>
      <c r="AF60">
        <f t="shared" si="24"/>
        <v>6.4642941775766163</v>
      </c>
      <c r="AG60">
        <f t="shared" si="25"/>
        <v>15.06352012902107</v>
      </c>
      <c r="AH60">
        <v>295.76451360127999</v>
      </c>
      <c r="AI60">
        <v>282.61194545454532</v>
      </c>
      <c r="AJ60">
        <v>1.683236469677742</v>
      </c>
      <c r="AK60">
        <v>65.225980699073304</v>
      </c>
      <c r="AL60">
        <f t="shared" si="26"/>
        <v>6.5967412935693037</v>
      </c>
      <c r="AM60">
        <v>33.074268806389661</v>
      </c>
      <c r="AN60">
        <v>35.710417647058819</v>
      </c>
      <c r="AO60">
        <v>1.1278962566986909E-3</v>
      </c>
      <c r="AP60">
        <v>87.724478219836342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47216.686943413835</v>
      </c>
      <c r="AV60">
        <f t="shared" si="30"/>
        <v>1200.012857142857</v>
      </c>
      <c r="AW60">
        <f t="shared" si="31"/>
        <v>1025.9363280568655</v>
      </c>
      <c r="AX60">
        <f t="shared" si="32"/>
        <v>0.85493777999974507</v>
      </c>
      <c r="AY60">
        <f t="shared" si="33"/>
        <v>0.18842991539950799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1670270708.0999999</v>
      </c>
      <c r="BF60">
        <v>270.08499999999998</v>
      </c>
      <c r="BG60">
        <v>286.57828571428581</v>
      </c>
      <c r="BH60">
        <v>35.702528571428573</v>
      </c>
      <c r="BI60">
        <v>33.113385714285712</v>
      </c>
      <c r="BJ60">
        <v>273.60885714285712</v>
      </c>
      <c r="BK60">
        <v>35.596585714285723</v>
      </c>
      <c r="BL60">
        <v>650.03971428571435</v>
      </c>
      <c r="BM60">
        <v>100.82557142857149</v>
      </c>
      <c r="BN60">
        <v>9.984307142857142E-2</v>
      </c>
      <c r="BO60">
        <v>33.407128571428572</v>
      </c>
      <c r="BP60">
        <v>33.523528571428578</v>
      </c>
      <c r="BQ60">
        <v>999.89999999999986</v>
      </c>
      <c r="BR60">
        <v>0</v>
      </c>
      <c r="BS60">
        <v>0</v>
      </c>
      <c r="BT60">
        <v>9019.1071428571431</v>
      </c>
      <c r="BU60">
        <v>0</v>
      </c>
      <c r="BV60">
        <v>289.52171428571432</v>
      </c>
      <c r="BW60">
        <v>-16.493171428571429</v>
      </c>
      <c r="BX60">
        <v>280.08485714285712</v>
      </c>
      <c r="BY60">
        <v>296.39299999999997</v>
      </c>
      <c r="BZ60">
        <v>2.589155714285714</v>
      </c>
      <c r="CA60">
        <v>286.57828571428581</v>
      </c>
      <c r="CB60">
        <v>33.113385714285712</v>
      </c>
      <c r="CC60">
        <v>3.599732857142858</v>
      </c>
      <c r="CD60">
        <v>3.3386785714285709</v>
      </c>
      <c r="CE60">
        <v>27.097628571428569</v>
      </c>
      <c r="CF60">
        <v>25.820957142857139</v>
      </c>
      <c r="CG60">
        <v>1200.012857142857</v>
      </c>
      <c r="CH60">
        <v>0.49999142857142859</v>
      </c>
      <c r="CI60">
        <v>0.50000857142857136</v>
      </c>
      <c r="CJ60">
        <v>0</v>
      </c>
      <c r="CK60">
        <v>1076.9028571428571</v>
      </c>
      <c r="CL60">
        <v>4.9990899999999998</v>
      </c>
      <c r="CM60">
        <v>11817.685714285721</v>
      </c>
      <c r="CN60">
        <v>9557.9442857142858</v>
      </c>
      <c r="CO60">
        <v>44.348000000000013</v>
      </c>
      <c r="CP60">
        <v>46.186999999999998</v>
      </c>
      <c r="CQ60">
        <v>45.169285714285706</v>
      </c>
      <c r="CR60">
        <v>45.25</v>
      </c>
      <c r="CS60">
        <v>45.625</v>
      </c>
      <c r="CT60">
        <v>597.49714285714276</v>
      </c>
      <c r="CU60">
        <v>597.51857142857148</v>
      </c>
      <c r="CV60">
        <v>0</v>
      </c>
      <c r="CW60">
        <v>1670270729</v>
      </c>
      <c r="CX60">
        <v>0</v>
      </c>
      <c r="CY60">
        <v>1670270366</v>
      </c>
      <c r="CZ60" t="s">
        <v>356</v>
      </c>
      <c r="DA60">
        <v>1670270356</v>
      </c>
      <c r="DB60">
        <v>1670270366</v>
      </c>
      <c r="DC60">
        <v>5</v>
      </c>
      <c r="DD60">
        <v>9.0999999999999998E-2</v>
      </c>
      <c r="DE60">
        <v>-4.2000000000000003E-2</v>
      </c>
      <c r="DF60">
        <v>-3.81</v>
      </c>
      <c r="DG60">
        <v>0.106</v>
      </c>
      <c r="DH60">
        <v>415</v>
      </c>
      <c r="DI60">
        <v>33</v>
      </c>
      <c r="DJ60">
        <v>0.15</v>
      </c>
      <c r="DK60">
        <v>0.03</v>
      </c>
      <c r="DL60">
        <v>-16.109322500000001</v>
      </c>
      <c r="DM60">
        <v>-2.8611928705440439</v>
      </c>
      <c r="DN60">
        <v>0.27612034739176711</v>
      </c>
      <c r="DO60">
        <v>0</v>
      </c>
      <c r="DP60">
        <v>2.6726809999999999</v>
      </c>
      <c r="DQ60">
        <v>-0.51234213883678337</v>
      </c>
      <c r="DR60">
        <v>5.4446100448057803E-2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3.29481</v>
      </c>
      <c r="EB60">
        <v>2.6252800000000001</v>
      </c>
      <c r="EC60">
        <v>7.2530999999999998E-2</v>
      </c>
      <c r="ED60">
        <v>7.4686799999999998E-2</v>
      </c>
      <c r="EE60">
        <v>0.143154</v>
      </c>
      <c r="EF60">
        <v>0.13452600000000001</v>
      </c>
      <c r="EG60">
        <v>27999</v>
      </c>
      <c r="EH60">
        <v>28438.9</v>
      </c>
      <c r="EI60">
        <v>28092.7</v>
      </c>
      <c r="EJ60">
        <v>29591.599999999999</v>
      </c>
      <c r="EK60">
        <v>33113.699999999997</v>
      </c>
      <c r="EL60">
        <v>35546.300000000003</v>
      </c>
      <c r="EM60">
        <v>39650.1</v>
      </c>
      <c r="EN60">
        <v>42293.2</v>
      </c>
      <c r="EO60">
        <v>2.1979500000000001</v>
      </c>
      <c r="EP60">
        <v>2.11985</v>
      </c>
      <c r="EQ60">
        <v>0.112168</v>
      </c>
      <c r="ER60">
        <v>0</v>
      </c>
      <c r="ES60">
        <v>31.712599999999998</v>
      </c>
      <c r="ET60">
        <v>999.9</v>
      </c>
      <c r="EU60">
        <v>60.2</v>
      </c>
      <c r="EV60">
        <v>39.4</v>
      </c>
      <c r="EW60">
        <v>42.866599999999998</v>
      </c>
      <c r="EX60">
        <v>57.2622</v>
      </c>
      <c r="EY60">
        <v>-1.61859</v>
      </c>
      <c r="EZ60">
        <v>2</v>
      </c>
      <c r="FA60">
        <v>0.62296499999999999</v>
      </c>
      <c r="FB60">
        <v>0.747672</v>
      </c>
      <c r="FC60">
        <v>20.269200000000001</v>
      </c>
      <c r="FD60">
        <v>5.2184900000000001</v>
      </c>
      <c r="FE60">
        <v>12.0077</v>
      </c>
      <c r="FF60">
        <v>4.9859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1.86233</v>
      </c>
      <c r="FN60">
        <v>1.86432</v>
      </c>
      <c r="FO60">
        <v>1.86043</v>
      </c>
      <c r="FP60">
        <v>1.8611200000000001</v>
      </c>
      <c r="FQ60">
        <v>1.8602000000000001</v>
      </c>
      <c r="FR60">
        <v>1.86189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-3.53</v>
      </c>
      <c r="GH60">
        <v>0.10589999999999999</v>
      </c>
      <c r="GI60">
        <v>-2.8638293209499959</v>
      </c>
      <c r="GJ60">
        <v>-2.737337881603403E-3</v>
      </c>
      <c r="GK60">
        <v>1.2769921614711079E-6</v>
      </c>
      <c r="GL60">
        <v>-3.2469241445839119E-10</v>
      </c>
      <c r="GM60">
        <v>0.1059549999999945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5.9</v>
      </c>
      <c r="GV60">
        <v>5.7</v>
      </c>
      <c r="GW60">
        <v>1.03027</v>
      </c>
      <c r="GX60">
        <v>2.6037599999999999</v>
      </c>
      <c r="GY60">
        <v>2.04834</v>
      </c>
      <c r="GZ60">
        <v>2.6098599999999998</v>
      </c>
      <c r="HA60">
        <v>2.1972700000000001</v>
      </c>
      <c r="HB60">
        <v>2.35229</v>
      </c>
      <c r="HC60">
        <v>43.6721</v>
      </c>
      <c r="HD60">
        <v>15.7606</v>
      </c>
      <c r="HE60">
        <v>18</v>
      </c>
      <c r="HF60">
        <v>705.18299999999999</v>
      </c>
      <c r="HG60">
        <v>711.12</v>
      </c>
      <c r="HH60">
        <v>30.999500000000001</v>
      </c>
      <c r="HI60">
        <v>35.1128</v>
      </c>
      <c r="HJ60">
        <v>29.998999999999999</v>
      </c>
      <c r="HK60">
        <v>35.134300000000003</v>
      </c>
      <c r="HL60">
        <v>35.147500000000001</v>
      </c>
      <c r="HM60">
        <v>20.675799999999999</v>
      </c>
      <c r="HN60">
        <v>29.2652</v>
      </c>
      <c r="HO60">
        <v>64.857699999999994</v>
      </c>
      <c r="HP60">
        <v>31</v>
      </c>
      <c r="HQ60">
        <v>304.42500000000001</v>
      </c>
      <c r="HR60">
        <v>33.321599999999997</v>
      </c>
      <c r="HS60">
        <v>98.984899999999996</v>
      </c>
      <c r="HT60">
        <v>98.077600000000004</v>
      </c>
    </row>
    <row r="61" spans="1:228" x14ac:dyDescent="0.2">
      <c r="A61">
        <v>46</v>
      </c>
      <c r="B61">
        <v>1670270714.0999999</v>
      </c>
      <c r="C61">
        <v>179.5999999046326</v>
      </c>
      <c r="D61" t="s">
        <v>450</v>
      </c>
      <c r="E61" t="s">
        <v>451</v>
      </c>
      <c r="F61">
        <v>4</v>
      </c>
      <c r="G61">
        <v>1670270711.7874999</v>
      </c>
      <c r="H61">
        <f t="shared" si="0"/>
        <v>6.5674266940417489E-3</v>
      </c>
      <c r="I61">
        <f t="shared" si="1"/>
        <v>6.5674266940417487</v>
      </c>
      <c r="J61">
        <f t="shared" si="2"/>
        <v>15.481178879186951</v>
      </c>
      <c r="K61">
        <f t="shared" si="3"/>
        <v>276.05487499999998</v>
      </c>
      <c r="L61">
        <f t="shared" si="4"/>
        <v>207.77291341126912</v>
      </c>
      <c r="M61">
        <f t="shared" si="5"/>
        <v>20.969195530750198</v>
      </c>
      <c r="N61">
        <f t="shared" si="6"/>
        <v>27.860458594204044</v>
      </c>
      <c r="O61">
        <f t="shared" si="7"/>
        <v>0.42175983051424365</v>
      </c>
      <c r="P61">
        <f t="shared" si="8"/>
        <v>3.6702731804387896</v>
      </c>
      <c r="Q61">
        <f t="shared" si="9"/>
        <v>0.39656598974939367</v>
      </c>
      <c r="R61">
        <f t="shared" si="10"/>
        <v>0.24999180235135221</v>
      </c>
      <c r="S61">
        <f t="shared" si="11"/>
        <v>226.11710698488915</v>
      </c>
      <c r="T61">
        <f t="shared" si="12"/>
        <v>33.107937104697704</v>
      </c>
      <c r="U61">
        <f t="shared" si="13"/>
        <v>33.529812500000013</v>
      </c>
      <c r="V61">
        <f t="shared" si="14"/>
        <v>5.2044659914355202</v>
      </c>
      <c r="W61">
        <f t="shared" si="15"/>
        <v>69.754174561300587</v>
      </c>
      <c r="X61">
        <f t="shared" si="16"/>
        <v>3.6060503099047798</v>
      </c>
      <c r="Y61">
        <f t="shared" si="17"/>
        <v>5.1696551963864916</v>
      </c>
      <c r="Z61">
        <f t="shared" si="18"/>
        <v>1.5984156815307404</v>
      </c>
      <c r="AA61">
        <f t="shared" si="19"/>
        <v>-289.62351720724115</v>
      </c>
      <c r="AB61">
        <f t="shared" si="20"/>
        <v>-23.714931359305076</v>
      </c>
      <c r="AC61">
        <f t="shared" si="21"/>
        <v>-1.4866137073515058</v>
      </c>
      <c r="AD61">
        <f t="shared" si="22"/>
        <v>-88.707955289008567</v>
      </c>
      <c r="AE61">
        <f t="shared" si="23"/>
        <v>37.899111082670039</v>
      </c>
      <c r="AF61">
        <f t="shared" si="24"/>
        <v>6.372998658962107</v>
      </c>
      <c r="AG61">
        <f t="shared" si="25"/>
        <v>15.481178879186951</v>
      </c>
      <c r="AH61">
        <v>302.47013976813582</v>
      </c>
      <c r="AI61">
        <v>289.27507272727257</v>
      </c>
      <c r="AJ61">
        <v>1.6485996006481121</v>
      </c>
      <c r="AK61">
        <v>65.225980699073304</v>
      </c>
      <c r="AL61">
        <f t="shared" si="26"/>
        <v>6.5674266940417487</v>
      </c>
      <c r="AM61">
        <v>33.145546849617148</v>
      </c>
      <c r="AN61">
        <v>35.747039117647049</v>
      </c>
      <c r="AO61">
        <v>5.4131894388907593E-3</v>
      </c>
      <c r="AP61">
        <v>87.724478219836342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47090.267353757605</v>
      </c>
      <c r="AV61">
        <f t="shared" si="30"/>
        <v>1200.00875</v>
      </c>
      <c r="AW61">
        <f t="shared" si="31"/>
        <v>1025.9325885932067</v>
      </c>
      <c r="AX61">
        <f t="shared" si="32"/>
        <v>0.85493758990774582</v>
      </c>
      <c r="AY61">
        <f t="shared" si="33"/>
        <v>0.18842954852194965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1670270711.7874999</v>
      </c>
      <c r="BF61">
        <v>276.05487499999998</v>
      </c>
      <c r="BG61">
        <v>292.52775000000003</v>
      </c>
      <c r="BH61">
        <v>35.730487500000002</v>
      </c>
      <c r="BI61">
        <v>33.177924999999988</v>
      </c>
      <c r="BJ61">
        <v>279.59125</v>
      </c>
      <c r="BK61">
        <v>35.624512499999987</v>
      </c>
      <c r="BL61">
        <v>650.02437499999996</v>
      </c>
      <c r="BM61">
        <v>100.82362500000001</v>
      </c>
      <c r="BN61">
        <v>9.9999674999999996E-2</v>
      </c>
      <c r="BO61">
        <v>33.409962499999999</v>
      </c>
      <c r="BP61">
        <v>33.529812500000013</v>
      </c>
      <c r="BQ61">
        <v>999.9</v>
      </c>
      <c r="BR61">
        <v>0</v>
      </c>
      <c r="BS61">
        <v>0</v>
      </c>
      <c r="BT61">
        <v>8994.84375</v>
      </c>
      <c r="BU61">
        <v>0</v>
      </c>
      <c r="BV61">
        <v>278.43824999999998</v>
      </c>
      <c r="BW61">
        <v>-16.473050000000001</v>
      </c>
      <c r="BX61">
        <v>286.28387500000002</v>
      </c>
      <c r="BY61">
        <v>302.56637499999999</v>
      </c>
      <c r="BZ61">
        <v>2.5525662499999999</v>
      </c>
      <c r="CA61">
        <v>292.52775000000003</v>
      </c>
      <c r="CB61">
        <v>33.177924999999988</v>
      </c>
      <c r="CC61">
        <v>3.6024775</v>
      </c>
      <c r="CD61">
        <v>3.3451200000000001</v>
      </c>
      <c r="CE61">
        <v>27.110612499999998</v>
      </c>
      <c r="CF61">
        <v>25.8535</v>
      </c>
      <c r="CG61">
        <v>1200.00875</v>
      </c>
      <c r="CH61">
        <v>0.499998</v>
      </c>
      <c r="CI61">
        <v>0.50000199999999995</v>
      </c>
      <c r="CJ61">
        <v>0</v>
      </c>
      <c r="CK61">
        <v>1076.04125</v>
      </c>
      <c r="CL61">
        <v>4.9990899999999998</v>
      </c>
      <c r="CM61">
        <v>11829.65</v>
      </c>
      <c r="CN61">
        <v>9557.92</v>
      </c>
      <c r="CO61">
        <v>44.311999999999998</v>
      </c>
      <c r="CP61">
        <v>46.186999999999998</v>
      </c>
      <c r="CQ61">
        <v>45.132750000000001</v>
      </c>
      <c r="CR61">
        <v>45.202749999999988</v>
      </c>
      <c r="CS61">
        <v>45.625</v>
      </c>
      <c r="CT61">
        <v>597.50125000000003</v>
      </c>
      <c r="CU61">
        <v>597.50749999999994</v>
      </c>
      <c r="CV61">
        <v>0</v>
      </c>
      <c r="CW61">
        <v>1670270733.2</v>
      </c>
      <c r="CX61">
        <v>0</v>
      </c>
      <c r="CY61">
        <v>1670270366</v>
      </c>
      <c r="CZ61" t="s">
        <v>356</v>
      </c>
      <c r="DA61">
        <v>1670270356</v>
      </c>
      <c r="DB61">
        <v>1670270366</v>
      </c>
      <c r="DC61">
        <v>5</v>
      </c>
      <c r="DD61">
        <v>9.0999999999999998E-2</v>
      </c>
      <c r="DE61">
        <v>-4.2000000000000003E-2</v>
      </c>
      <c r="DF61">
        <v>-3.81</v>
      </c>
      <c r="DG61">
        <v>0.106</v>
      </c>
      <c r="DH61">
        <v>415</v>
      </c>
      <c r="DI61">
        <v>33</v>
      </c>
      <c r="DJ61">
        <v>0.15</v>
      </c>
      <c r="DK61">
        <v>0.03</v>
      </c>
      <c r="DL61">
        <v>-16.262055</v>
      </c>
      <c r="DM61">
        <v>-2.154905065666016</v>
      </c>
      <c r="DN61">
        <v>0.21695499181857969</v>
      </c>
      <c r="DO61">
        <v>0</v>
      </c>
      <c r="DP61">
        <v>2.6399010000000001</v>
      </c>
      <c r="DQ61">
        <v>-0.65879369606004412</v>
      </c>
      <c r="DR61">
        <v>6.5534261718585021E-2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3.2948300000000001</v>
      </c>
      <c r="EB61">
        <v>2.6252200000000001</v>
      </c>
      <c r="EC61">
        <v>7.3927800000000002E-2</v>
      </c>
      <c r="ED61">
        <v>7.6046000000000002E-2</v>
      </c>
      <c r="EE61">
        <v>0.14324600000000001</v>
      </c>
      <c r="EF61">
        <v>0.13466700000000001</v>
      </c>
      <c r="EG61">
        <v>27957.200000000001</v>
      </c>
      <c r="EH61">
        <v>28397.8</v>
      </c>
      <c r="EI61">
        <v>28093.1</v>
      </c>
      <c r="EJ61">
        <v>29592.2</v>
      </c>
      <c r="EK61">
        <v>33110.699999999997</v>
      </c>
      <c r="EL61">
        <v>35541.4</v>
      </c>
      <c r="EM61">
        <v>39650.6</v>
      </c>
      <c r="EN61">
        <v>42294.1</v>
      </c>
      <c r="EO61">
        <v>2.1981199999999999</v>
      </c>
      <c r="EP61">
        <v>2.1201300000000001</v>
      </c>
      <c r="EQ61">
        <v>0.11201899999999999</v>
      </c>
      <c r="ER61">
        <v>0</v>
      </c>
      <c r="ES61">
        <v>31.712800000000001</v>
      </c>
      <c r="ET61">
        <v>999.9</v>
      </c>
      <c r="EU61">
        <v>60.2</v>
      </c>
      <c r="EV61">
        <v>39.4</v>
      </c>
      <c r="EW61">
        <v>42.866900000000001</v>
      </c>
      <c r="EX61">
        <v>57.592199999999998</v>
      </c>
      <c r="EY61">
        <v>-1.6226</v>
      </c>
      <c r="EZ61">
        <v>2</v>
      </c>
      <c r="FA61">
        <v>0.62211099999999997</v>
      </c>
      <c r="FB61">
        <v>0.743892</v>
      </c>
      <c r="FC61">
        <v>20.269200000000001</v>
      </c>
      <c r="FD61">
        <v>5.2192400000000001</v>
      </c>
      <c r="FE61">
        <v>12.0077</v>
      </c>
      <c r="FF61">
        <v>4.9865000000000004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1.8623400000000001</v>
      </c>
      <c r="FN61">
        <v>1.86432</v>
      </c>
      <c r="FO61">
        <v>1.86043</v>
      </c>
      <c r="FP61">
        <v>1.8611200000000001</v>
      </c>
      <c r="FQ61">
        <v>1.8602000000000001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-3.5449999999999999</v>
      </c>
      <c r="GH61">
        <v>0.10589999999999999</v>
      </c>
      <c r="GI61">
        <v>-2.8638293209499959</v>
      </c>
      <c r="GJ61">
        <v>-2.737337881603403E-3</v>
      </c>
      <c r="GK61">
        <v>1.2769921614711079E-6</v>
      </c>
      <c r="GL61">
        <v>-3.2469241445839119E-10</v>
      </c>
      <c r="GM61">
        <v>0.1059549999999945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6</v>
      </c>
      <c r="GV61">
        <v>5.8</v>
      </c>
      <c r="GW61">
        <v>1.0485800000000001</v>
      </c>
      <c r="GX61">
        <v>2.6086399999999998</v>
      </c>
      <c r="GY61">
        <v>2.04834</v>
      </c>
      <c r="GZ61">
        <v>2.6086399999999998</v>
      </c>
      <c r="HA61">
        <v>2.1972700000000001</v>
      </c>
      <c r="HB61">
        <v>2.3034699999999999</v>
      </c>
      <c r="HC61">
        <v>43.6721</v>
      </c>
      <c r="HD61">
        <v>15.751899999999999</v>
      </c>
      <c r="HE61">
        <v>18</v>
      </c>
      <c r="HF61">
        <v>705.22799999999995</v>
      </c>
      <c r="HG61">
        <v>711.27300000000002</v>
      </c>
      <c r="HH61">
        <v>30.999199999999998</v>
      </c>
      <c r="HI61">
        <v>35.103900000000003</v>
      </c>
      <c r="HJ61">
        <v>29.998999999999999</v>
      </c>
      <c r="HK61">
        <v>35.124600000000001</v>
      </c>
      <c r="HL61">
        <v>35.138500000000001</v>
      </c>
      <c r="HM61">
        <v>21.052299999999999</v>
      </c>
      <c r="HN61">
        <v>29.2652</v>
      </c>
      <c r="HO61">
        <v>64.857699999999994</v>
      </c>
      <c r="HP61">
        <v>31</v>
      </c>
      <c r="HQ61">
        <v>311.10399999999998</v>
      </c>
      <c r="HR61">
        <v>33.318300000000001</v>
      </c>
      <c r="HS61">
        <v>98.9863</v>
      </c>
      <c r="HT61">
        <v>98.079700000000003</v>
      </c>
    </row>
    <row r="62" spans="1:228" x14ac:dyDescent="0.2">
      <c r="A62">
        <v>47</v>
      </c>
      <c r="B62">
        <v>1670270718.0999999</v>
      </c>
      <c r="C62">
        <v>183.5999999046326</v>
      </c>
      <c r="D62" t="s">
        <v>452</v>
      </c>
      <c r="E62" t="s">
        <v>453</v>
      </c>
      <c r="F62">
        <v>4</v>
      </c>
      <c r="G62">
        <v>1670270716.0999999</v>
      </c>
      <c r="H62">
        <f t="shared" si="0"/>
        <v>6.5381923306708084E-3</v>
      </c>
      <c r="I62">
        <f t="shared" si="1"/>
        <v>6.5381923306708085</v>
      </c>
      <c r="J62">
        <f t="shared" si="2"/>
        <v>15.634180309140946</v>
      </c>
      <c r="K62">
        <f t="shared" si="3"/>
        <v>282.87671428571417</v>
      </c>
      <c r="L62">
        <f t="shared" si="4"/>
        <v>213.61988584456856</v>
      </c>
      <c r="M62">
        <f t="shared" si="5"/>
        <v>21.559316383501962</v>
      </c>
      <c r="N62">
        <f t="shared" si="6"/>
        <v>28.54897406531061</v>
      </c>
      <c r="O62">
        <f t="shared" si="7"/>
        <v>0.42033427754977232</v>
      </c>
      <c r="P62">
        <f t="shared" si="8"/>
        <v>3.666778765700891</v>
      </c>
      <c r="Q62">
        <f t="shared" si="9"/>
        <v>0.39528270965676637</v>
      </c>
      <c r="R62">
        <f t="shared" si="10"/>
        <v>0.24917796308553358</v>
      </c>
      <c r="S62">
        <f t="shared" si="11"/>
        <v>226.11718294884966</v>
      </c>
      <c r="T62">
        <f t="shared" si="12"/>
        <v>33.114984058698759</v>
      </c>
      <c r="U62">
        <f t="shared" si="13"/>
        <v>33.535671428571433</v>
      </c>
      <c r="V62">
        <f t="shared" si="14"/>
        <v>5.2061729495790638</v>
      </c>
      <c r="W62">
        <f t="shared" si="15"/>
        <v>69.821108786547697</v>
      </c>
      <c r="X62">
        <f t="shared" si="16"/>
        <v>3.6097492608034711</v>
      </c>
      <c r="Y62">
        <f t="shared" si="17"/>
        <v>5.1699970446458376</v>
      </c>
      <c r="Z62">
        <f t="shared" si="18"/>
        <v>1.5964236887755927</v>
      </c>
      <c r="AA62">
        <f t="shared" si="19"/>
        <v>-288.33428178258265</v>
      </c>
      <c r="AB62">
        <f t="shared" si="20"/>
        <v>-24.617228510130261</v>
      </c>
      <c r="AC62">
        <f t="shared" si="21"/>
        <v>-1.5446997087574785</v>
      </c>
      <c r="AD62">
        <f t="shared" si="22"/>
        <v>-88.379027052620742</v>
      </c>
      <c r="AE62">
        <f t="shared" si="23"/>
        <v>38.238857634994801</v>
      </c>
      <c r="AF62">
        <f t="shared" si="24"/>
        <v>6.3199182426363736</v>
      </c>
      <c r="AG62">
        <f t="shared" si="25"/>
        <v>15.634180309140946</v>
      </c>
      <c r="AH62">
        <v>309.15742716473028</v>
      </c>
      <c r="AI62">
        <v>295.85961818181812</v>
      </c>
      <c r="AJ62">
        <v>1.6576483111510349</v>
      </c>
      <c r="AK62">
        <v>65.225980699073304</v>
      </c>
      <c r="AL62">
        <f t="shared" si="26"/>
        <v>6.5381923306708085</v>
      </c>
      <c r="AM62">
        <v>33.204600151009593</v>
      </c>
      <c r="AN62">
        <v>35.780812647058823</v>
      </c>
      <c r="AO62">
        <v>7.9641043408200992E-3</v>
      </c>
      <c r="AP62">
        <v>87.724478219836342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47027.775966462737</v>
      </c>
      <c r="AV62">
        <f t="shared" si="30"/>
        <v>1200.011428571428</v>
      </c>
      <c r="AW62">
        <f t="shared" si="31"/>
        <v>1025.9346564501809</v>
      </c>
      <c r="AX62">
        <f t="shared" si="32"/>
        <v>0.85493740478081981</v>
      </c>
      <c r="AY62">
        <f t="shared" si="33"/>
        <v>0.18842919122698215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1670270716.0999999</v>
      </c>
      <c r="BF62">
        <v>282.87671428571417</v>
      </c>
      <c r="BG62">
        <v>299.50342857142863</v>
      </c>
      <c r="BH62">
        <v>35.767100000000013</v>
      </c>
      <c r="BI62">
        <v>33.235757142857153</v>
      </c>
      <c r="BJ62">
        <v>286.42728571428569</v>
      </c>
      <c r="BK62">
        <v>35.661142857142849</v>
      </c>
      <c r="BL62">
        <v>649.98928571428576</v>
      </c>
      <c r="BM62">
        <v>100.8235714285714</v>
      </c>
      <c r="BN62">
        <v>0.10016185714285709</v>
      </c>
      <c r="BO62">
        <v>33.411142857142863</v>
      </c>
      <c r="BP62">
        <v>33.535671428571433</v>
      </c>
      <c r="BQ62">
        <v>999.89999999999986</v>
      </c>
      <c r="BR62">
        <v>0</v>
      </c>
      <c r="BS62">
        <v>0</v>
      </c>
      <c r="BT62">
        <v>8982.767142857143</v>
      </c>
      <c r="BU62">
        <v>0</v>
      </c>
      <c r="BV62">
        <v>285.5518571428571</v>
      </c>
      <c r="BW62">
        <v>-16.62687142857143</v>
      </c>
      <c r="BX62">
        <v>293.36985714285709</v>
      </c>
      <c r="BY62">
        <v>309.80014285714287</v>
      </c>
      <c r="BZ62">
        <v>2.5313314285714279</v>
      </c>
      <c r="CA62">
        <v>299.50342857142863</v>
      </c>
      <c r="CB62">
        <v>33.235757142857153</v>
      </c>
      <c r="CC62">
        <v>3.6061685714285718</v>
      </c>
      <c r="CD62">
        <v>3.3509500000000001</v>
      </c>
      <c r="CE62">
        <v>27.128042857142859</v>
      </c>
      <c r="CF62">
        <v>25.882899999999999</v>
      </c>
      <c r="CG62">
        <v>1200.011428571428</v>
      </c>
      <c r="CH62">
        <v>0.500004</v>
      </c>
      <c r="CI62">
        <v>0.499996</v>
      </c>
      <c r="CJ62">
        <v>0</v>
      </c>
      <c r="CK62">
        <v>1075.4171428571431</v>
      </c>
      <c r="CL62">
        <v>4.9990899999999998</v>
      </c>
      <c r="CM62">
        <v>11848.4</v>
      </c>
      <c r="CN62">
        <v>9557.954285714286</v>
      </c>
      <c r="CO62">
        <v>44.311999999999998</v>
      </c>
      <c r="CP62">
        <v>46.125</v>
      </c>
      <c r="CQ62">
        <v>45.125</v>
      </c>
      <c r="CR62">
        <v>45.186999999999998</v>
      </c>
      <c r="CS62">
        <v>45.625</v>
      </c>
      <c r="CT62">
        <v>597.5100000000001</v>
      </c>
      <c r="CU62">
        <v>597.50142857142862</v>
      </c>
      <c r="CV62">
        <v>0</v>
      </c>
      <c r="CW62">
        <v>1670270736.8</v>
      </c>
      <c r="CX62">
        <v>0</v>
      </c>
      <c r="CY62">
        <v>1670270366</v>
      </c>
      <c r="CZ62" t="s">
        <v>356</v>
      </c>
      <c r="DA62">
        <v>1670270356</v>
      </c>
      <c r="DB62">
        <v>1670270366</v>
      </c>
      <c r="DC62">
        <v>5</v>
      </c>
      <c r="DD62">
        <v>9.0999999999999998E-2</v>
      </c>
      <c r="DE62">
        <v>-4.2000000000000003E-2</v>
      </c>
      <c r="DF62">
        <v>-3.81</v>
      </c>
      <c r="DG62">
        <v>0.106</v>
      </c>
      <c r="DH62">
        <v>415</v>
      </c>
      <c r="DI62">
        <v>33</v>
      </c>
      <c r="DJ62">
        <v>0.15</v>
      </c>
      <c r="DK62">
        <v>0.03</v>
      </c>
      <c r="DL62">
        <v>-16.394477500000001</v>
      </c>
      <c r="DM62">
        <v>-1.6329016885553229</v>
      </c>
      <c r="DN62">
        <v>0.16764332448311181</v>
      </c>
      <c r="DO62">
        <v>0</v>
      </c>
      <c r="DP62">
        <v>2.6011155000000001</v>
      </c>
      <c r="DQ62">
        <v>-0.59588735459663011</v>
      </c>
      <c r="DR62">
        <v>5.968694873881563E-2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3.2949700000000002</v>
      </c>
      <c r="EB62">
        <v>2.6253700000000002</v>
      </c>
      <c r="EC62">
        <v>7.5300800000000001E-2</v>
      </c>
      <c r="ED62">
        <v>7.7438800000000002E-2</v>
      </c>
      <c r="EE62">
        <v>0.143349</v>
      </c>
      <c r="EF62">
        <v>0.13475999999999999</v>
      </c>
      <c r="EG62">
        <v>27916.400000000001</v>
      </c>
      <c r="EH62">
        <v>28355.599999999999</v>
      </c>
      <c r="EI62">
        <v>28093.599999999999</v>
      </c>
      <c r="EJ62">
        <v>29592.9</v>
      </c>
      <c r="EK62">
        <v>33107.1</v>
      </c>
      <c r="EL62">
        <v>35538.400000000001</v>
      </c>
      <c r="EM62">
        <v>39651</v>
      </c>
      <c r="EN62">
        <v>42295.1</v>
      </c>
      <c r="EO62">
        <v>2.1985199999999998</v>
      </c>
      <c r="EP62">
        <v>2.1201300000000001</v>
      </c>
      <c r="EQ62">
        <v>0.113063</v>
      </c>
      <c r="ER62">
        <v>0</v>
      </c>
      <c r="ES62">
        <v>31.715399999999999</v>
      </c>
      <c r="ET62">
        <v>999.9</v>
      </c>
      <c r="EU62">
        <v>60.2</v>
      </c>
      <c r="EV62">
        <v>39.4</v>
      </c>
      <c r="EW62">
        <v>42.863300000000002</v>
      </c>
      <c r="EX62">
        <v>57.232199999999999</v>
      </c>
      <c r="EY62">
        <v>-1.71875</v>
      </c>
      <c r="EZ62">
        <v>2</v>
      </c>
      <c r="FA62">
        <v>0.62111799999999995</v>
      </c>
      <c r="FB62">
        <v>0.73757099999999998</v>
      </c>
      <c r="FC62">
        <v>20.269400000000001</v>
      </c>
      <c r="FD62">
        <v>5.2190899999999996</v>
      </c>
      <c r="FE62">
        <v>12.007300000000001</v>
      </c>
      <c r="FF62">
        <v>4.9863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1.8623099999999999</v>
      </c>
      <c r="FN62">
        <v>1.86432</v>
      </c>
      <c r="FO62">
        <v>1.8604499999999999</v>
      </c>
      <c r="FP62">
        <v>1.86111</v>
      </c>
      <c r="FQ62">
        <v>1.8602000000000001</v>
      </c>
      <c r="FR62">
        <v>1.86188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-3.5569999999999999</v>
      </c>
      <c r="GH62">
        <v>0.10589999999999999</v>
      </c>
      <c r="GI62">
        <v>-2.8638293209499959</v>
      </c>
      <c r="GJ62">
        <v>-2.737337881603403E-3</v>
      </c>
      <c r="GK62">
        <v>1.2769921614711079E-6</v>
      </c>
      <c r="GL62">
        <v>-3.2469241445839119E-10</v>
      </c>
      <c r="GM62">
        <v>0.1059549999999945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6</v>
      </c>
      <c r="GV62">
        <v>5.9</v>
      </c>
      <c r="GW62">
        <v>1.06812</v>
      </c>
      <c r="GX62">
        <v>2.6159699999999999</v>
      </c>
      <c r="GY62">
        <v>2.04834</v>
      </c>
      <c r="GZ62">
        <v>2.6086399999999998</v>
      </c>
      <c r="HA62">
        <v>2.1972700000000001</v>
      </c>
      <c r="HB62">
        <v>2.3095699999999999</v>
      </c>
      <c r="HC62">
        <v>43.6721</v>
      </c>
      <c r="HD62">
        <v>15.7431</v>
      </c>
      <c r="HE62">
        <v>18</v>
      </c>
      <c r="HF62">
        <v>705.46100000000001</v>
      </c>
      <c r="HG62">
        <v>711.16600000000005</v>
      </c>
      <c r="HH62">
        <v>30.998699999999999</v>
      </c>
      <c r="HI62">
        <v>35.094299999999997</v>
      </c>
      <c r="HJ62">
        <v>29.998999999999999</v>
      </c>
      <c r="HK62">
        <v>35.115000000000002</v>
      </c>
      <c r="HL62">
        <v>35.129100000000001</v>
      </c>
      <c r="HM62">
        <v>21.4298</v>
      </c>
      <c r="HN62">
        <v>29.2652</v>
      </c>
      <c r="HO62">
        <v>64.857699999999994</v>
      </c>
      <c r="HP62">
        <v>31</v>
      </c>
      <c r="HQ62">
        <v>317.78300000000002</v>
      </c>
      <c r="HR62">
        <v>33.303100000000001</v>
      </c>
      <c r="HS62">
        <v>98.987700000000004</v>
      </c>
      <c r="HT62">
        <v>98.081900000000005</v>
      </c>
    </row>
    <row r="63" spans="1:228" x14ac:dyDescent="0.2">
      <c r="A63">
        <v>48</v>
      </c>
      <c r="B63">
        <v>1670270722.0999999</v>
      </c>
      <c r="C63">
        <v>187.5999999046326</v>
      </c>
      <c r="D63" t="s">
        <v>454</v>
      </c>
      <c r="E63" t="s">
        <v>455</v>
      </c>
      <c r="F63">
        <v>4</v>
      </c>
      <c r="G63">
        <v>1670270719.7874999</v>
      </c>
      <c r="H63">
        <f t="shared" si="0"/>
        <v>6.5447217566495146E-3</v>
      </c>
      <c r="I63">
        <f t="shared" si="1"/>
        <v>6.5447217566495146</v>
      </c>
      <c r="J63">
        <f t="shared" si="2"/>
        <v>16.382858282683845</v>
      </c>
      <c r="K63">
        <f t="shared" si="3"/>
        <v>288.76137499999999</v>
      </c>
      <c r="L63">
        <f t="shared" si="4"/>
        <v>216.4010157386958</v>
      </c>
      <c r="M63">
        <f t="shared" si="5"/>
        <v>21.839757460075326</v>
      </c>
      <c r="N63">
        <f t="shared" si="6"/>
        <v>29.142554494535879</v>
      </c>
      <c r="O63">
        <f t="shared" si="7"/>
        <v>0.42042252911772038</v>
      </c>
      <c r="P63">
        <f t="shared" si="8"/>
        <v>3.6736608226487868</v>
      </c>
      <c r="Q63">
        <f t="shared" si="9"/>
        <v>0.39540472854648123</v>
      </c>
      <c r="R63">
        <f t="shared" si="10"/>
        <v>0.24925155308043284</v>
      </c>
      <c r="S63">
        <f t="shared" si="11"/>
        <v>226.11444298447645</v>
      </c>
      <c r="T63">
        <f t="shared" si="12"/>
        <v>33.117645173345487</v>
      </c>
      <c r="U63">
        <f t="shared" si="13"/>
        <v>33.549824999999998</v>
      </c>
      <c r="V63">
        <f t="shared" si="14"/>
        <v>5.2102985035481177</v>
      </c>
      <c r="W63">
        <f t="shared" si="15"/>
        <v>69.867344585924371</v>
      </c>
      <c r="X63">
        <f t="shared" si="16"/>
        <v>3.612851916749904</v>
      </c>
      <c r="Y63">
        <f t="shared" si="17"/>
        <v>5.171016500142982</v>
      </c>
      <c r="Z63">
        <f t="shared" si="18"/>
        <v>1.5974465867982137</v>
      </c>
      <c r="AA63">
        <f t="shared" si="19"/>
        <v>-288.62222946824357</v>
      </c>
      <c r="AB63">
        <f t="shared" si="20"/>
        <v>-26.769528146905536</v>
      </c>
      <c r="AC63">
        <f t="shared" si="21"/>
        <v>-1.6767520409215713</v>
      </c>
      <c r="AD63">
        <f t="shared" si="22"/>
        <v>-90.954066671594234</v>
      </c>
      <c r="AE63">
        <f t="shared" si="23"/>
        <v>38.825856667145764</v>
      </c>
      <c r="AF63">
        <f t="shared" si="24"/>
        <v>6.3682551882881748</v>
      </c>
      <c r="AG63">
        <f t="shared" si="25"/>
        <v>16.382858282683845</v>
      </c>
      <c r="AH63">
        <v>316.06295651517092</v>
      </c>
      <c r="AI63">
        <v>302.47303636363642</v>
      </c>
      <c r="AJ63">
        <v>1.6505720864094069</v>
      </c>
      <c r="AK63">
        <v>65.225980699073304</v>
      </c>
      <c r="AL63">
        <f t="shared" si="26"/>
        <v>6.5447217566495146</v>
      </c>
      <c r="AM63">
        <v>33.243321989246098</v>
      </c>
      <c r="AN63">
        <v>35.810832941176443</v>
      </c>
      <c r="AO63">
        <v>1.0017588939359379E-2</v>
      </c>
      <c r="AP63">
        <v>87.724478219836342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47149.952704995019</v>
      </c>
      <c r="AV63">
        <f t="shared" si="30"/>
        <v>1199.9974999999999</v>
      </c>
      <c r="AW63">
        <f t="shared" si="31"/>
        <v>1025.9226885929929</v>
      </c>
      <c r="AX63">
        <f t="shared" si="32"/>
        <v>0.85493735494698353</v>
      </c>
      <c r="AY63">
        <f t="shared" si="33"/>
        <v>0.18842909504767841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1670270719.7874999</v>
      </c>
      <c r="BF63">
        <v>288.76137499999999</v>
      </c>
      <c r="BG63">
        <v>305.65137499999997</v>
      </c>
      <c r="BH63">
        <v>35.798237499999999</v>
      </c>
      <c r="BI63">
        <v>33.247887499999997</v>
      </c>
      <c r="BJ63">
        <v>292.3245</v>
      </c>
      <c r="BK63">
        <v>35.692287499999999</v>
      </c>
      <c r="BL63">
        <v>650.05837500000007</v>
      </c>
      <c r="BM63">
        <v>100.82275</v>
      </c>
      <c r="BN63">
        <v>9.9869912500000005E-2</v>
      </c>
      <c r="BO63">
        <v>33.414662499999999</v>
      </c>
      <c r="BP63">
        <v>33.549824999999998</v>
      </c>
      <c r="BQ63">
        <v>999.9</v>
      </c>
      <c r="BR63">
        <v>0</v>
      </c>
      <c r="BS63">
        <v>0</v>
      </c>
      <c r="BT63">
        <v>9006.64</v>
      </c>
      <c r="BU63">
        <v>0</v>
      </c>
      <c r="BV63">
        <v>283.37200000000001</v>
      </c>
      <c r="BW63">
        <v>-16.889875</v>
      </c>
      <c r="BX63">
        <v>299.48250000000002</v>
      </c>
      <c r="BY63">
        <v>316.16325000000012</v>
      </c>
      <c r="BZ63">
        <v>2.55036</v>
      </c>
      <c r="CA63">
        <v>305.65137499999997</v>
      </c>
      <c r="CB63">
        <v>33.247887499999997</v>
      </c>
      <c r="CC63">
        <v>3.6092749999999998</v>
      </c>
      <c r="CD63">
        <v>3.3521424999999998</v>
      </c>
      <c r="CE63">
        <v>27.142724999999999</v>
      </c>
      <c r="CF63">
        <v>25.8889125</v>
      </c>
      <c r="CG63">
        <v>1199.9974999999999</v>
      </c>
      <c r="CH63">
        <v>0.50000675000000006</v>
      </c>
      <c r="CI63">
        <v>0.49999324999999989</v>
      </c>
      <c r="CJ63">
        <v>0</v>
      </c>
      <c r="CK63">
        <v>1074.9862499999999</v>
      </c>
      <c r="CL63">
        <v>4.9990899999999998</v>
      </c>
      <c r="CM63">
        <v>11853.5625</v>
      </c>
      <c r="CN63">
        <v>9557.8587499999994</v>
      </c>
      <c r="CO63">
        <v>44.311999999999998</v>
      </c>
      <c r="CP63">
        <v>46.125</v>
      </c>
      <c r="CQ63">
        <v>45.125</v>
      </c>
      <c r="CR63">
        <v>45.186999999999998</v>
      </c>
      <c r="CS63">
        <v>45.625</v>
      </c>
      <c r="CT63">
        <v>597.505</v>
      </c>
      <c r="CU63">
        <v>597.49250000000006</v>
      </c>
      <c r="CV63">
        <v>0</v>
      </c>
      <c r="CW63">
        <v>1670270741</v>
      </c>
      <c r="CX63">
        <v>0</v>
      </c>
      <c r="CY63">
        <v>1670270366</v>
      </c>
      <c r="CZ63" t="s">
        <v>356</v>
      </c>
      <c r="DA63">
        <v>1670270356</v>
      </c>
      <c r="DB63">
        <v>1670270366</v>
      </c>
      <c r="DC63">
        <v>5</v>
      </c>
      <c r="DD63">
        <v>9.0999999999999998E-2</v>
      </c>
      <c r="DE63">
        <v>-4.2000000000000003E-2</v>
      </c>
      <c r="DF63">
        <v>-3.81</v>
      </c>
      <c r="DG63">
        <v>0.106</v>
      </c>
      <c r="DH63">
        <v>415</v>
      </c>
      <c r="DI63">
        <v>33</v>
      </c>
      <c r="DJ63">
        <v>0.15</v>
      </c>
      <c r="DK63">
        <v>0.03</v>
      </c>
      <c r="DL63">
        <v>-16.539837500000001</v>
      </c>
      <c r="DM63">
        <v>-1.8188093808629779</v>
      </c>
      <c r="DN63">
        <v>0.18980889031799841</v>
      </c>
      <c r="DO63">
        <v>0</v>
      </c>
      <c r="DP63">
        <v>2.5711685000000002</v>
      </c>
      <c r="DQ63">
        <v>-0.31621193245778711</v>
      </c>
      <c r="DR63">
        <v>3.469709638788239E-2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3.2947899999999999</v>
      </c>
      <c r="EB63">
        <v>2.6250499999999999</v>
      </c>
      <c r="EC63">
        <v>7.6673900000000003E-2</v>
      </c>
      <c r="ED63">
        <v>7.8839699999999999E-2</v>
      </c>
      <c r="EE63">
        <v>0.14342199999999999</v>
      </c>
      <c r="EF63">
        <v>0.13478399999999999</v>
      </c>
      <c r="EG63">
        <v>27875.3</v>
      </c>
      <c r="EH63">
        <v>28313.200000000001</v>
      </c>
      <c r="EI63">
        <v>28094</v>
      </c>
      <c r="EJ63">
        <v>29593.5</v>
      </c>
      <c r="EK63">
        <v>33104.9</v>
      </c>
      <c r="EL63">
        <v>35538.400000000001</v>
      </c>
      <c r="EM63">
        <v>39651.5</v>
      </c>
      <c r="EN63">
        <v>42296</v>
      </c>
      <c r="EO63">
        <v>2.1984499999999998</v>
      </c>
      <c r="EP63">
        <v>2.1204499999999999</v>
      </c>
      <c r="EQ63">
        <v>0.11321199999999999</v>
      </c>
      <c r="ER63">
        <v>0</v>
      </c>
      <c r="ES63">
        <v>31.715499999999999</v>
      </c>
      <c r="ET63">
        <v>999.9</v>
      </c>
      <c r="EU63">
        <v>60.2</v>
      </c>
      <c r="EV63">
        <v>39.4</v>
      </c>
      <c r="EW63">
        <v>42.865299999999998</v>
      </c>
      <c r="EX63">
        <v>57.502200000000002</v>
      </c>
      <c r="EY63">
        <v>-1.5544899999999999</v>
      </c>
      <c r="EZ63">
        <v>2</v>
      </c>
      <c r="FA63">
        <v>0.62016499999999997</v>
      </c>
      <c r="FB63">
        <v>0.73288699999999996</v>
      </c>
      <c r="FC63">
        <v>20.269500000000001</v>
      </c>
      <c r="FD63">
        <v>5.2190899999999996</v>
      </c>
      <c r="FE63">
        <v>12.007999999999999</v>
      </c>
      <c r="FF63">
        <v>4.9860499999999996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1.8622799999999999</v>
      </c>
      <c r="FN63">
        <v>1.86432</v>
      </c>
      <c r="FO63">
        <v>1.8604700000000001</v>
      </c>
      <c r="FP63">
        <v>1.86113</v>
      </c>
      <c r="FQ63">
        <v>1.8602000000000001</v>
      </c>
      <c r="FR63">
        <v>1.86188</v>
      </c>
      <c r="FS63">
        <v>1.8584799999999999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-3.5710000000000002</v>
      </c>
      <c r="GH63">
        <v>0.10589999999999999</v>
      </c>
      <c r="GI63">
        <v>-2.8638293209499959</v>
      </c>
      <c r="GJ63">
        <v>-2.737337881603403E-3</v>
      </c>
      <c r="GK63">
        <v>1.2769921614711079E-6</v>
      </c>
      <c r="GL63">
        <v>-3.2469241445839119E-10</v>
      </c>
      <c r="GM63">
        <v>0.1059549999999945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6.1</v>
      </c>
      <c r="GV63">
        <v>5.9</v>
      </c>
      <c r="GW63">
        <v>1.08643</v>
      </c>
      <c r="GX63">
        <v>2.6061999999999999</v>
      </c>
      <c r="GY63">
        <v>2.04834</v>
      </c>
      <c r="GZ63">
        <v>2.6074199999999998</v>
      </c>
      <c r="HA63">
        <v>2.1972700000000001</v>
      </c>
      <c r="HB63">
        <v>2.34253</v>
      </c>
      <c r="HC63">
        <v>43.6721</v>
      </c>
      <c r="HD63">
        <v>15.751899999999999</v>
      </c>
      <c r="HE63">
        <v>18</v>
      </c>
      <c r="HF63">
        <v>705.30200000000002</v>
      </c>
      <c r="HG63">
        <v>711.36900000000003</v>
      </c>
      <c r="HH63">
        <v>30.998699999999999</v>
      </c>
      <c r="HI63">
        <v>35.084699999999998</v>
      </c>
      <c r="HJ63">
        <v>29.998999999999999</v>
      </c>
      <c r="HK63">
        <v>35.106200000000001</v>
      </c>
      <c r="HL63">
        <v>35.1203</v>
      </c>
      <c r="HM63">
        <v>21.805499999999999</v>
      </c>
      <c r="HN63">
        <v>29.2652</v>
      </c>
      <c r="HO63">
        <v>64.479299999999995</v>
      </c>
      <c r="HP63">
        <v>31</v>
      </c>
      <c r="HQ63">
        <v>324.46100000000001</v>
      </c>
      <c r="HR63">
        <v>33.303100000000001</v>
      </c>
      <c r="HS63">
        <v>98.989099999999993</v>
      </c>
      <c r="HT63">
        <v>98.084000000000003</v>
      </c>
    </row>
    <row r="64" spans="1:228" x14ac:dyDescent="0.2">
      <c r="A64">
        <v>49</v>
      </c>
      <c r="B64">
        <v>1670270726.0999999</v>
      </c>
      <c r="C64">
        <v>191.5999999046326</v>
      </c>
      <c r="D64" t="s">
        <v>456</v>
      </c>
      <c r="E64" t="s">
        <v>457</v>
      </c>
      <c r="F64">
        <v>4</v>
      </c>
      <c r="G64">
        <v>1670270724.0999999</v>
      </c>
      <c r="H64">
        <f t="shared" si="0"/>
        <v>6.5293301877469064E-3</v>
      </c>
      <c r="I64">
        <f t="shared" si="1"/>
        <v>6.5293301877469068</v>
      </c>
      <c r="J64">
        <f t="shared" si="2"/>
        <v>16.794758969554803</v>
      </c>
      <c r="K64">
        <f t="shared" si="3"/>
        <v>295.68071428571432</v>
      </c>
      <c r="L64">
        <f t="shared" si="4"/>
        <v>221.36062206233279</v>
      </c>
      <c r="M64">
        <f t="shared" si="5"/>
        <v>22.340408801062626</v>
      </c>
      <c r="N64">
        <f t="shared" si="6"/>
        <v>29.841025789460339</v>
      </c>
      <c r="O64">
        <f t="shared" si="7"/>
        <v>0.41942641543364922</v>
      </c>
      <c r="P64">
        <f t="shared" si="8"/>
        <v>3.6735619343916484</v>
      </c>
      <c r="Q64">
        <f t="shared" si="9"/>
        <v>0.39452262896584994</v>
      </c>
      <c r="R64">
        <f t="shared" si="10"/>
        <v>0.24869083473237669</v>
      </c>
      <c r="S64">
        <f t="shared" si="11"/>
        <v>226.11511080605425</v>
      </c>
      <c r="T64">
        <f t="shared" si="12"/>
        <v>33.128490702885131</v>
      </c>
      <c r="U64">
        <f t="shared" si="13"/>
        <v>33.557614285714287</v>
      </c>
      <c r="V64">
        <f t="shared" si="14"/>
        <v>5.2125701764922336</v>
      </c>
      <c r="W64">
        <f t="shared" si="15"/>
        <v>69.885765198701819</v>
      </c>
      <c r="X64">
        <f t="shared" si="16"/>
        <v>3.6153479774042836</v>
      </c>
      <c r="Y64">
        <f t="shared" si="17"/>
        <v>5.1732251440976444</v>
      </c>
      <c r="Z64">
        <f t="shared" si="18"/>
        <v>1.59722219908795</v>
      </c>
      <c r="AA64">
        <f t="shared" si="19"/>
        <v>-287.9434612796386</v>
      </c>
      <c r="AB64">
        <f t="shared" si="20"/>
        <v>-26.801697852124299</v>
      </c>
      <c r="AC64">
        <f t="shared" si="21"/>
        <v>-1.6789388727622463</v>
      </c>
      <c r="AD64">
        <f t="shared" si="22"/>
        <v>-90.308987198470902</v>
      </c>
      <c r="AE64">
        <f t="shared" si="23"/>
        <v>39.407304286658011</v>
      </c>
      <c r="AF64">
        <f t="shared" si="24"/>
        <v>6.4248301407916673</v>
      </c>
      <c r="AG64">
        <f t="shared" si="25"/>
        <v>16.794758969554803</v>
      </c>
      <c r="AH64">
        <v>322.9594763676497</v>
      </c>
      <c r="AI64">
        <v>309.15296969696971</v>
      </c>
      <c r="AJ64">
        <v>1.6600414487648241</v>
      </c>
      <c r="AK64">
        <v>65.225980699073304</v>
      </c>
      <c r="AL64">
        <f t="shared" si="26"/>
        <v>6.5293301877469068</v>
      </c>
      <c r="AM64">
        <v>33.252695613510461</v>
      </c>
      <c r="AN64">
        <v>35.82860647058822</v>
      </c>
      <c r="AO64">
        <v>7.3557283633921477E-3</v>
      </c>
      <c r="AP64">
        <v>87.724478219836342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47147.01993283019</v>
      </c>
      <c r="AV64">
        <f t="shared" si="30"/>
        <v>1200</v>
      </c>
      <c r="AW64">
        <f t="shared" si="31"/>
        <v>1025.9249278787845</v>
      </c>
      <c r="AX64">
        <f t="shared" si="32"/>
        <v>0.85493743989898707</v>
      </c>
      <c r="AY64">
        <f t="shared" si="33"/>
        <v>0.1884292590050452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1670270724.0999999</v>
      </c>
      <c r="BF64">
        <v>295.68071428571432</v>
      </c>
      <c r="BG64">
        <v>312.84014285714278</v>
      </c>
      <c r="BH64">
        <v>35.822785714285708</v>
      </c>
      <c r="BI64">
        <v>33.249442857142853</v>
      </c>
      <c r="BJ64">
        <v>299.2581428571429</v>
      </c>
      <c r="BK64">
        <v>35.716799999999999</v>
      </c>
      <c r="BL64">
        <v>649.95700000000011</v>
      </c>
      <c r="BM64">
        <v>100.8232857142857</v>
      </c>
      <c r="BN64">
        <v>9.9853157142857141E-2</v>
      </c>
      <c r="BO64">
        <v>33.422285714285707</v>
      </c>
      <c r="BP64">
        <v>33.557614285714287</v>
      </c>
      <c r="BQ64">
        <v>999.89999999999986</v>
      </c>
      <c r="BR64">
        <v>0</v>
      </c>
      <c r="BS64">
        <v>0</v>
      </c>
      <c r="BT64">
        <v>9006.25</v>
      </c>
      <c r="BU64">
        <v>0</v>
      </c>
      <c r="BV64">
        <v>273.78199999999998</v>
      </c>
      <c r="BW64">
        <v>-17.159271428571429</v>
      </c>
      <c r="BX64">
        <v>306.66628571428572</v>
      </c>
      <c r="BY64">
        <v>323.59957142857138</v>
      </c>
      <c r="BZ64">
        <v>2.573321428571429</v>
      </c>
      <c r="CA64">
        <v>312.84014285714278</v>
      </c>
      <c r="CB64">
        <v>33.249442857142853</v>
      </c>
      <c r="CC64">
        <v>3.6117714285714291</v>
      </c>
      <c r="CD64">
        <v>3.3523200000000002</v>
      </c>
      <c r="CE64">
        <v>27.154528571428571</v>
      </c>
      <c r="CF64">
        <v>25.889814285714291</v>
      </c>
      <c r="CG64">
        <v>1200</v>
      </c>
      <c r="CH64">
        <v>0.500004</v>
      </c>
      <c r="CI64">
        <v>0.49999599999999988</v>
      </c>
      <c r="CJ64">
        <v>0</v>
      </c>
      <c r="CK64">
        <v>1074.1385714285709</v>
      </c>
      <c r="CL64">
        <v>4.9990899999999998</v>
      </c>
      <c r="CM64">
        <v>11850.31428571429</v>
      </c>
      <c r="CN64">
        <v>9557.8728571428564</v>
      </c>
      <c r="CO64">
        <v>44.311999999999998</v>
      </c>
      <c r="CP64">
        <v>46.125</v>
      </c>
      <c r="CQ64">
        <v>45.125</v>
      </c>
      <c r="CR64">
        <v>45.186999999999998</v>
      </c>
      <c r="CS64">
        <v>45.571000000000012</v>
      </c>
      <c r="CT64">
        <v>597.50285714285724</v>
      </c>
      <c r="CU64">
        <v>597.49714285714288</v>
      </c>
      <c r="CV64">
        <v>0</v>
      </c>
      <c r="CW64">
        <v>1670270745.2</v>
      </c>
      <c r="CX64">
        <v>0</v>
      </c>
      <c r="CY64">
        <v>1670270366</v>
      </c>
      <c r="CZ64" t="s">
        <v>356</v>
      </c>
      <c r="DA64">
        <v>1670270356</v>
      </c>
      <c r="DB64">
        <v>1670270366</v>
      </c>
      <c r="DC64">
        <v>5</v>
      </c>
      <c r="DD64">
        <v>9.0999999999999998E-2</v>
      </c>
      <c r="DE64">
        <v>-4.2000000000000003E-2</v>
      </c>
      <c r="DF64">
        <v>-3.81</v>
      </c>
      <c r="DG64">
        <v>0.106</v>
      </c>
      <c r="DH64">
        <v>415</v>
      </c>
      <c r="DI64">
        <v>33</v>
      </c>
      <c r="DJ64">
        <v>0.15</v>
      </c>
      <c r="DK64">
        <v>0.03</v>
      </c>
      <c r="DL64">
        <v>-16.701152499999999</v>
      </c>
      <c r="DM64">
        <v>-2.5115718574107988</v>
      </c>
      <c r="DN64">
        <v>0.25892303971209291</v>
      </c>
      <c r="DO64">
        <v>0</v>
      </c>
      <c r="DP64">
        <v>2.56061125</v>
      </c>
      <c r="DQ64">
        <v>-0.1033277673545933</v>
      </c>
      <c r="DR64">
        <v>2.4376947326059939E-2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3.2948400000000002</v>
      </c>
      <c r="EB64">
        <v>2.6253099999999998</v>
      </c>
      <c r="EC64">
        <v>7.8037200000000001E-2</v>
      </c>
      <c r="ED64">
        <v>8.02152E-2</v>
      </c>
      <c r="EE64">
        <v>0.14347099999999999</v>
      </c>
      <c r="EF64">
        <v>0.134742</v>
      </c>
      <c r="EG64">
        <v>27835.3</v>
      </c>
      <c r="EH64">
        <v>28271.1</v>
      </c>
      <c r="EI64">
        <v>28095.200000000001</v>
      </c>
      <c r="EJ64">
        <v>29593.599999999999</v>
      </c>
      <c r="EK64">
        <v>33104.199999999997</v>
      </c>
      <c r="EL64">
        <v>35540.199999999997</v>
      </c>
      <c r="EM64">
        <v>39652.9</v>
      </c>
      <c r="EN64">
        <v>42296</v>
      </c>
      <c r="EO64">
        <v>2.1983999999999999</v>
      </c>
      <c r="EP64">
        <v>2.1204999999999998</v>
      </c>
      <c r="EQ64">
        <v>0.11380800000000001</v>
      </c>
      <c r="ER64">
        <v>0</v>
      </c>
      <c r="ES64">
        <v>31.718699999999998</v>
      </c>
      <c r="ET64">
        <v>999.9</v>
      </c>
      <c r="EU64">
        <v>60.2</v>
      </c>
      <c r="EV64">
        <v>39.4</v>
      </c>
      <c r="EW64">
        <v>42.868299999999998</v>
      </c>
      <c r="EX64">
        <v>57.352200000000003</v>
      </c>
      <c r="EY64">
        <v>-1.57853</v>
      </c>
      <c r="EZ64">
        <v>2</v>
      </c>
      <c r="FA64">
        <v>0.61925300000000005</v>
      </c>
      <c r="FB64">
        <v>0.730792</v>
      </c>
      <c r="FC64">
        <v>20.269300000000001</v>
      </c>
      <c r="FD64">
        <v>5.2190899999999996</v>
      </c>
      <c r="FE64">
        <v>12.008599999999999</v>
      </c>
      <c r="FF64">
        <v>4.9865000000000004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1.8623099999999999</v>
      </c>
      <c r="FN64">
        <v>1.86432</v>
      </c>
      <c r="FO64">
        <v>1.8604499999999999</v>
      </c>
      <c r="FP64">
        <v>1.8611200000000001</v>
      </c>
      <c r="FQ64">
        <v>1.8602000000000001</v>
      </c>
      <c r="FR64">
        <v>1.86188</v>
      </c>
      <c r="FS64">
        <v>1.8585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-3.5840000000000001</v>
      </c>
      <c r="GH64">
        <v>0.106</v>
      </c>
      <c r="GI64">
        <v>-2.8638293209499959</v>
      </c>
      <c r="GJ64">
        <v>-2.737337881603403E-3</v>
      </c>
      <c r="GK64">
        <v>1.2769921614711079E-6</v>
      </c>
      <c r="GL64">
        <v>-3.2469241445839119E-10</v>
      </c>
      <c r="GM64">
        <v>0.1059549999999945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6.2</v>
      </c>
      <c r="GV64">
        <v>6</v>
      </c>
      <c r="GW64">
        <v>1.1047400000000001</v>
      </c>
      <c r="GX64">
        <v>2.6013199999999999</v>
      </c>
      <c r="GY64">
        <v>2.04834</v>
      </c>
      <c r="GZ64">
        <v>2.6074199999999998</v>
      </c>
      <c r="HA64">
        <v>2.1972700000000001</v>
      </c>
      <c r="HB64">
        <v>2.3645</v>
      </c>
      <c r="HC64">
        <v>43.6721</v>
      </c>
      <c r="HD64">
        <v>15.7606</v>
      </c>
      <c r="HE64">
        <v>18</v>
      </c>
      <c r="HF64">
        <v>705.15599999999995</v>
      </c>
      <c r="HG64">
        <v>711.30499999999995</v>
      </c>
      <c r="HH64">
        <v>30.999199999999998</v>
      </c>
      <c r="HI64">
        <v>35.075000000000003</v>
      </c>
      <c r="HJ64">
        <v>29.998999999999999</v>
      </c>
      <c r="HK64">
        <v>35.096600000000002</v>
      </c>
      <c r="HL64">
        <v>35.110700000000001</v>
      </c>
      <c r="HM64">
        <v>22.183499999999999</v>
      </c>
      <c r="HN64">
        <v>29.2652</v>
      </c>
      <c r="HO64">
        <v>64.479299999999995</v>
      </c>
      <c r="HP64">
        <v>31</v>
      </c>
      <c r="HQ64">
        <v>331.13900000000001</v>
      </c>
      <c r="HR64">
        <v>33.303100000000001</v>
      </c>
      <c r="HS64">
        <v>98.992800000000003</v>
      </c>
      <c r="HT64">
        <v>98.084199999999996</v>
      </c>
    </row>
    <row r="65" spans="1:228" x14ac:dyDescent="0.2">
      <c r="A65">
        <v>50</v>
      </c>
      <c r="B65">
        <v>1670270730.0999999</v>
      </c>
      <c r="C65">
        <v>195.5999999046326</v>
      </c>
      <c r="D65" t="s">
        <v>458</v>
      </c>
      <c r="E65" t="s">
        <v>459</v>
      </c>
      <c r="F65">
        <v>4</v>
      </c>
      <c r="G65">
        <v>1670270727.7874999</v>
      </c>
      <c r="H65">
        <f t="shared" si="0"/>
        <v>6.5239604112353267E-3</v>
      </c>
      <c r="I65">
        <f t="shared" si="1"/>
        <v>6.5239604112353264</v>
      </c>
      <c r="J65">
        <f t="shared" si="2"/>
        <v>16.925952926998164</v>
      </c>
      <c r="K65">
        <f t="shared" si="3"/>
        <v>301.56650000000002</v>
      </c>
      <c r="L65">
        <f t="shared" si="4"/>
        <v>226.52511622494225</v>
      </c>
      <c r="M65">
        <f t="shared" si="5"/>
        <v>22.861619873792336</v>
      </c>
      <c r="N65">
        <f t="shared" si="6"/>
        <v>30.435029918818685</v>
      </c>
      <c r="O65">
        <f t="shared" si="7"/>
        <v>0.41911676312151641</v>
      </c>
      <c r="P65">
        <f t="shared" si="8"/>
        <v>3.6718158424752225</v>
      </c>
      <c r="Q65">
        <f t="shared" si="9"/>
        <v>0.3942374924795588</v>
      </c>
      <c r="R65">
        <f t="shared" si="10"/>
        <v>0.24851057360265494</v>
      </c>
      <c r="S65">
        <f t="shared" si="11"/>
        <v>226.11455060991534</v>
      </c>
      <c r="T65">
        <f t="shared" si="12"/>
        <v>33.133147228270644</v>
      </c>
      <c r="U65">
        <f t="shared" si="13"/>
        <v>33.559824999999996</v>
      </c>
      <c r="V65">
        <f t="shared" si="14"/>
        <v>5.2132150677420839</v>
      </c>
      <c r="W65">
        <f t="shared" si="15"/>
        <v>69.887206701429648</v>
      </c>
      <c r="X65">
        <f t="shared" si="16"/>
        <v>3.6161647035739266</v>
      </c>
      <c r="Y65">
        <f t="shared" si="17"/>
        <v>5.1742870752050711</v>
      </c>
      <c r="Z65">
        <f t="shared" si="18"/>
        <v>1.5970503641681573</v>
      </c>
      <c r="AA65">
        <f t="shared" si="19"/>
        <v>-287.70665413547789</v>
      </c>
      <c r="AB65">
        <f t="shared" si="20"/>
        <v>-26.501217016773051</v>
      </c>
      <c r="AC65">
        <f t="shared" si="21"/>
        <v>-1.6609530551785052</v>
      </c>
      <c r="AD65">
        <f t="shared" si="22"/>
        <v>-89.754273597514114</v>
      </c>
      <c r="AE65">
        <f t="shared" si="23"/>
        <v>40.021167413351073</v>
      </c>
      <c r="AF65">
        <f t="shared" si="24"/>
        <v>6.492544093003727</v>
      </c>
      <c r="AG65">
        <f t="shared" si="25"/>
        <v>16.925952926998164</v>
      </c>
      <c r="AH65">
        <v>329.85524283755791</v>
      </c>
      <c r="AI65">
        <v>315.84576363636347</v>
      </c>
      <c r="AJ65">
        <v>1.697360973970867</v>
      </c>
      <c r="AK65">
        <v>65.225980699073304</v>
      </c>
      <c r="AL65">
        <f t="shared" si="26"/>
        <v>6.5239604112353264</v>
      </c>
      <c r="AM65">
        <v>33.23883529820467</v>
      </c>
      <c r="AN65">
        <v>35.831122058823517</v>
      </c>
      <c r="AO65">
        <v>3.839112053344652E-3</v>
      </c>
      <c r="AP65">
        <v>87.724478219836342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47115.315182786188</v>
      </c>
      <c r="AV65">
        <f t="shared" si="30"/>
        <v>1199.9949999999999</v>
      </c>
      <c r="AW65">
        <f t="shared" si="31"/>
        <v>1025.9208510932203</v>
      </c>
      <c r="AX65">
        <f t="shared" si="32"/>
        <v>0.85493760481770376</v>
      </c>
      <c r="AY65">
        <f t="shared" si="33"/>
        <v>0.1884295772981682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1670270727.7874999</v>
      </c>
      <c r="BF65">
        <v>301.56650000000002</v>
      </c>
      <c r="BG65">
        <v>319.00349999999997</v>
      </c>
      <c r="BH65">
        <v>35.830887500000003</v>
      </c>
      <c r="BI65">
        <v>33.230687500000002</v>
      </c>
      <c r="BJ65">
        <v>305.15587499999998</v>
      </c>
      <c r="BK65">
        <v>35.724924999999999</v>
      </c>
      <c r="BL65">
        <v>650.01762499999995</v>
      </c>
      <c r="BM65">
        <v>100.82299999999999</v>
      </c>
      <c r="BN65">
        <v>0.100112875</v>
      </c>
      <c r="BO65">
        <v>33.42595</v>
      </c>
      <c r="BP65">
        <v>33.559824999999996</v>
      </c>
      <c r="BQ65">
        <v>999.9</v>
      </c>
      <c r="BR65">
        <v>0</v>
      </c>
      <c r="BS65">
        <v>0</v>
      </c>
      <c r="BT65">
        <v>9000.2350000000006</v>
      </c>
      <c r="BU65">
        <v>0</v>
      </c>
      <c r="BV65">
        <v>267.14299999999997</v>
      </c>
      <c r="BW65">
        <v>-17.436824999999999</v>
      </c>
      <c r="BX65">
        <v>312.77300000000002</v>
      </c>
      <c r="BY65">
        <v>329.96825000000001</v>
      </c>
      <c r="BZ65">
        <v>2.60021375</v>
      </c>
      <c r="CA65">
        <v>319.00349999999997</v>
      </c>
      <c r="CB65">
        <v>33.230687500000002</v>
      </c>
      <c r="CC65">
        <v>3.61257625</v>
      </c>
      <c r="CD65">
        <v>3.3504162499999999</v>
      </c>
      <c r="CE65">
        <v>27.158312500000001</v>
      </c>
      <c r="CF65">
        <v>25.880212499999999</v>
      </c>
      <c r="CG65">
        <v>1199.9949999999999</v>
      </c>
      <c r="CH65">
        <v>0.499998</v>
      </c>
      <c r="CI65">
        <v>0.50000199999999995</v>
      </c>
      <c r="CJ65">
        <v>0</v>
      </c>
      <c r="CK65">
        <v>1073.7462499999999</v>
      </c>
      <c r="CL65">
        <v>4.9990899999999998</v>
      </c>
      <c r="CM65">
        <v>11847.987499999999</v>
      </c>
      <c r="CN65">
        <v>9557.8262500000001</v>
      </c>
      <c r="CO65">
        <v>44.296499999999988</v>
      </c>
      <c r="CP65">
        <v>46.125</v>
      </c>
      <c r="CQ65">
        <v>45.125</v>
      </c>
      <c r="CR65">
        <v>45.186999999999998</v>
      </c>
      <c r="CS65">
        <v>45.593499999999999</v>
      </c>
      <c r="CT65">
        <v>597.49375000000009</v>
      </c>
      <c r="CU65">
        <v>597.50125000000003</v>
      </c>
      <c r="CV65">
        <v>0</v>
      </c>
      <c r="CW65">
        <v>1670270749.4000001</v>
      </c>
      <c r="CX65">
        <v>0</v>
      </c>
      <c r="CY65">
        <v>1670270366</v>
      </c>
      <c r="CZ65" t="s">
        <v>356</v>
      </c>
      <c r="DA65">
        <v>1670270356</v>
      </c>
      <c r="DB65">
        <v>1670270366</v>
      </c>
      <c r="DC65">
        <v>5</v>
      </c>
      <c r="DD65">
        <v>9.0999999999999998E-2</v>
      </c>
      <c r="DE65">
        <v>-4.2000000000000003E-2</v>
      </c>
      <c r="DF65">
        <v>-3.81</v>
      </c>
      <c r="DG65">
        <v>0.106</v>
      </c>
      <c r="DH65">
        <v>415</v>
      </c>
      <c r="DI65">
        <v>33</v>
      </c>
      <c r="DJ65">
        <v>0.15</v>
      </c>
      <c r="DK65">
        <v>0.03</v>
      </c>
      <c r="DL65">
        <v>-16.888570000000001</v>
      </c>
      <c r="DM65">
        <v>-3.58401500938086</v>
      </c>
      <c r="DN65">
        <v>0.35066169608327652</v>
      </c>
      <c r="DO65">
        <v>0</v>
      </c>
      <c r="DP65">
        <v>2.5605237500000002</v>
      </c>
      <c r="DQ65">
        <v>0.18626240150093901</v>
      </c>
      <c r="DR65">
        <v>2.328853952993833E-2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363</v>
      </c>
      <c r="EA65">
        <v>3.29495</v>
      </c>
      <c r="EB65">
        <v>2.6253000000000002</v>
      </c>
      <c r="EC65">
        <v>7.9404600000000006E-2</v>
      </c>
      <c r="ED65">
        <v>8.1596199999999994E-2</v>
      </c>
      <c r="EE65">
        <v>0.14348</v>
      </c>
      <c r="EF65">
        <v>0.13473299999999999</v>
      </c>
      <c r="EG65">
        <v>27794.400000000001</v>
      </c>
      <c r="EH65">
        <v>28229.1</v>
      </c>
      <c r="EI65">
        <v>28095.5</v>
      </c>
      <c r="EJ65">
        <v>29594.1</v>
      </c>
      <c r="EK65">
        <v>33104.5</v>
      </c>
      <c r="EL65">
        <v>35541.300000000003</v>
      </c>
      <c r="EM65">
        <v>39653.599999999999</v>
      </c>
      <c r="EN65">
        <v>42296.7</v>
      </c>
      <c r="EO65">
        <v>2.1989000000000001</v>
      </c>
      <c r="EP65">
        <v>2.1206700000000001</v>
      </c>
      <c r="EQ65">
        <v>0.113472</v>
      </c>
      <c r="ER65">
        <v>0</v>
      </c>
      <c r="ES65">
        <v>31.723600000000001</v>
      </c>
      <c r="ET65">
        <v>999.9</v>
      </c>
      <c r="EU65">
        <v>60.2</v>
      </c>
      <c r="EV65">
        <v>39.4</v>
      </c>
      <c r="EW65">
        <v>42.866599999999998</v>
      </c>
      <c r="EX65">
        <v>56.902200000000001</v>
      </c>
      <c r="EY65">
        <v>-1.73478</v>
      </c>
      <c r="EZ65">
        <v>2</v>
      </c>
      <c r="FA65">
        <v>0.618336</v>
      </c>
      <c r="FB65">
        <v>0.72957000000000005</v>
      </c>
      <c r="FC65">
        <v>20.269600000000001</v>
      </c>
      <c r="FD65">
        <v>5.2193899999999998</v>
      </c>
      <c r="FE65">
        <v>12.0092</v>
      </c>
      <c r="FF65">
        <v>4.9862500000000001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1.86233</v>
      </c>
      <c r="FN65">
        <v>1.86432</v>
      </c>
      <c r="FO65">
        <v>1.8604700000000001</v>
      </c>
      <c r="FP65">
        <v>1.86113</v>
      </c>
      <c r="FQ65">
        <v>1.8602000000000001</v>
      </c>
      <c r="FR65">
        <v>1.86191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-3.5979999999999999</v>
      </c>
      <c r="GH65">
        <v>0.106</v>
      </c>
      <c r="GI65">
        <v>-2.8638293209499959</v>
      </c>
      <c r="GJ65">
        <v>-2.737337881603403E-3</v>
      </c>
      <c r="GK65">
        <v>1.2769921614711079E-6</v>
      </c>
      <c r="GL65">
        <v>-3.2469241445839119E-10</v>
      </c>
      <c r="GM65">
        <v>0.1059549999999945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6.2</v>
      </c>
      <c r="GV65">
        <v>6.1</v>
      </c>
      <c r="GW65">
        <v>1.1242700000000001</v>
      </c>
      <c r="GX65">
        <v>2.6098599999999998</v>
      </c>
      <c r="GY65">
        <v>2.04834</v>
      </c>
      <c r="GZ65">
        <v>2.6074199999999998</v>
      </c>
      <c r="HA65">
        <v>2.1972700000000001</v>
      </c>
      <c r="HB65">
        <v>2.2888199999999999</v>
      </c>
      <c r="HC65">
        <v>43.6721</v>
      </c>
      <c r="HD65">
        <v>15.7431</v>
      </c>
      <c r="HE65">
        <v>18</v>
      </c>
      <c r="HF65">
        <v>705.48299999999995</v>
      </c>
      <c r="HG65">
        <v>711.36699999999996</v>
      </c>
      <c r="HH65">
        <v>30.999500000000001</v>
      </c>
      <c r="HI65">
        <v>35.066200000000002</v>
      </c>
      <c r="HJ65">
        <v>29.998999999999999</v>
      </c>
      <c r="HK65">
        <v>35.087800000000001</v>
      </c>
      <c r="HL65">
        <v>35.101900000000001</v>
      </c>
      <c r="HM65">
        <v>22.5595</v>
      </c>
      <c r="HN65">
        <v>29.2652</v>
      </c>
      <c r="HO65">
        <v>64.479299999999995</v>
      </c>
      <c r="HP65">
        <v>31</v>
      </c>
      <c r="HQ65">
        <v>337.81799999999998</v>
      </c>
      <c r="HR65">
        <v>33.303100000000001</v>
      </c>
      <c r="HS65">
        <v>98.994200000000006</v>
      </c>
      <c r="HT65">
        <v>98.085800000000006</v>
      </c>
    </row>
    <row r="66" spans="1:228" x14ac:dyDescent="0.2">
      <c r="A66">
        <v>51</v>
      </c>
      <c r="B66">
        <v>1670270734.0999999</v>
      </c>
      <c r="C66">
        <v>199.5999999046326</v>
      </c>
      <c r="D66" t="s">
        <v>460</v>
      </c>
      <c r="E66" t="s">
        <v>461</v>
      </c>
      <c r="F66">
        <v>4</v>
      </c>
      <c r="G66">
        <v>1670270732.0999999</v>
      </c>
      <c r="H66">
        <f t="shared" si="0"/>
        <v>6.49434492515104E-3</v>
      </c>
      <c r="I66">
        <f t="shared" si="1"/>
        <v>6.4943449251510401</v>
      </c>
      <c r="J66">
        <f t="shared" si="2"/>
        <v>17.778444344010794</v>
      </c>
      <c r="K66">
        <f t="shared" si="3"/>
        <v>308.56585714285723</v>
      </c>
      <c r="L66">
        <f t="shared" si="4"/>
        <v>229.45421494022787</v>
      </c>
      <c r="M66">
        <f t="shared" si="5"/>
        <v>23.156839486620971</v>
      </c>
      <c r="N66">
        <f t="shared" si="6"/>
        <v>31.140896787492526</v>
      </c>
      <c r="O66">
        <f t="shared" si="7"/>
        <v>0.41615398455449665</v>
      </c>
      <c r="P66">
        <f t="shared" si="8"/>
        <v>3.6619656930840554</v>
      </c>
      <c r="Q66">
        <f t="shared" si="9"/>
        <v>0.39155234680805096</v>
      </c>
      <c r="R66">
        <f t="shared" si="10"/>
        <v>0.24680929080426706</v>
      </c>
      <c r="S66">
        <f t="shared" si="11"/>
        <v>226.1145095204964</v>
      </c>
      <c r="T66">
        <f t="shared" si="12"/>
        <v>33.14279546668822</v>
      </c>
      <c r="U66">
        <f t="shared" si="13"/>
        <v>33.572385714285709</v>
      </c>
      <c r="V66">
        <f t="shared" si="14"/>
        <v>5.2168804926905699</v>
      </c>
      <c r="W66">
        <f t="shared" si="15"/>
        <v>69.872305104700956</v>
      </c>
      <c r="X66">
        <f t="shared" si="16"/>
        <v>3.6162370557483237</v>
      </c>
      <c r="Y66">
        <f t="shared" si="17"/>
        <v>5.1754941393868883</v>
      </c>
      <c r="Z66">
        <f t="shared" si="18"/>
        <v>1.6006434369422462</v>
      </c>
      <c r="AA66">
        <f t="shared" si="19"/>
        <v>-286.40061119916083</v>
      </c>
      <c r="AB66">
        <f t="shared" si="20"/>
        <v>-28.087779496901149</v>
      </c>
      <c r="AC66">
        <f t="shared" si="21"/>
        <v>-1.7652699040913642</v>
      </c>
      <c r="AD66">
        <f t="shared" si="22"/>
        <v>-90.139151079656941</v>
      </c>
      <c r="AE66">
        <f t="shared" si="23"/>
        <v>40.529281567793646</v>
      </c>
      <c r="AF66">
        <f t="shared" si="24"/>
        <v>6.4829141455250063</v>
      </c>
      <c r="AG66">
        <f t="shared" si="25"/>
        <v>17.778444344010794</v>
      </c>
      <c r="AH66">
        <v>336.80068088196901</v>
      </c>
      <c r="AI66">
        <v>322.53613333333328</v>
      </c>
      <c r="AJ66">
        <v>1.669439799602344</v>
      </c>
      <c r="AK66">
        <v>65.225980699073304</v>
      </c>
      <c r="AL66">
        <f t="shared" si="26"/>
        <v>6.4943449251510401</v>
      </c>
      <c r="AM66">
        <v>33.232026768105229</v>
      </c>
      <c r="AN66">
        <v>35.832197058823532</v>
      </c>
      <c r="AO66">
        <v>1.3255526215370369E-4</v>
      </c>
      <c r="AP66">
        <v>87.724478219836342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46939.046927898831</v>
      </c>
      <c r="AV66">
        <f t="shared" si="30"/>
        <v>1199.995714285714</v>
      </c>
      <c r="AW66">
        <f t="shared" si="31"/>
        <v>1025.9213707360082</v>
      </c>
      <c r="AX66">
        <f t="shared" si="32"/>
        <v>0.85493752896165809</v>
      </c>
      <c r="AY66">
        <f t="shared" si="33"/>
        <v>0.18842943089600023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1670270732.0999999</v>
      </c>
      <c r="BF66">
        <v>308.56585714285723</v>
      </c>
      <c r="BG66">
        <v>326.23128571428572</v>
      </c>
      <c r="BH66">
        <v>35.832214285714286</v>
      </c>
      <c r="BI66">
        <v>33.235914285714287</v>
      </c>
      <c r="BJ66">
        <v>312.16957142857137</v>
      </c>
      <c r="BK66">
        <v>35.72625714285715</v>
      </c>
      <c r="BL66">
        <v>650.02757142857149</v>
      </c>
      <c r="BM66">
        <v>100.82128571428569</v>
      </c>
      <c r="BN66">
        <v>0.1001094</v>
      </c>
      <c r="BO66">
        <v>33.430114285714289</v>
      </c>
      <c r="BP66">
        <v>33.572385714285709</v>
      </c>
      <c r="BQ66">
        <v>999.89999999999986</v>
      </c>
      <c r="BR66">
        <v>0</v>
      </c>
      <c r="BS66">
        <v>0</v>
      </c>
      <c r="BT66">
        <v>8966.34</v>
      </c>
      <c r="BU66">
        <v>0</v>
      </c>
      <c r="BV66">
        <v>262.65571428571428</v>
      </c>
      <c r="BW66">
        <v>-17.665428571428571</v>
      </c>
      <c r="BX66">
        <v>320.03314285714288</v>
      </c>
      <c r="BY66">
        <v>337.44657142857147</v>
      </c>
      <c r="BZ66">
        <v>2.5963099999999999</v>
      </c>
      <c r="CA66">
        <v>326.23128571428572</v>
      </c>
      <c r="CB66">
        <v>33.235914285714287</v>
      </c>
      <c r="CC66">
        <v>3.6126542857142852</v>
      </c>
      <c r="CD66">
        <v>3.3508914285714289</v>
      </c>
      <c r="CE66">
        <v>27.1587</v>
      </c>
      <c r="CF66">
        <v>25.8826</v>
      </c>
      <c r="CG66">
        <v>1199.995714285714</v>
      </c>
      <c r="CH66">
        <v>0.49999800000000011</v>
      </c>
      <c r="CI66">
        <v>0.50000199999999995</v>
      </c>
      <c r="CJ66">
        <v>0</v>
      </c>
      <c r="CK66">
        <v>1073.4028571428571</v>
      </c>
      <c r="CL66">
        <v>4.9990899999999998</v>
      </c>
      <c r="CM66">
        <v>11846.542857142849</v>
      </c>
      <c r="CN66">
        <v>9557.83</v>
      </c>
      <c r="CO66">
        <v>44.276571428571437</v>
      </c>
      <c r="CP66">
        <v>46.125</v>
      </c>
      <c r="CQ66">
        <v>45.125</v>
      </c>
      <c r="CR66">
        <v>45.186999999999998</v>
      </c>
      <c r="CS66">
        <v>45.561999999999998</v>
      </c>
      <c r="CT66">
        <v>597.49714285714276</v>
      </c>
      <c r="CU66">
        <v>597.49857142857138</v>
      </c>
      <c r="CV66">
        <v>0</v>
      </c>
      <c r="CW66">
        <v>1670270753</v>
      </c>
      <c r="CX66">
        <v>0</v>
      </c>
      <c r="CY66">
        <v>1670270366</v>
      </c>
      <c r="CZ66" t="s">
        <v>356</v>
      </c>
      <c r="DA66">
        <v>1670270356</v>
      </c>
      <c r="DB66">
        <v>1670270366</v>
      </c>
      <c r="DC66">
        <v>5</v>
      </c>
      <c r="DD66">
        <v>9.0999999999999998E-2</v>
      </c>
      <c r="DE66">
        <v>-4.2000000000000003E-2</v>
      </c>
      <c r="DF66">
        <v>-3.81</v>
      </c>
      <c r="DG66">
        <v>0.106</v>
      </c>
      <c r="DH66">
        <v>415</v>
      </c>
      <c r="DI66">
        <v>33</v>
      </c>
      <c r="DJ66">
        <v>0.15</v>
      </c>
      <c r="DK66">
        <v>0.03</v>
      </c>
      <c r="DL66">
        <v>-17.071117073170729</v>
      </c>
      <c r="DM66">
        <v>-3.9241526132404529</v>
      </c>
      <c r="DN66">
        <v>0.3877050563045531</v>
      </c>
      <c r="DO66">
        <v>0</v>
      </c>
      <c r="DP66">
        <v>2.5674578048780492</v>
      </c>
      <c r="DQ66">
        <v>0.25079790940766838</v>
      </c>
      <c r="DR66">
        <v>2.660217206537983E-2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3.2948599999999999</v>
      </c>
      <c r="EB66">
        <v>2.6251199999999999</v>
      </c>
      <c r="EC66">
        <v>8.0756900000000006E-2</v>
      </c>
      <c r="ED66">
        <v>8.2958500000000004E-2</v>
      </c>
      <c r="EE66">
        <v>0.143485</v>
      </c>
      <c r="EF66">
        <v>0.13474800000000001</v>
      </c>
      <c r="EG66">
        <v>27753.7</v>
      </c>
      <c r="EH66">
        <v>28187.9</v>
      </c>
      <c r="EI66">
        <v>28095.599999999999</v>
      </c>
      <c r="EJ66">
        <v>29594.799999999999</v>
      </c>
      <c r="EK66">
        <v>33104.6</v>
      </c>
      <c r="EL66">
        <v>35541.4</v>
      </c>
      <c r="EM66">
        <v>39653.699999999997</v>
      </c>
      <c r="EN66">
        <v>42297.4</v>
      </c>
      <c r="EO66">
        <v>2.1986699999999999</v>
      </c>
      <c r="EP66">
        <v>2.1210499999999999</v>
      </c>
      <c r="EQ66">
        <v>0.114292</v>
      </c>
      <c r="ER66">
        <v>0</v>
      </c>
      <c r="ES66">
        <v>31.729199999999999</v>
      </c>
      <c r="ET66">
        <v>999.9</v>
      </c>
      <c r="EU66">
        <v>60.2</v>
      </c>
      <c r="EV66">
        <v>39.4</v>
      </c>
      <c r="EW66">
        <v>42.867699999999999</v>
      </c>
      <c r="EX66">
        <v>57.592199999999998</v>
      </c>
      <c r="EY66">
        <v>-1.6306099999999999</v>
      </c>
      <c r="EZ66">
        <v>2</v>
      </c>
      <c r="FA66">
        <v>0.61753800000000003</v>
      </c>
      <c r="FB66">
        <v>0.72998600000000002</v>
      </c>
      <c r="FC66">
        <v>20.269500000000001</v>
      </c>
      <c r="FD66">
        <v>5.2187900000000003</v>
      </c>
      <c r="FE66">
        <v>12.0092</v>
      </c>
      <c r="FF66">
        <v>4.9863499999999998</v>
      </c>
      <c r="FG66">
        <v>3.2846299999999999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1.8622799999999999</v>
      </c>
      <c r="FN66">
        <v>1.86433</v>
      </c>
      <c r="FO66">
        <v>1.8604700000000001</v>
      </c>
      <c r="FP66">
        <v>1.86113</v>
      </c>
      <c r="FQ66">
        <v>1.8602000000000001</v>
      </c>
      <c r="FR66">
        <v>1.86191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-3.6110000000000002</v>
      </c>
      <c r="GH66">
        <v>0.106</v>
      </c>
      <c r="GI66">
        <v>-2.8638293209499959</v>
      </c>
      <c r="GJ66">
        <v>-2.737337881603403E-3</v>
      </c>
      <c r="GK66">
        <v>1.2769921614711079E-6</v>
      </c>
      <c r="GL66">
        <v>-3.2469241445839119E-10</v>
      </c>
      <c r="GM66">
        <v>0.1059549999999945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6.3</v>
      </c>
      <c r="GV66">
        <v>6.1</v>
      </c>
      <c r="GW66">
        <v>1.1437999999999999</v>
      </c>
      <c r="GX66">
        <v>2.6122999999999998</v>
      </c>
      <c r="GY66">
        <v>2.04834</v>
      </c>
      <c r="GZ66">
        <v>2.6086399999999998</v>
      </c>
      <c r="HA66">
        <v>2.1972700000000001</v>
      </c>
      <c r="HB66">
        <v>2.3156699999999999</v>
      </c>
      <c r="HC66">
        <v>43.6721</v>
      </c>
      <c r="HD66">
        <v>15.7431</v>
      </c>
      <c r="HE66">
        <v>18</v>
      </c>
      <c r="HF66">
        <v>705.197</v>
      </c>
      <c r="HG66">
        <v>711.62300000000005</v>
      </c>
      <c r="HH66">
        <v>30.9999</v>
      </c>
      <c r="HI66">
        <v>35.057400000000001</v>
      </c>
      <c r="HJ66">
        <v>29.998999999999999</v>
      </c>
      <c r="HK66">
        <v>35.079000000000001</v>
      </c>
      <c r="HL66">
        <v>35.093699999999998</v>
      </c>
      <c r="HM66">
        <v>22.936699999999998</v>
      </c>
      <c r="HN66">
        <v>29.2652</v>
      </c>
      <c r="HO66">
        <v>64.479299999999995</v>
      </c>
      <c r="HP66">
        <v>31</v>
      </c>
      <c r="HQ66">
        <v>344.49700000000001</v>
      </c>
      <c r="HR66">
        <v>33.301099999999998</v>
      </c>
      <c r="HS66">
        <v>98.994699999999995</v>
      </c>
      <c r="HT66">
        <v>98.087699999999998</v>
      </c>
    </row>
    <row r="67" spans="1:228" x14ac:dyDescent="0.2">
      <c r="A67">
        <v>52</v>
      </c>
      <c r="B67">
        <v>1670270738.0999999</v>
      </c>
      <c r="C67">
        <v>203.5999999046326</v>
      </c>
      <c r="D67" t="s">
        <v>462</v>
      </c>
      <c r="E67" t="s">
        <v>463</v>
      </c>
      <c r="F67">
        <v>4</v>
      </c>
      <c r="G67">
        <v>1670270735.7874999</v>
      </c>
      <c r="H67">
        <f t="shared" si="0"/>
        <v>6.48772850958653E-3</v>
      </c>
      <c r="I67">
        <f t="shared" si="1"/>
        <v>6.48772850958653</v>
      </c>
      <c r="J67">
        <f t="shared" si="2"/>
        <v>18.311644576952705</v>
      </c>
      <c r="K67">
        <f t="shared" si="3"/>
        <v>314.49975000000001</v>
      </c>
      <c r="L67">
        <f t="shared" si="4"/>
        <v>232.88864186848522</v>
      </c>
      <c r="M67">
        <f t="shared" si="5"/>
        <v>23.503577121995622</v>
      </c>
      <c r="N67">
        <f t="shared" si="6"/>
        <v>31.739929734948657</v>
      </c>
      <c r="O67">
        <f t="shared" si="7"/>
        <v>0.4148798722714922</v>
      </c>
      <c r="P67">
        <f t="shared" si="8"/>
        <v>3.6744351113593696</v>
      </c>
      <c r="Q67">
        <f t="shared" si="9"/>
        <v>0.39050165517447849</v>
      </c>
      <c r="R67">
        <f t="shared" si="10"/>
        <v>0.24613436423940394</v>
      </c>
      <c r="S67">
        <f t="shared" si="11"/>
        <v>226.11467773483312</v>
      </c>
      <c r="T67">
        <f t="shared" si="12"/>
        <v>33.148773861856199</v>
      </c>
      <c r="U67">
        <f t="shared" si="13"/>
        <v>33.582162500000003</v>
      </c>
      <c r="V67">
        <f t="shared" si="14"/>
        <v>5.2197350723151006</v>
      </c>
      <c r="W67">
        <f t="shared" si="15"/>
        <v>69.861775793296871</v>
      </c>
      <c r="X67">
        <f t="shared" si="16"/>
        <v>3.6164360873833075</v>
      </c>
      <c r="Y67">
        <f t="shared" si="17"/>
        <v>5.1765590644065753</v>
      </c>
      <c r="Z67">
        <f t="shared" si="18"/>
        <v>1.6032989849317931</v>
      </c>
      <c r="AA67">
        <f t="shared" si="19"/>
        <v>-286.10882727276595</v>
      </c>
      <c r="AB67">
        <f t="shared" si="20"/>
        <v>-29.3925156217432</v>
      </c>
      <c r="AC67">
        <f t="shared" si="21"/>
        <v>-1.8411227531374128</v>
      </c>
      <c r="AD67">
        <f t="shared" si="22"/>
        <v>-91.227787912813454</v>
      </c>
      <c r="AE67">
        <f t="shared" si="23"/>
        <v>41.083592683015567</v>
      </c>
      <c r="AF67">
        <f t="shared" si="24"/>
        <v>6.4795604754004676</v>
      </c>
      <c r="AG67">
        <f t="shared" si="25"/>
        <v>18.311644576952705</v>
      </c>
      <c r="AH67">
        <v>343.73884540581832</v>
      </c>
      <c r="AI67">
        <v>329.22360606060607</v>
      </c>
      <c r="AJ67">
        <v>1.6745690545680589</v>
      </c>
      <c r="AK67">
        <v>65.225980699073304</v>
      </c>
      <c r="AL67">
        <f t="shared" si="26"/>
        <v>6.48772850958653</v>
      </c>
      <c r="AM67">
        <v>33.236855037019062</v>
      </c>
      <c r="AN67">
        <v>35.83521705882351</v>
      </c>
      <c r="AO67">
        <v>1.519180888585833E-5</v>
      </c>
      <c r="AP67">
        <v>87.724478219836342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47160.814206195893</v>
      </c>
      <c r="AV67">
        <f t="shared" si="30"/>
        <v>1199.9962499999999</v>
      </c>
      <c r="AW67">
        <f t="shared" si="31"/>
        <v>1025.9218635931777</v>
      </c>
      <c r="AX67">
        <f t="shared" si="32"/>
        <v>0.85493755800751692</v>
      </c>
      <c r="AY67">
        <f t="shared" si="33"/>
        <v>0.18842948695450767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1670270735.7874999</v>
      </c>
      <c r="BF67">
        <v>314.49975000000001</v>
      </c>
      <c r="BG67">
        <v>332.41250000000002</v>
      </c>
      <c r="BH67">
        <v>35.833987499999999</v>
      </c>
      <c r="BI67">
        <v>33.238812499999987</v>
      </c>
      <c r="BJ67">
        <v>318.11562500000002</v>
      </c>
      <c r="BK67">
        <v>35.728074999999997</v>
      </c>
      <c r="BL67">
        <v>649.97175000000004</v>
      </c>
      <c r="BM67">
        <v>100.822125</v>
      </c>
      <c r="BN67">
        <v>9.9830374999999999E-2</v>
      </c>
      <c r="BO67">
        <v>33.433787499999987</v>
      </c>
      <c r="BP67">
        <v>33.582162500000003</v>
      </c>
      <c r="BQ67">
        <v>999.9</v>
      </c>
      <c r="BR67">
        <v>0</v>
      </c>
      <c r="BS67">
        <v>0</v>
      </c>
      <c r="BT67">
        <v>9009.375</v>
      </c>
      <c r="BU67">
        <v>0</v>
      </c>
      <c r="BV67">
        <v>259.6345</v>
      </c>
      <c r="BW67">
        <v>-17.91255</v>
      </c>
      <c r="BX67">
        <v>326.18837500000001</v>
      </c>
      <c r="BY67">
        <v>343.84137500000003</v>
      </c>
      <c r="BZ67">
        <v>2.5951787500000001</v>
      </c>
      <c r="CA67">
        <v>332.41250000000002</v>
      </c>
      <c r="CB67">
        <v>33.238812499999987</v>
      </c>
      <c r="CC67">
        <v>3.6128612499999999</v>
      </c>
      <c r="CD67">
        <v>3.3512062500000002</v>
      </c>
      <c r="CE67">
        <v>27.159649999999999</v>
      </c>
      <c r="CF67">
        <v>25.8842125</v>
      </c>
      <c r="CG67">
        <v>1199.9962499999999</v>
      </c>
      <c r="CH67">
        <v>0.499998</v>
      </c>
      <c r="CI67">
        <v>0.50000199999999995</v>
      </c>
      <c r="CJ67">
        <v>0</v>
      </c>
      <c r="CK67">
        <v>1073.115</v>
      </c>
      <c r="CL67">
        <v>4.9990899999999998</v>
      </c>
      <c r="CM67">
        <v>11846.2</v>
      </c>
      <c r="CN67">
        <v>9557.8262500000001</v>
      </c>
      <c r="CO67">
        <v>44.25</v>
      </c>
      <c r="CP67">
        <v>46.125</v>
      </c>
      <c r="CQ67">
        <v>45.125</v>
      </c>
      <c r="CR67">
        <v>45.132750000000001</v>
      </c>
      <c r="CS67">
        <v>45.561999999999998</v>
      </c>
      <c r="CT67">
        <v>597.49624999999992</v>
      </c>
      <c r="CU67">
        <v>597.5</v>
      </c>
      <c r="CV67">
        <v>0</v>
      </c>
      <c r="CW67">
        <v>1670270757.2</v>
      </c>
      <c r="CX67">
        <v>0</v>
      </c>
      <c r="CY67">
        <v>1670270366</v>
      </c>
      <c r="CZ67" t="s">
        <v>356</v>
      </c>
      <c r="DA67">
        <v>1670270356</v>
      </c>
      <c r="DB67">
        <v>1670270366</v>
      </c>
      <c r="DC67">
        <v>5</v>
      </c>
      <c r="DD67">
        <v>9.0999999999999998E-2</v>
      </c>
      <c r="DE67">
        <v>-4.2000000000000003E-2</v>
      </c>
      <c r="DF67">
        <v>-3.81</v>
      </c>
      <c r="DG67">
        <v>0.106</v>
      </c>
      <c r="DH67">
        <v>415</v>
      </c>
      <c r="DI67">
        <v>33</v>
      </c>
      <c r="DJ67">
        <v>0.15</v>
      </c>
      <c r="DK67">
        <v>0.03</v>
      </c>
      <c r="DL67">
        <v>-17.328553658536588</v>
      </c>
      <c r="DM67">
        <v>-3.857928919860639</v>
      </c>
      <c r="DN67">
        <v>0.3811539117441069</v>
      </c>
      <c r="DO67">
        <v>0</v>
      </c>
      <c r="DP67">
        <v>2.5789134146341461</v>
      </c>
      <c r="DQ67">
        <v>0.2058267595818892</v>
      </c>
      <c r="DR67">
        <v>2.310273519967123E-2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3.2947600000000001</v>
      </c>
      <c r="EB67">
        <v>2.6252599999999999</v>
      </c>
      <c r="EC67">
        <v>8.20969E-2</v>
      </c>
      <c r="ED67">
        <v>8.4319000000000005E-2</v>
      </c>
      <c r="EE67">
        <v>0.14349100000000001</v>
      </c>
      <c r="EF67">
        <v>0.13475999999999999</v>
      </c>
      <c r="EG67">
        <v>27713.8</v>
      </c>
      <c r="EH67">
        <v>28146.6</v>
      </c>
      <c r="EI67">
        <v>28096.2</v>
      </c>
      <c r="EJ67">
        <v>29595.3</v>
      </c>
      <c r="EK67">
        <v>33105.199999999997</v>
      </c>
      <c r="EL67">
        <v>35541.5</v>
      </c>
      <c r="EM67">
        <v>39654.699999999997</v>
      </c>
      <c r="EN67">
        <v>42298</v>
      </c>
      <c r="EO67">
        <v>2.1989299999999998</v>
      </c>
      <c r="EP67">
        <v>2.1210499999999999</v>
      </c>
      <c r="EQ67">
        <v>0.11391900000000001</v>
      </c>
      <c r="ER67">
        <v>0</v>
      </c>
      <c r="ES67">
        <v>31.736699999999999</v>
      </c>
      <c r="ET67">
        <v>999.9</v>
      </c>
      <c r="EU67">
        <v>60.2</v>
      </c>
      <c r="EV67">
        <v>39.4</v>
      </c>
      <c r="EW67">
        <v>42.866900000000001</v>
      </c>
      <c r="EX67">
        <v>57.4422</v>
      </c>
      <c r="EY67">
        <v>-1.4903900000000001</v>
      </c>
      <c r="EZ67">
        <v>2</v>
      </c>
      <c r="FA67">
        <v>0.61673299999999998</v>
      </c>
      <c r="FB67">
        <v>0.73001099999999997</v>
      </c>
      <c r="FC67">
        <v>20.269400000000001</v>
      </c>
      <c r="FD67">
        <v>5.2180400000000002</v>
      </c>
      <c r="FE67">
        <v>12.007099999999999</v>
      </c>
      <c r="FF67">
        <v>4.9860499999999996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1.86232</v>
      </c>
      <c r="FN67">
        <v>1.86432</v>
      </c>
      <c r="FO67">
        <v>1.86046</v>
      </c>
      <c r="FP67">
        <v>1.86113</v>
      </c>
      <c r="FQ67">
        <v>1.8602000000000001</v>
      </c>
      <c r="FR67">
        <v>1.86191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-3.6230000000000002</v>
      </c>
      <c r="GH67">
        <v>0.10589999999999999</v>
      </c>
      <c r="GI67">
        <v>-2.8638293209499959</v>
      </c>
      <c r="GJ67">
        <v>-2.737337881603403E-3</v>
      </c>
      <c r="GK67">
        <v>1.2769921614711079E-6</v>
      </c>
      <c r="GL67">
        <v>-3.2469241445839119E-10</v>
      </c>
      <c r="GM67">
        <v>0.1059549999999945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6.4</v>
      </c>
      <c r="GV67">
        <v>6.2</v>
      </c>
      <c r="GW67">
        <v>1.16211</v>
      </c>
      <c r="GX67">
        <v>2.5976599999999999</v>
      </c>
      <c r="GY67">
        <v>2.04834</v>
      </c>
      <c r="GZ67">
        <v>2.6074199999999998</v>
      </c>
      <c r="HA67">
        <v>2.1972700000000001</v>
      </c>
      <c r="HB67">
        <v>2.3584000000000001</v>
      </c>
      <c r="HC67">
        <v>43.6721</v>
      </c>
      <c r="HD67">
        <v>15.7606</v>
      </c>
      <c r="HE67">
        <v>18</v>
      </c>
      <c r="HF67">
        <v>705.31200000000001</v>
      </c>
      <c r="HG67">
        <v>711.52499999999998</v>
      </c>
      <c r="HH67">
        <v>30.9999</v>
      </c>
      <c r="HI67">
        <v>35.047800000000002</v>
      </c>
      <c r="HJ67">
        <v>29.999099999999999</v>
      </c>
      <c r="HK67">
        <v>35.0702</v>
      </c>
      <c r="HL67">
        <v>35.085099999999997</v>
      </c>
      <c r="HM67">
        <v>23.31</v>
      </c>
      <c r="HN67">
        <v>29.2652</v>
      </c>
      <c r="HO67">
        <v>64.479299999999995</v>
      </c>
      <c r="HP67">
        <v>31</v>
      </c>
      <c r="HQ67">
        <v>351.18</v>
      </c>
      <c r="HR67">
        <v>33.302999999999997</v>
      </c>
      <c r="HS67">
        <v>98.996799999999993</v>
      </c>
      <c r="HT67">
        <v>98.089200000000005</v>
      </c>
    </row>
    <row r="68" spans="1:228" x14ac:dyDescent="0.2">
      <c r="A68">
        <v>53</v>
      </c>
      <c r="B68">
        <v>1670270742.0999999</v>
      </c>
      <c r="C68">
        <v>207.5999999046326</v>
      </c>
      <c r="D68" t="s">
        <v>464</v>
      </c>
      <c r="E68" t="s">
        <v>465</v>
      </c>
      <c r="F68">
        <v>4</v>
      </c>
      <c r="G68">
        <v>1670270740.0999999</v>
      </c>
      <c r="H68">
        <f t="shared" si="0"/>
        <v>6.4895414273636737E-3</v>
      </c>
      <c r="I68">
        <f t="shared" si="1"/>
        <v>6.4895414273636733</v>
      </c>
      <c r="J68">
        <f t="shared" si="2"/>
        <v>18.467560382576956</v>
      </c>
      <c r="K68">
        <f t="shared" si="3"/>
        <v>321.52585714285709</v>
      </c>
      <c r="L68">
        <f t="shared" si="4"/>
        <v>239.09551816902416</v>
      </c>
      <c r="M68">
        <f t="shared" si="5"/>
        <v>24.129862433627565</v>
      </c>
      <c r="N68">
        <f t="shared" si="6"/>
        <v>32.448850405580124</v>
      </c>
      <c r="O68">
        <f t="shared" si="7"/>
        <v>0.41476337787446083</v>
      </c>
      <c r="P68">
        <f t="shared" si="8"/>
        <v>3.6856393741933062</v>
      </c>
      <c r="Q68">
        <f t="shared" si="9"/>
        <v>0.39046783018224196</v>
      </c>
      <c r="R68">
        <f t="shared" si="10"/>
        <v>0.24610657259450161</v>
      </c>
      <c r="S68">
        <f t="shared" si="11"/>
        <v>226.11527623475112</v>
      </c>
      <c r="T68">
        <f t="shared" si="12"/>
        <v>33.152155062950705</v>
      </c>
      <c r="U68">
        <f t="shared" si="13"/>
        <v>33.585271428571417</v>
      </c>
      <c r="V68">
        <f t="shared" si="14"/>
        <v>5.2206430872226148</v>
      </c>
      <c r="W68">
        <f t="shared" si="15"/>
        <v>69.856837565316127</v>
      </c>
      <c r="X68">
        <f t="shared" si="16"/>
        <v>3.6167761977485777</v>
      </c>
      <c r="Y68">
        <f t="shared" si="17"/>
        <v>5.177411866614908</v>
      </c>
      <c r="Z68">
        <f t="shared" si="18"/>
        <v>1.6038668894740371</v>
      </c>
      <c r="AA68">
        <f t="shared" si="19"/>
        <v>-286.18877694673802</v>
      </c>
      <c r="AB68">
        <f t="shared" si="20"/>
        <v>-29.51549392873881</v>
      </c>
      <c r="AC68">
        <f t="shared" si="21"/>
        <v>-1.8432601954623165</v>
      </c>
      <c r="AD68">
        <f t="shared" si="22"/>
        <v>-91.432254836188008</v>
      </c>
      <c r="AE68">
        <f t="shared" si="23"/>
        <v>41.558778116518944</v>
      </c>
      <c r="AF68">
        <f t="shared" si="24"/>
        <v>6.4807094753906362</v>
      </c>
      <c r="AG68">
        <f t="shared" si="25"/>
        <v>18.467560382576956</v>
      </c>
      <c r="AH68">
        <v>350.69268877847168</v>
      </c>
      <c r="AI68">
        <v>336.02150909090932</v>
      </c>
      <c r="AJ68">
        <v>1.6969489550909549</v>
      </c>
      <c r="AK68">
        <v>65.225980699073304</v>
      </c>
      <c r="AL68">
        <f t="shared" si="26"/>
        <v>6.4895414273636733</v>
      </c>
      <c r="AM68">
        <v>33.240843741056302</v>
      </c>
      <c r="AN68">
        <v>35.839931764705881</v>
      </c>
      <c r="AO68">
        <v>1.8742435383422462E-5</v>
      </c>
      <c r="AP68">
        <v>87.724478219836342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47360.225137623776</v>
      </c>
      <c r="AV68">
        <f t="shared" si="30"/>
        <v>1200</v>
      </c>
      <c r="AW68">
        <f t="shared" si="31"/>
        <v>1025.9250135931352</v>
      </c>
      <c r="AX68">
        <f t="shared" si="32"/>
        <v>0.85493751132761275</v>
      </c>
      <c r="AY68">
        <f t="shared" si="33"/>
        <v>0.1884293968622926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1670270740.0999999</v>
      </c>
      <c r="BF68">
        <v>321.52585714285709</v>
      </c>
      <c r="BG68">
        <v>339.6552857142857</v>
      </c>
      <c r="BH68">
        <v>35.837542857142857</v>
      </c>
      <c r="BI68">
        <v>33.241885714285708</v>
      </c>
      <c r="BJ68">
        <v>325.15571428571428</v>
      </c>
      <c r="BK68">
        <v>35.731614285714279</v>
      </c>
      <c r="BL68">
        <v>649.96385714285714</v>
      </c>
      <c r="BM68">
        <v>100.82171428571429</v>
      </c>
      <c r="BN68">
        <v>9.9719199999999994E-2</v>
      </c>
      <c r="BO68">
        <v>33.436728571428567</v>
      </c>
      <c r="BP68">
        <v>33.585271428571417</v>
      </c>
      <c r="BQ68">
        <v>999.89999999999986</v>
      </c>
      <c r="BR68">
        <v>0</v>
      </c>
      <c r="BS68">
        <v>0</v>
      </c>
      <c r="BT68">
        <v>9048.2142857142862</v>
      </c>
      <c r="BU68">
        <v>0</v>
      </c>
      <c r="BV68">
        <v>256.3018571428571</v>
      </c>
      <c r="BW68">
        <v>-18.129628571428569</v>
      </c>
      <c r="BX68">
        <v>333.47657142857139</v>
      </c>
      <c r="BY68">
        <v>351.33428571428573</v>
      </c>
      <c r="BZ68">
        <v>2.595662857142857</v>
      </c>
      <c r="CA68">
        <v>339.6552857142857</v>
      </c>
      <c r="CB68">
        <v>33.241885714285708</v>
      </c>
      <c r="CC68">
        <v>3.6132014285714291</v>
      </c>
      <c r="CD68">
        <v>3.3515057142857141</v>
      </c>
      <c r="CE68">
        <v>27.161271428571428</v>
      </c>
      <c r="CF68">
        <v>25.885714285714279</v>
      </c>
      <c r="CG68">
        <v>1200</v>
      </c>
      <c r="CH68">
        <v>0.49999800000000011</v>
      </c>
      <c r="CI68">
        <v>0.50000199999999995</v>
      </c>
      <c r="CJ68">
        <v>0</v>
      </c>
      <c r="CK68">
        <v>1072.8485714285709</v>
      </c>
      <c r="CL68">
        <v>4.9990899999999998</v>
      </c>
      <c r="CM68">
        <v>11847.642857142861</v>
      </c>
      <c r="CN68">
        <v>9557.8385714285705</v>
      </c>
      <c r="CO68">
        <v>44.25</v>
      </c>
      <c r="CP68">
        <v>46.125</v>
      </c>
      <c r="CQ68">
        <v>45.125</v>
      </c>
      <c r="CR68">
        <v>45.133857142857153</v>
      </c>
      <c r="CS68">
        <v>45.561999999999998</v>
      </c>
      <c r="CT68">
        <v>597.5</v>
      </c>
      <c r="CU68">
        <v>597.5</v>
      </c>
      <c r="CV68">
        <v>0</v>
      </c>
      <c r="CW68">
        <v>1670270760.8</v>
      </c>
      <c r="CX68">
        <v>0</v>
      </c>
      <c r="CY68">
        <v>1670270366</v>
      </c>
      <c r="CZ68" t="s">
        <v>356</v>
      </c>
      <c r="DA68">
        <v>1670270356</v>
      </c>
      <c r="DB68">
        <v>1670270366</v>
      </c>
      <c r="DC68">
        <v>5</v>
      </c>
      <c r="DD68">
        <v>9.0999999999999998E-2</v>
      </c>
      <c r="DE68">
        <v>-4.2000000000000003E-2</v>
      </c>
      <c r="DF68">
        <v>-3.81</v>
      </c>
      <c r="DG68">
        <v>0.106</v>
      </c>
      <c r="DH68">
        <v>415</v>
      </c>
      <c r="DI68">
        <v>33</v>
      </c>
      <c r="DJ68">
        <v>0.15</v>
      </c>
      <c r="DK68">
        <v>0.03</v>
      </c>
      <c r="DL68">
        <v>-17.639848780487799</v>
      </c>
      <c r="DM68">
        <v>-3.61639651567942</v>
      </c>
      <c r="DN68">
        <v>0.35760539918030171</v>
      </c>
      <c r="DO68">
        <v>0</v>
      </c>
      <c r="DP68">
        <v>2.5911548780487799</v>
      </c>
      <c r="DQ68">
        <v>7.3931707317070078E-2</v>
      </c>
      <c r="DR68">
        <v>1.2361222238477489E-2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3.2949000000000002</v>
      </c>
      <c r="EB68">
        <v>2.6255700000000002</v>
      </c>
      <c r="EC68">
        <v>8.3441699999999994E-2</v>
      </c>
      <c r="ED68">
        <v>8.5663699999999995E-2</v>
      </c>
      <c r="EE68">
        <v>0.143507</v>
      </c>
      <c r="EF68">
        <v>0.134744</v>
      </c>
      <c r="EG68">
        <v>27672.799999999999</v>
      </c>
      <c r="EH68">
        <v>28105.4</v>
      </c>
      <c r="EI68">
        <v>28095.8</v>
      </c>
      <c r="EJ68">
        <v>29595.4</v>
      </c>
      <c r="EK68">
        <v>33104.6</v>
      </c>
      <c r="EL68">
        <v>35542.400000000001</v>
      </c>
      <c r="EM68">
        <v>39654.5</v>
      </c>
      <c r="EN68">
        <v>42298.1</v>
      </c>
      <c r="EO68">
        <v>2.1989299999999998</v>
      </c>
      <c r="EP68">
        <v>2.1212</v>
      </c>
      <c r="EQ68">
        <v>0.113398</v>
      </c>
      <c r="ER68">
        <v>0</v>
      </c>
      <c r="ES68">
        <v>31.745100000000001</v>
      </c>
      <c r="ET68">
        <v>999.9</v>
      </c>
      <c r="EU68">
        <v>60.2</v>
      </c>
      <c r="EV68">
        <v>39.4</v>
      </c>
      <c r="EW68">
        <v>42.866</v>
      </c>
      <c r="EX68">
        <v>57.472200000000001</v>
      </c>
      <c r="EY68">
        <v>-1.68269</v>
      </c>
      <c r="EZ68">
        <v>2</v>
      </c>
      <c r="FA68">
        <v>0.61588699999999996</v>
      </c>
      <c r="FB68">
        <v>0.72867099999999996</v>
      </c>
      <c r="FC68">
        <v>20.269400000000001</v>
      </c>
      <c r="FD68">
        <v>5.2189399999999999</v>
      </c>
      <c r="FE68">
        <v>12.008900000000001</v>
      </c>
      <c r="FF68">
        <v>4.9861500000000003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1.8623000000000001</v>
      </c>
      <c r="FN68">
        <v>1.86433</v>
      </c>
      <c r="FO68">
        <v>1.86049</v>
      </c>
      <c r="FP68">
        <v>1.8611500000000001</v>
      </c>
      <c r="FQ68">
        <v>1.8602000000000001</v>
      </c>
      <c r="FR68">
        <v>1.8619000000000001</v>
      </c>
      <c r="FS68">
        <v>1.8585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-3.637</v>
      </c>
      <c r="GH68">
        <v>0.10589999999999999</v>
      </c>
      <c r="GI68">
        <v>-2.8638293209499959</v>
      </c>
      <c r="GJ68">
        <v>-2.737337881603403E-3</v>
      </c>
      <c r="GK68">
        <v>1.2769921614711079E-6</v>
      </c>
      <c r="GL68">
        <v>-3.2469241445839119E-10</v>
      </c>
      <c r="GM68">
        <v>0.1059549999999945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6.4</v>
      </c>
      <c r="GV68">
        <v>6.3</v>
      </c>
      <c r="GW68">
        <v>1.18042</v>
      </c>
      <c r="GX68">
        <v>2.6147499999999999</v>
      </c>
      <c r="GY68">
        <v>2.04834</v>
      </c>
      <c r="GZ68">
        <v>2.6074199999999998</v>
      </c>
      <c r="HA68">
        <v>2.1972700000000001</v>
      </c>
      <c r="HB68">
        <v>2.2961399999999998</v>
      </c>
      <c r="HC68">
        <v>43.6721</v>
      </c>
      <c r="HD68">
        <v>15.7431</v>
      </c>
      <c r="HE68">
        <v>18</v>
      </c>
      <c r="HF68">
        <v>705.21799999999996</v>
      </c>
      <c r="HG68">
        <v>711.56500000000005</v>
      </c>
      <c r="HH68">
        <v>30.9998</v>
      </c>
      <c r="HI68">
        <v>35.038899999999998</v>
      </c>
      <c r="HJ68">
        <v>29.999099999999999</v>
      </c>
      <c r="HK68">
        <v>35.061399999999999</v>
      </c>
      <c r="HL68">
        <v>35.076300000000003</v>
      </c>
      <c r="HM68">
        <v>23.682500000000001</v>
      </c>
      <c r="HN68">
        <v>29.2652</v>
      </c>
      <c r="HO68">
        <v>64.100300000000004</v>
      </c>
      <c r="HP68">
        <v>31</v>
      </c>
      <c r="HQ68">
        <v>357.85899999999998</v>
      </c>
      <c r="HR68">
        <v>33.302999999999997</v>
      </c>
      <c r="HS68">
        <v>98.995900000000006</v>
      </c>
      <c r="HT68">
        <v>98.089500000000001</v>
      </c>
    </row>
    <row r="69" spans="1:228" x14ac:dyDescent="0.2">
      <c r="A69">
        <v>54</v>
      </c>
      <c r="B69">
        <v>1670270746.0999999</v>
      </c>
      <c r="C69">
        <v>211.5999999046326</v>
      </c>
      <c r="D69" t="s">
        <v>466</v>
      </c>
      <c r="E69" t="s">
        <v>467</v>
      </c>
      <c r="F69">
        <v>4</v>
      </c>
      <c r="G69">
        <v>1670270743.7874999</v>
      </c>
      <c r="H69">
        <f t="shared" si="0"/>
        <v>6.4814208344143977E-3</v>
      </c>
      <c r="I69">
        <f t="shared" si="1"/>
        <v>6.481420834414398</v>
      </c>
      <c r="J69">
        <f t="shared" si="2"/>
        <v>18.904104345453447</v>
      </c>
      <c r="K69">
        <f t="shared" si="3"/>
        <v>327.56787500000002</v>
      </c>
      <c r="L69">
        <f t="shared" si="4"/>
        <v>243.11295081446497</v>
      </c>
      <c r="M69">
        <f t="shared" si="5"/>
        <v>24.535447610682176</v>
      </c>
      <c r="N69">
        <f t="shared" si="6"/>
        <v>33.058808299104378</v>
      </c>
      <c r="O69">
        <f t="shared" si="7"/>
        <v>0.4141733423717453</v>
      </c>
      <c r="P69">
        <f t="shared" si="8"/>
        <v>3.673977098813217</v>
      </c>
      <c r="Q69">
        <f t="shared" si="9"/>
        <v>0.38987263774424613</v>
      </c>
      <c r="R69">
        <f t="shared" si="10"/>
        <v>0.24573482058877194</v>
      </c>
      <c r="S69">
        <f t="shared" si="11"/>
        <v>226.11542098486092</v>
      </c>
      <c r="T69">
        <f t="shared" si="12"/>
        <v>33.15386622475971</v>
      </c>
      <c r="U69">
        <f t="shared" si="13"/>
        <v>33.586312500000012</v>
      </c>
      <c r="V69">
        <f t="shared" si="14"/>
        <v>5.2209471803581033</v>
      </c>
      <c r="W69">
        <f t="shared" si="15"/>
        <v>69.850722397074151</v>
      </c>
      <c r="X69">
        <f t="shared" si="16"/>
        <v>3.6166335749379637</v>
      </c>
      <c r="Y69">
        <f t="shared" si="17"/>
        <v>5.1776609472681052</v>
      </c>
      <c r="Z69">
        <f t="shared" si="18"/>
        <v>1.6043136054201397</v>
      </c>
      <c r="AA69">
        <f t="shared" si="19"/>
        <v>-285.83065879767491</v>
      </c>
      <c r="AB69">
        <f t="shared" si="20"/>
        <v>-29.458176899662515</v>
      </c>
      <c r="AC69">
        <f t="shared" si="21"/>
        <v>-1.8455375565534018</v>
      </c>
      <c r="AD69">
        <f t="shared" si="22"/>
        <v>-91.018952269029924</v>
      </c>
      <c r="AE69">
        <f t="shared" si="23"/>
        <v>41.903575155823241</v>
      </c>
      <c r="AF69">
        <f t="shared" si="24"/>
        <v>6.5247645252961846</v>
      </c>
      <c r="AG69">
        <f t="shared" si="25"/>
        <v>18.904104345453447</v>
      </c>
      <c r="AH69">
        <v>357.64229585427711</v>
      </c>
      <c r="AI69">
        <v>342.80824242424251</v>
      </c>
      <c r="AJ69">
        <v>1.6913125615513671</v>
      </c>
      <c r="AK69">
        <v>65.225980699073304</v>
      </c>
      <c r="AL69">
        <f t="shared" si="26"/>
        <v>6.481420834414398</v>
      </c>
      <c r="AM69">
        <v>33.236241091764313</v>
      </c>
      <c r="AN69">
        <v>35.830355588235292</v>
      </c>
      <c r="AO69">
        <v>2.7501540070354482E-4</v>
      </c>
      <c r="AP69">
        <v>87.724478219836342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47152.059423222709</v>
      </c>
      <c r="AV69">
        <f t="shared" si="30"/>
        <v>1200</v>
      </c>
      <c r="AW69">
        <f t="shared" si="31"/>
        <v>1025.9250885931922</v>
      </c>
      <c r="AX69">
        <f t="shared" si="32"/>
        <v>0.85493757382766011</v>
      </c>
      <c r="AY69">
        <f t="shared" si="33"/>
        <v>0.1884295174873841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1670270743.7874999</v>
      </c>
      <c r="BF69">
        <v>327.56787500000002</v>
      </c>
      <c r="BG69">
        <v>345.86012499999998</v>
      </c>
      <c r="BH69">
        <v>35.835925000000003</v>
      </c>
      <c r="BI69">
        <v>33.222999999999999</v>
      </c>
      <c r="BJ69">
        <v>331.21012500000012</v>
      </c>
      <c r="BK69">
        <v>35.729962499999999</v>
      </c>
      <c r="BL69">
        <v>650.05875000000003</v>
      </c>
      <c r="BM69">
        <v>100.82187500000001</v>
      </c>
      <c r="BN69">
        <v>0.100134825</v>
      </c>
      <c r="BO69">
        <v>33.437587499999999</v>
      </c>
      <c r="BP69">
        <v>33.586312500000012</v>
      </c>
      <c r="BQ69">
        <v>999.9</v>
      </c>
      <c r="BR69">
        <v>0</v>
      </c>
      <c r="BS69">
        <v>0</v>
      </c>
      <c r="BT69">
        <v>9007.8125</v>
      </c>
      <c r="BU69">
        <v>0</v>
      </c>
      <c r="BV69">
        <v>253.70500000000001</v>
      </c>
      <c r="BW69">
        <v>-18.292212500000002</v>
      </c>
      <c r="BX69">
        <v>339.74299999999999</v>
      </c>
      <c r="BY69">
        <v>357.74549999999999</v>
      </c>
      <c r="BZ69">
        <v>2.6129324999999999</v>
      </c>
      <c r="CA69">
        <v>345.86012499999998</v>
      </c>
      <c r="CB69">
        <v>33.222999999999999</v>
      </c>
      <c r="CC69">
        <v>3.6130487499999999</v>
      </c>
      <c r="CD69">
        <v>3.3496074999999998</v>
      </c>
      <c r="CE69">
        <v>27.160550000000001</v>
      </c>
      <c r="CF69">
        <v>25.876137499999999</v>
      </c>
      <c r="CG69">
        <v>1200</v>
      </c>
      <c r="CH69">
        <v>0.499998</v>
      </c>
      <c r="CI69">
        <v>0.50000199999999995</v>
      </c>
      <c r="CJ69">
        <v>0</v>
      </c>
      <c r="CK69">
        <v>1072.99</v>
      </c>
      <c r="CL69">
        <v>4.9990899999999998</v>
      </c>
      <c r="CM69">
        <v>11850.762500000001</v>
      </c>
      <c r="CN69">
        <v>9557.8425000000007</v>
      </c>
      <c r="CO69">
        <v>44.25</v>
      </c>
      <c r="CP69">
        <v>46.117125000000001</v>
      </c>
      <c r="CQ69">
        <v>45.125</v>
      </c>
      <c r="CR69">
        <v>45.125</v>
      </c>
      <c r="CS69">
        <v>45.561999999999998</v>
      </c>
      <c r="CT69">
        <v>597.49749999999995</v>
      </c>
      <c r="CU69">
        <v>597.50250000000005</v>
      </c>
      <c r="CV69">
        <v>0</v>
      </c>
      <c r="CW69">
        <v>1670270765</v>
      </c>
      <c r="CX69">
        <v>0</v>
      </c>
      <c r="CY69">
        <v>1670270366</v>
      </c>
      <c r="CZ69" t="s">
        <v>356</v>
      </c>
      <c r="DA69">
        <v>1670270356</v>
      </c>
      <c r="DB69">
        <v>1670270366</v>
      </c>
      <c r="DC69">
        <v>5</v>
      </c>
      <c r="DD69">
        <v>9.0999999999999998E-2</v>
      </c>
      <c r="DE69">
        <v>-4.2000000000000003E-2</v>
      </c>
      <c r="DF69">
        <v>-3.81</v>
      </c>
      <c r="DG69">
        <v>0.106</v>
      </c>
      <c r="DH69">
        <v>415</v>
      </c>
      <c r="DI69">
        <v>33</v>
      </c>
      <c r="DJ69">
        <v>0.15</v>
      </c>
      <c r="DK69">
        <v>0.03</v>
      </c>
      <c r="DL69">
        <v>-17.81194390243903</v>
      </c>
      <c r="DM69">
        <v>-3.399050174216069</v>
      </c>
      <c r="DN69">
        <v>0.33667029471111443</v>
      </c>
      <c r="DO69">
        <v>0</v>
      </c>
      <c r="DP69">
        <v>2.598531219512195</v>
      </c>
      <c r="DQ69">
        <v>4.5435888501743668E-2</v>
      </c>
      <c r="DR69">
        <v>8.5282741213213806E-3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3.2950400000000002</v>
      </c>
      <c r="EB69">
        <v>2.6251799999999998</v>
      </c>
      <c r="EC69">
        <v>8.4789000000000003E-2</v>
      </c>
      <c r="ED69">
        <v>8.7004899999999996E-2</v>
      </c>
      <c r="EE69">
        <v>0.143481</v>
      </c>
      <c r="EF69">
        <v>0.13478399999999999</v>
      </c>
      <c r="EG69">
        <v>27633.599999999999</v>
      </c>
      <c r="EH69">
        <v>28063.9</v>
      </c>
      <c r="EI69">
        <v>28097.3</v>
      </c>
      <c r="EJ69">
        <v>29595.1</v>
      </c>
      <c r="EK69">
        <v>33106.9</v>
      </c>
      <c r="EL69">
        <v>35540.699999999997</v>
      </c>
      <c r="EM69">
        <v>39655.9</v>
      </c>
      <c r="EN69">
        <v>42298</v>
      </c>
      <c r="EO69">
        <v>2.1992500000000001</v>
      </c>
      <c r="EP69">
        <v>2.12147</v>
      </c>
      <c r="EQ69">
        <v>0.11380800000000001</v>
      </c>
      <c r="ER69">
        <v>0</v>
      </c>
      <c r="ES69">
        <v>31.752800000000001</v>
      </c>
      <c r="ET69">
        <v>999.9</v>
      </c>
      <c r="EU69">
        <v>60.2</v>
      </c>
      <c r="EV69">
        <v>39.4</v>
      </c>
      <c r="EW69">
        <v>42.8688</v>
      </c>
      <c r="EX69">
        <v>57.472200000000001</v>
      </c>
      <c r="EY69">
        <v>-1.65465</v>
      </c>
      <c r="EZ69">
        <v>2</v>
      </c>
      <c r="FA69">
        <v>0.61520600000000003</v>
      </c>
      <c r="FB69">
        <v>0.72666699999999995</v>
      </c>
      <c r="FC69">
        <v>20.269400000000001</v>
      </c>
      <c r="FD69">
        <v>5.2178899999999997</v>
      </c>
      <c r="FE69">
        <v>12.0085</v>
      </c>
      <c r="FF69">
        <v>4.9859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1.8622799999999999</v>
      </c>
      <c r="FN69">
        <v>1.86433</v>
      </c>
      <c r="FO69">
        <v>1.8604799999999999</v>
      </c>
      <c r="FP69">
        <v>1.86111</v>
      </c>
      <c r="FQ69">
        <v>1.8602000000000001</v>
      </c>
      <c r="FR69">
        <v>1.86188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-3.65</v>
      </c>
      <c r="GH69">
        <v>0.106</v>
      </c>
      <c r="GI69">
        <v>-2.8638293209499959</v>
      </c>
      <c r="GJ69">
        <v>-2.737337881603403E-3</v>
      </c>
      <c r="GK69">
        <v>1.2769921614711079E-6</v>
      </c>
      <c r="GL69">
        <v>-3.2469241445839119E-10</v>
      </c>
      <c r="GM69">
        <v>0.1059549999999945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6.5</v>
      </c>
      <c r="GV69">
        <v>6.3</v>
      </c>
      <c r="GW69">
        <v>1.1987300000000001</v>
      </c>
      <c r="GX69">
        <v>2.6074199999999998</v>
      </c>
      <c r="GY69">
        <v>2.04834</v>
      </c>
      <c r="GZ69">
        <v>2.6074199999999998</v>
      </c>
      <c r="HA69">
        <v>2.1972700000000001</v>
      </c>
      <c r="HB69">
        <v>2.34253</v>
      </c>
      <c r="HC69">
        <v>43.6721</v>
      </c>
      <c r="HD69">
        <v>15.751899999999999</v>
      </c>
      <c r="HE69">
        <v>18</v>
      </c>
      <c r="HF69">
        <v>705.40499999999997</v>
      </c>
      <c r="HG69">
        <v>711.73599999999999</v>
      </c>
      <c r="HH69">
        <v>30.999600000000001</v>
      </c>
      <c r="HI69">
        <v>35.030999999999999</v>
      </c>
      <c r="HJ69">
        <v>29.999199999999998</v>
      </c>
      <c r="HK69">
        <v>35.053400000000003</v>
      </c>
      <c r="HL69">
        <v>35.069000000000003</v>
      </c>
      <c r="HM69">
        <v>24.053599999999999</v>
      </c>
      <c r="HN69">
        <v>28.9908</v>
      </c>
      <c r="HO69">
        <v>64.100300000000004</v>
      </c>
      <c r="HP69">
        <v>31</v>
      </c>
      <c r="HQ69">
        <v>364.53699999999998</v>
      </c>
      <c r="HR69">
        <v>33.302999999999997</v>
      </c>
      <c r="HS69">
        <v>99.000299999999996</v>
      </c>
      <c r="HT69">
        <v>98.088899999999995</v>
      </c>
    </row>
    <row r="70" spans="1:228" x14ac:dyDescent="0.2">
      <c r="A70">
        <v>55</v>
      </c>
      <c r="B70">
        <v>1670270750.0999999</v>
      </c>
      <c r="C70">
        <v>215.5999999046326</v>
      </c>
      <c r="D70" t="s">
        <v>468</v>
      </c>
      <c r="E70" t="s">
        <v>469</v>
      </c>
      <c r="F70">
        <v>4</v>
      </c>
      <c r="G70">
        <v>1670270748.0999999</v>
      </c>
      <c r="H70">
        <f t="shared" si="0"/>
        <v>6.4374859573095326E-3</v>
      </c>
      <c r="I70">
        <f t="shared" si="1"/>
        <v>6.4374859573095327</v>
      </c>
      <c r="J70">
        <f t="shared" si="2"/>
        <v>19.105819521039891</v>
      </c>
      <c r="K70">
        <f t="shared" si="3"/>
        <v>334.60957142857143</v>
      </c>
      <c r="L70">
        <f t="shared" si="4"/>
        <v>248.35853553562322</v>
      </c>
      <c r="M70">
        <f t="shared" si="5"/>
        <v>25.064978913171775</v>
      </c>
      <c r="N70">
        <f t="shared" si="6"/>
        <v>33.769654157103062</v>
      </c>
      <c r="O70">
        <f t="shared" si="7"/>
        <v>0.40981414392893012</v>
      </c>
      <c r="P70">
        <f t="shared" si="8"/>
        <v>3.6714782991051074</v>
      </c>
      <c r="Q70">
        <f t="shared" si="9"/>
        <v>0.38599130815235783</v>
      </c>
      <c r="R70">
        <f t="shared" si="10"/>
        <v>0.243269472707006</v>
      </c>
      <c r="S70">
        <f t="shared" si="11"/>
        <v>226.11745123497161</v>
      </c>
      <c r="T70">
        <f t="shared" si="12"/>
        <v>33.165618642974685</v>
      </c>
      <c r="U70">
        <f t="shared" si="13"/>
        <v>33.603614285714293</v>
      </c>
      <c r="V70">
        <f t="shared" si="14"/>
        <v>5.2260032244855728</v>
      </c>
      <c r="W70">
        <f t="shared" si="15"/>
        <v>69.838966869929507</v>
      </c>
      <c r="X70">
        <f t="shared" si="16"/>
        <v>3.6165743131302608</v>
      </c>
      <c r="Y70">
        <f t="shared" si="17"/>
        <v>5.1784476134446447</v>
      </c>
      <c r="Z70">
        <f t="shared" si="18"/>
        <v>1.609428911355312</v>
      </c>
      <c r="AA70">
        <f t="shared" si="19"/>
        <v>-283.8931307173504</v>
      </c>
      <c r="AB70">
        <f t="shared" si="20"/>
        <v>-32.3258969931072</v>
      </c>
      <c r="AC70">
        <f t="shared" si="21"/>
        <v>-2.0267754138003293</v>
      </c>
      <c r="AD70">
        <f t="shared" si="22"/>
        <v>-92.128351889286307</v>
      </c>
      <c r="AE70">
        <f t="shared" si="23"/>
        <v>42.421671695523678</v>
      </c>
      <c r="AF70">
        <f t="shared" si="24"/>
        <v>6.2401634370625976</v>
      </c>
      <c r="AG70">
        <f t="shared" si="25"/>
        <v>19.105819521039891</v>
      </c>
      <c r="AH70">
        <v>364.62002655750251</v>
      </c>
      <c r="AI70">
        <v>349.618896969697</v>
      </c>
      <c r="AJ70">
        <v>1.7110085876868699</v>
      </c>
      <c r="AK70">
        <v>65.225980699073304</v>
      </c>
      <c r="AL70">
        <f t="shared" si="26"/>
        <v>6.4374859573095327</v>
      </c>
      <c r="AM70">
        <v>33.233941635034661</v>
      </c>
      <c r="AN70">
        <v>35.844703235294133</v>
      </c>
      <c r="AO70">
        <v>-6.1047707316997466E-3</v>
      </c>
      <c r="AP70">
        <v>87.724478219836342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47107.086807436164</v>
      </c>
      <c r="AV70">
        <f t="shared" si="30"/>
        <v>1200.01</v>
      </c>
      <c r="AW70">
        <f t="shared" si="31"/>
        <v>1025.9337135932494</v>
      </c>
      <c r="AX70">
        <f t="shared" si="32"/>
        <v>0.85493763684740087</v>
      </c>
      <c r="AY70">
        <f t="shared" si="33"/>
        <v>0.18842963911548372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1670270748.0999999</v>
      </c>
      <c r="BF70">
        <v>334.60957142857143</v>
      </c>
      <c r="BG70">
        <v>353.09814285714282</v>
      </c>
      <c r="BH70">
        <v>35.835142857142863</v>
      </c>
      <c r="BI70">
        <v>33.335971428571433</v>
      </c>
      <c r="BJ70">
        <v>338.26600000000002</v>
      </c>
      <c r="BK70">
        <v>35.729185714285713</v>
      </c>
      <c r="BL70">
        <v>650.0024285714286</v>
      </c>
      <c r="BM70">
        <v>100.82257142857139</v>
      </c>
      <c r="BN70">
        <v>9.9987400000000018E-2</v>
      </c>
      <c r="BO70">
        <v>33.440300000000001</v>
      </c>
      <c r="BP70">
        <v>33.603614285714293</v>
      </c>
      <c r="BQ70">
        <v>999.89999999999986</v>
      </c>
      <c r="BR70">
        <v>0</v>
      </c>
      <c r="BS70">
        <v>0</v>
      </c>
      <c r="BT70">
        <v>8999.1057142857153</v>
      </c>
      <c r="BU70">
        <v>0</v>
      </c>
      <c r="BV70">
        <v>250.53228571428571</v>
      </c>
      <c r="BW70">
        <v>-18.488228571428571</v>
      </c>
      <c r="BX70">
        <v>347.04628571428572</v>
      </c>
      <c r="BY70">
        <v>365.27485714285712</v>
      </c>
      <c r="BZ70">
        <v>2.4991642857142859</v>
      </c>
      <c r="CA70">
        <v>353.09814285714282</v>
      </c>
      <c r="CB70">
        <v>33.335971428571433</v>
      </c>
      <c r="CC70">
        <v>3.6129928571428569</v>
      </c>
      <c r="CD70">
        <v>3.361019999999999</v>
      </c>
      <c r="CE70">
        <v>27.160271428571431</v>
      </c>
      <c r="CF70">
        <v>25.933585714285719</v>
      </c>
      <c r="CG70">
        <v>1200.01</v>
      </c>
      <c r="CH70">
        <v>0.49999800000000011</v>
      </c>
      <c r="CI70">
        <v>0.50000199999999995</v>
      </c>
      <c r="CJ70">
        <v>0</v>
      </c>
      <c r="CK70">
        <v>1072.934285714286</v>
      </c>
      <c r="CL70">
        <v>4.9990899999999998</v>
      </c>
      <c r="CM70">
        <v>11855.18571428571</v>
      </c>
      <c r="CN70">
        <v>9557.9300000000021</v>
      </c>
      <c r="CO70">
        <v>44.25</v>
      </c>
      <c r="CP70">
        <v>46.061999999999998</v>
      </c>
      <c r="CQ70">
        <v>45.125</v>
      </c>
      <c r="CR70">
        <v>45.125</v>
      </c>
      <c r="CS70">
        <v>45.561999999999998</v>
      </c>
      <c r="CT70">
        <v>597.5</v>
      </c>
      <c r="CU70">
        <v>597.5100000000001</v>
      </c>
      <c r="CV70">
        <v>0</v>
      </c>
      <c r="CW70">
        <v>1670270769.2</v>
      </c>
      <c r="CX70">
        <v>0</v>
      </c>
      <c r="CY70">
        <v>1670270366</v>
      </c>
      <c r="CZ70" t="s">
        <v>356</v>
      </c>
      <c r="DA70">
        <v>1670270356</v>
      </c>
      <c r="DB70">
        <v>1670270366</v>
      </c>
      <c r="DC70">
        <v>5</v>
      </c>
      <c r="DD70">
        <v>9.0999999999999998E-2</v>
      </c>
      <c r="DE70">
        <v>-4.2000000000000003E-2</v>
      </c>
      <c r="DF70">
        <v>-3.81</v>
      </c>
      <c r="DG70">
        <v>0.106</v>
      </c>
      <c r="DH70">
        <v>415</v>
      </c>
      <c r="DI70">
        <v>33</v>
      </c>
      <c r="DJ70">
        <v>0.15</v>
      </c>
      <c r="DK70">
        <v>0.03</v>
      </c>
      <c r="DL70">
        <v>-18.07752682926829</v>
      </c>
      <c r="DM70">
        <v>-3.0664682926829721</v>
      </c>
      <c r="DN70">
        <v>0.30403414444352722</v>
      </c>
      <c r="DO70">
        <v>0</v>
      </c>
      <c r="DP70">
        <v>2.582434146341464</v>
      </c>
      <c r="DQ70">
        <v>-0.23218411149825269</v>
      </c>
      <c r="DR70">
        <v>4.1538842121068717E-2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3.29488</v>
      </c>
      <c r="EB70">
        <v>2.6252800000000001</v>
      </c>
      <c r="EC70">
        <v>8.6113899999999993E-2</v>
      </c>
      <c r="ED70">
        <v>8.8328199999999996E-2</v>
      </c>
      <c r="EE70">
        <v>0.14355599999999999</v>
      </c>
      <c r="EF70">
        <v>0.13519900000000001</v>
      </c>
      <c r="EG70">
        <v>27593.7</v>
      </c>
      <c r="EH70">
        <v>28023.599999999999</v>
      </c>
      <c r="EI70">
        <v>28097.4</v>
      </c>
      <c r="EJ70">
        <v>29595.599999999999</v>
      </c>
      <c r="EK70">
        <v>33104.199999999997</v>
      </c>
      <c r="EL70">
        <v>35524.400000000001</v>
      </c>
      <c r="EM70">
        <v>39656.1</v>
      </c>
      <c r="EN70">
        <v>42298.7</v>
      </c>
      <c r="EO70">
        <v>2.1991700000000001</v>
      </c>
      <c r="EP70">
        <v>2.1217999999999999</v>
      </c>
      <c r="EQ70">
        <v>0.11380800000000001</v>
      </c>
      <c r="ER70">
        <v>0</v>
      </c>
      <c r="ES70">
        <v>31.761199999999999</v>
      </c>
      <c r="ET70">
        <v>999.9</v>
      </c>
      <c r="EU70">
        <v>60.1</v>
      </c>
      <c r="EV70">
        <v>39.4</v>
      </c>
      <c r="EW70">
        <v>42.797899999999998</v>
      </c>
      <c r="EX70">
        <v>56.962200000000003</v>
      </c>
      <c r="EY70">
        <v>-1.5665100000000001</v>
      </c>
      <c r="EZ70">
        <v>2</v>
      </c>
      <c r="FA70">
        <v>0.61442799999999997</v>
      </c>
      <c r="FB70">
        <v>0.72461100000000001</v>
      </c>
      <c r="FC70">
        <v>20.269500000000001</v>
      </c>
      <c r="FD70">
        <v>5.2190899999999996</v>
      </c>
      <c r="FE70">
        <v>12.007999999999999</v>
      </c>
      <c r="FF70">
        <v>4.9861000000000004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1.8622700000000001</v>
      </c>
      <c r="FN70">
        <v>1.86432</v>
      </c>
      <c r="FO70">
        <v>1.8604700000000001</v>
      </c>
      <c r="FP70">
        <v>1.86111</v>
      </c>
      <c r="FQ70">
        <v>1.8602000000000001</v>
      </c>
      <c r="FR70">
        <v>1.86189</v>
      </c>
      <c r="FS70">
        <v>1.8585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-3.6629999999999998</v>
      </c>
      <c r="GH70">
        <v>0.106</v>
      </c>
      <c r="GI70">
        <v>-2.8638293209499959</v>
      </c>
      <c r="GJ70">
        <v>-2.737337881603403E-3</v>
      </c>
      <c r="GK70">
        <v>1.2769921614711079E-6</v>
      </c>
      <c r="GL70">
        <v>-3.2469241445839119E-10</v>
      </c>
      <c r="GM70">
        <v>0.1059549999999945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6.6</v>
      </c>
      <c r="GV70">
        <v>6.4</v>
      </c>
      <c r="GW70">
        <v>1.2182599999999999</v>
      </c>
      <c r="GX70">
        <v>2.5952099999999998</v>
      </c>
      <c r="GY70">
        <v>2.04834</v>
      </c>
      <c r="GZ70">
        <v>2.6086399999999998</v>
      </c>
      <c r="HA70">
        <v>2.1972700000000001</v>
      </c>
      <c r="HB70">
        <v>2.34863</v>
      </c>
      <c r="HC70">
        <v>43.6447</v>
      </c>
      <c r="HD70">
        <v>15.751899999999999</v>
      </c>
      <c r="HE70">
        <v>18</v>
      </c>
      <c r="HF70">
        <v>705.255</v>
      </c>
      <c r="HG70">
        <v>711.95699999999999</v>
      </c>
      <c r="HH70">
        <v>30.999500000000001</v>
      </c>
      <c r="HI70">
        <v>35.022100000000002</v>
      </c>
      <c r="HJ70">
        <v>29.999199999999998</v>
      </c>
      <c r="HK70">
        <v>35.045400000000001</v>
      </c>
      <c r="HL70">
        <v>35.061799999999998</v>
      </c>
      <c r="HM70">
        <v>24.425000000000001</v>
      </c>
      <c r="HN70">
        <v>28.9908</v>
      </c>
      <c r="HO70">
        <v>64.100300000000004</v>
      </c>
      <c r="HP70">
        <v>31</v>
      </c>
      <c r="HQ70">
        <v>371.21600000000001</v>
      </c>
      <c r="HR70">
        <v>33.277999999999999</v>
      </c>
      <c r="HS70">
        <v>99.000600000000006</v>
      </c>
      <c r="HT70">
        <v>98.090500000000006</v>
      </c>
    </row>
    <row r="71" spans="1:228" x14ac:dyDescent="0.2">
      <c r="A71">
        <v>56</v>
      </c>
      <c r="B71">
        <v>1670270754.0999999</v>
      </c>
      <c r="C71">
        <v>219.5999999046326</v>
      </c>
      <c r="D71" t="s">
        <v>470</v>
      </c>
      <c r="E71" t="s">
        <v>471</v>
      </c>
      <c r="F71">
        <v>4</v>
      </c>
      <c r="G71">
        <v>1670270751.7874999</v>
      </c>
      <c r="H71">
        <f t="shared" si="0"/>
        <v>6.3691783116585883E-3</v>
      </c>
      <c r="I71">
        <f t="shared" si="1"/>
        <v>6.3691783116585885</v>
      </c>
      <c r="J71">
        <f t="shared" si="2"/>
        <v>19.890231818796359</v>
      </c>
      <c r="K71">
        <f t="shared" si="3"/>
        <v>340.65300000000002</v>
      </c>
      <c r="L71">
        <f t="shared" si="4"/>
        <v>250.40964172194094</v>
      </c>
      <c r="M71">
        <f t="shared" si="5"/>
        <v>25.272192926789057</v>
      </c>
      <c r="N71">
        <f t="shared" si="6"/>
        <v>34.379859648731518</v>
      </c>
      <c r="O71">
        <f t="shared" si="7"/>
        <v>0.40627983717986832</v>
      </c>
      <c r="P71">
        <f t="shared" si="8"/>
        <v>3.6681005067260042</v>
      </c>
      <c r="Q71">
        <f t="shared" si="9"/>
        <v>0.38283329234049046</v>
      </c>
      <c r="R71">
        <f t="shared" si="10"/>
        <v>0.24126455302066729</v>
      </c>
      <c r="S71">
        <f t="shared" si="11"/>
        <v>226.11656323483399</v>
      </c>
      <c r="T71">
        <f t="shared" si="12"/>
        <v>33.178335219699356</v>
      </c>
      <c r="U71">
        <f t="shared" si="13"/>
        <v>33.604275000000001</v>
      </c>
      <c r="V71">
        <f t="shared" si="14"/>
        <v>5.2261963872479775</v>
      </c>
      <c r="W71">
        <f t="shared" si="15"/>
        <v>69.924635178237509</v>
      </c>
      <c r="X71">
        <f t="shared" si="16"/>
        <v>3.6207317534342236</v>
      </c>
      <c r="Y71">
        <f t="shared" si="17"/>
        <v>5.1780488295791587</v>
      </c>
      <c r="Z71">
        <f t="shared" si="18"/>
        <v>1.6054646338137539</v>
      </c>
      <c r="AA71">
        <f t="shared" si="19"/>
        <v>-280.88076354414375</v>
      </c>
      <c r="AB71">
        <f t="shared" si="20"/>
        <v>-32.698728817653276</v>
      </c>
      <c r="AC71">
        <f t="shared" si="21"/>
        <v>-2.0520320214941972</v>
      </c>
      <c r="AD71">
        <f t="shared" si="22"/>
        <v>-89.514961148457232</v>
      </c>
      <c r="AE71">
        <f t="shared" si="23"/>
        <v>42.799869982629588</v>
      </c>
      <c r="AF71">
        <f t="shared" si="24"/>
        <v>6.1877977266578368</v>
      </c>
      <c r="AG71">
        <f t="shared" si="25"/>
        <v>19.890231818796359</v>
      </c>
      <c r="AH71">
        <v>371.61923593205262</v>
      </c>
      <c r="AI71">
        <v>356.38432121212128</v>
      </c>
      <c r="AJ71">
        <v>1.684835879980525</v>
      </c>
      <c r="AK71">
        <v>65.225980699073304</v>
      </c>
      <c r="AL71">
        <f t="shared" si="26"/>
        <v>6.3691783116585885</v>
      </c>
      <c r="AM71">
        <v>33.386667174836333</v>
      </c>
      <c r="AN71">
        <v>35.901032352941151</v>
      </c>
      <c r="AO71">
        <v>6.7991105380551574E-3</v>
      </c>
      <c r="AP71">
        <v>87.724478219836342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47047.076873554957</v>
      </c>
      <c r="AV71">
        <f t="shared" si="30"/>
        <v>1200.0062499999999</v>
      </c>
      <c r="AW71">
        <f t="shared" si="31"/>
        <v>1025.9304135931782</v>
      </c>
      <c r="AX71">
        <f t="shared" si="32"/>
        <v>0.85493755852786446</v>
      </c>
      <c r="AY71">
        <f t="shared" si="33"/>
        <v>0.18842948795877856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1670270751.7874999</v>
      </c>
      <c r="BF71">
        <v>340.65300000000002</v>
      </c>
      <c r="BG71">
        <v>359.30687499999999</v>
      </c>
      <c r="BH71">
        <v>35.876037500000002</v>
      </c>
      <c r="BI71">
        <v>33.397950000000002</v>
      </c>
      <c r="BJ71">
        <v>344.32125000000002</v>
      </c>
      <c r="BK71">
        <v>35.770074999999999</v>
      </c>
      <c r="BL71">
        <v>650.00412500000004</v>
      </c>
      <c r="BM71">
        <v>100.8235</v>
      </c>
      <c r="BN71">
        <v>9.9901962499999997E-2</v>
      </c>
      <c r="BO71">
        <v>33.438924999999998</v>
      </c>
      <c r="BP71">
        <v>33.604275000000001</v>
      </c>
      <c r="BQ71">
        <v>999.9</v>
      </c>
      <c r="BR71">
        <v>0</v>
      </c>
      <c r="BS71">
        <v>0</v>
      </c>
      <c r="BT71">
        <v>8987.3425000000007</v>
      </c>
      <c r="BU71">
        <v>0</v>
      </c>
      <c r="BV71">
        <v>246.69749999999999</v>
      </c>
      <c r="BW71">
        <v>-18.6535625</v>
      </c>
      <c r="BX71">
        <v>353.32925</v>
      </c>
      <c r="BY71">
        <v>371.72149999999999</v>
      </c>
      <c r="BZ71">
        <v>2.4780812499999998</v>
      </c>
      <c r="CA71">
        <v>359.30687499999999</v>
      </c>
      <c r="CB71">
        <v>33.397950000000002</v>
      </c>
      <c r="CC71">
        <v>3.61715125</v>
      </c>
      <c r="CD71">
        <v>3.3673012500000001</v>
      </c>
      <c r="CE71">
        <v>27.1799</v>
      </c>
      <c r="CF71">
        <v>25.965125</v>
      </c>
      <c r="CG71">
        <v>1200.0062499999999</v>
      </c>
      <c r="CH71">
        <v>0.49999975000000002</v>
      </c>
      <c r="CI71">
        <v>0.50000024999999992</v>
      </c>
      <c r="CJ71">
        <v>0</v>
      </c>
      <c r="CK71">
        <v>1073.15625</v>
      </c>
      <c r="CL71">
        <v>4.9990899999999998</v>
      </c>
      <c r="CM71">
        <v>11861.25</v>
      </c>
      <c r="CN71">
        <v>9557.9</v>
      </c>
      <c r="CO71">
        <v>44.25</v>
      </c>
      <c r="CP71">
        <v>46.061999999999998</v>
      </c>
      <c r="CQ71">
        <v>45.125</v>
      </c>
      <c r="CR71">
        <v>45.125</v>
      </c>
      <c r="CS71">
        <v>45.561999999999998</v>
      </c>
      <c r="CT71">
        <v>597.50125000000003</v>
      </c>
      <c r="CU71">
        <v>597.505</v>
      </c>
      <c r="CV71">
        <v>0</v>
      </c>
      <c r="CW71">
        <v>1670270772.8</v>
      </c>
      <c r="CX71">
        <v>0</v>
      </c>
      <c r="CY71">
        <v>1670270366</v>
      </c>
      <c r="CZ71" t="s">
        <v>356</v>
      </c>
      <c r="DA71">
        <v>1670270356</v>
      </c>
      <c r="DB71">
        <v>1670270366</v>
      </c>
      <c r="DC71">
        <v>5</v>
      </c>
      <c r="DD71">
        <v>9.0999999999999998E-2</v>
      </c>
      <c r="DE71">
        <v>-4.2000000000000003E-2</v>
      </c>
      <c r="DF71">
        <v>-3.81</v>
      </c>
      <c r="DG71">
        <v>0.106</v>
      </c>
      <c r="DH71">
        <v>415</v>
      </c>
      <c r="DI71">
        <v>33</v>
      </c>
      <c r="DJ71">
        <v>0.15</v>
      </c>
      <c r="DK71">
        <v>0.03</v>
      </c>
      <c r="DL71">
        <v>-18.27923170731707</v>
      </c>
      <c r="DM71">
        <v>-2.788549128919886</v>
      </c>
      <c r="DN71">
        <v>0.27595492070796429</v>
      </c>
      <c r="DO71">
        <v>0</v>
      </c>
      <c r="DP71">
        <v>2.559261463414634</v>
      </c>
      <c r="DQ71">
        <v>-0.45347686411149463</v>
      </c>
      <c r="DR71">
        <v>5.7469420524478877E-2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3.29481</v>
      </c>
      <c r="EB71">
        <v>2.6251199999999999</v>
      </c>
      <c r="EC71">
        <v>8.7427500000000005E-2</v>
      </c>
      <c r="ED71">
        <v>8.9648699999999998E-2</v>
      </c>
      <c r="EE71">
        <v>0.14368800000000001</v>
      </c>
      <c r="EF71">
        <v>0.13517499999999999</v>
      </c>
      <c r="EG71">
        <v>27554.6</v>
      </c>
      <c r="EH71">
        <v>27983.8</v>
      </c>
      <c r="EI71">
        <v>28097.9</v>
      </c>
      <c r="EJ71">
        <v>29596.3</v>
      </c>
      <c r="EK71">
        <v>33099.599999999999</v>
      </c>
      <c r="EL71">
        <v>35526.199999999997</v>
      </c>
      <c r="EM71">
        <v>39656.5</v>
      </c>
      <c r="EN71">
        <v>42299.6</v>
      </c>
      <c r="EO71">
        <v>2.1991000000000001</v>
      </c>
      <c r="EP71">
        <v>2.1219199999999998</v>
      </c>
      <c r="EQ71">
        <v>0.113547</v>
      </c>
      <c r="ER71">
        <v>0</v>
      </c>
      <c r="ES71">
        <v>31.769600000000001</v>
      </c>
      <c r="ET71">
        <v>999.9</v>
      </c>
      <c r="EU71">
        <v>60.1</v>
      </c>
      <c r="EV71">
        <v>39.4</v>
      </c>
      <c r="EW71">
        <v>42.790799999999997</v>
      </c>
      <c r="EX71">
        <v>57.202199999999998</v>
      </c>
      <c r="EY71">
        <v>-1.66666</v>
      </c>
      <c r="EZ71">
        <v>2</v>
      </c>
      <c r="FA71">
        <v>0.61383100000000002</v>
      </c>
      <c r="FB71">
        <v>0.72214299999999998</v>
      </c>
      <c r="FC71">
        <v>20.269400000000001</v>
      </c>
      <c r="FD71">
        <v>5.2190899999999996</v>
      </c>
      <c r="FE71">
        <v>12.007400000000001</v>
      </c>
      <c r="FF71">
        <v>4.9859999999999998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1.8622700000000001</v>
      </c>
      <c r="FN71">
        <v>1.86432</v>
      </c>
      <c r="FO71">
        <v>1.8604700000000001</v>
      </c>
      <c r="FP71">
        <v>1.8611200000000001</v>
      </c>
      <c r="FQ71">
        <v>1.8602000000000001</v>
      </c>
      <c r="FR71">
        <v>1.86191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-3.6760000000000002</v>
      </c>
      <c r="GH71">
        <v>0.106</v>
      </c>
      <c r="GI71">
        <v>-2.8638293209499959</v>
      </c>
      <c r="GJ71">
        <v>-2.737337881603403E-3</v>
      </c>
      <c r="GK71">
        <v>1.2769921614711079E-6</v>
      </c>
      <c r="GL71">
        <v>-3.2469241445839119E-10</v>
      </c>
      <c r="GM71">
        <v>0.1059549999999945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6.6</v>
      </c>
      <c r="GV71">
        <v>6.5</v>
      </c>
      <c r="GW71">
        <v>1.2353499999999999</v>
      </c>
      <c r="GX71">
        <v>2.6013199999999999</v>
      </c>
      <c r="GY71">
        <v>2.04834</v>
      </c>
      <c r="GZ71">
        <v>2.6086399999999998</v>
      </c>
      <c r="HA71">
        <v>2.1972700000000001</v>
      </c>
      <c r="HB71">
        <v>2.3095699999999999</v>
      </c>
      <c r="HC71">
        <v>43.6447</v>
      </c>
      <c r="HD71">
        <v>15.7431</v>
      </c>
      <c r="HE71">
        <v>18</v>
      </c>
      <c r="HF71">
        <v>705.09699999999998</v>
      </c>
      <c r="HG71">
        <v>711.976</v>
      </c>
      <c r="HH71">
        <v>30.999400000000001</v>
      </c>
      <c r="HI71">
        <v>35.013399999999997</v>
      </c>
      <c r="HJ71">
        <v>29.999300000000002</v>
      </c>
      <c r="HK71">
        <v>35.0366</v>
      </c>
      <c r="HL71">
        <v>35.053199999999997</v>
      </c>
      <c r="HM71">
        <v>24.793700000000001</v>
      </c>
      <c r="HN71">
        <v>29.268799999999999</v>
      </c>
      <c r="HO71">
        <v>64.100300000000004</v>
      </c>
      <c r="HP71">
        <v>31</v>
      </c>
      <c r="HQ71">
        <v>377.89499999999998</v>
      </c>
      <c r="HR71">
        <v>33.234000000000002</v>
      </c>
      <c r="HS71">
        <v>99.002099999999999</v>
      </c>
      <c r="HT71">
        <v>98.092699999999994</v>
      </c>
    </row>
    <row r="72" spans="1:228" x14ac:dyDescent="0.2">
      <c r="A72">
        <v>57</v>
      </c>
      <c r="B72">
        <v>1670270758.0999999</v>
      </c>
      <c r="C72">
        <v>223.5999999046326</v>
      </c>
      <c r="D72" t="s">
        <v>472</v>
      </c>
      <c r="E72" t="s">
        <v>473</v>
      </c>
      <c r="F72">
        <v>4</v>
      </c>
      <c r="G72">
        <v>1670270756.0999999</v>
      </c>
      <c r="H72">
        <f t="shared" si="0"/>
        <v>6.4858577784938773E-3</v>
      </c>
      <c r="I72">
        <f t="shared" si="1"/>
        <v>6.4858577784938776</v>
      </c>
      <c r="J72">
        <f t="shared" si="2"/>
        <v>19.807213153001967</v>
      </c>
      <c r="K72">
        <f t="shared" si="3"/>
        <v>347.71042857142862</v>
      </c>
      <c r="L72">
        <f t="shared" si="4"/>
        <v>259.12956121333502</v>
      </c>
      <c r="M72">
        <f t="shared" si="5"/>
        <v>26.152446771361596</v>
      </c>
      <c r="N72">
        <f t="shared" si="6"/>
        <v>35.092401007753715</v>
      </c>
      <c r="O72">
        <f t="shared" si="7"/>
        <v>0.41432382985134725</v>
      </c>
      <c r="P72">
        <f t="shared" si="8"/>
        <v>3.6747755589322919</v>
      </c>
      <c r="Q72">
        <f t="shared" si="9"/>
        <v>0.39001097040240407</v>
      </c>
      <c r="R72">
        <f t="shared" si="10"/>
        <v>0.24582229477385784</v>
      </c>
      <c r="S72">
        <f t="shared" si="11"/>
        <v>226.11384780570879</v>
      </c>
      <c r="T72">
        <f t="shared" si="12"/>
        <v>33.158186354358385</v>
      </c>
      <c r="U72">
        <f t="shared" si="13"/>
        <v>33.613714285714281</v>
      </c>
      <c r="V72">
        <f t="shared" si="14"/>
        <v>5.2289566826232079</v>
      </c>
      <c r="W72">
        <f t="shared" si="15"/>
        <v>69.976621271979539</v>
      </c>
      <c r="X72">
        <f t="shared" si="16"/>
        <v>3.6242071959879416</v>
      </c>
      <c r="Y72">
        <f t="shared" si="17"/>
        <v>5.179168599612237</v>
      </c>
      <c r="Z72">
        <f t="shared" si="18"/>
        <v>1.6047494866352663</v>
      </c>
      <c r="AA72">
        <f t="shared" si="19"/>
        <v>-286.02632803157996</v>
      </c>
      <c r="AB72">
        <f t="shared" si="20"/>
        <v>-33.863428452859864</v>
      </c>
      <c r="AC72">
        <f t="shared" si="21"/>
        <v>-2.1214014688525547</v>
      </c>
      <c r="AD72">
        <f t="shared" si="22"/>
        <v>-95.897310147583596</v>
      </c>
      <c r="AE72">
        <f t="shared" si="23"/>
        <v>43.172045362568007</v>
      </c>
      <c r="AF72">
        <f t="shared" si="24"/>
        <v>6.4292569090024347</v>
      </c>
      <c r="AG72">
        <f t="shared" si="25"/>
        <v>19.807213153001967</v>
      </c>
      <c r="AH72">
        <v>378.56738360310032</v>
      </c>
      <c r="AI72">
        <v>363.24010303030281</v>
      </c>
      <c r="AJ72">
        <v>1.7171071321045219</v>
      </c>
      <c r="AK72">
        <v>65.225980699073304</v>
      </c>
      <c r="AL72">
        <f t="shared" si="26"/>
        <v>6.4858577784938776</v>
      </c>
      <c r="AM72">
        <v>33.391585761016039</v>
      </c>
      <c r="AN72">
        <v>35.91204529411764</v>
      </c>
      <c r="AO72">
        <v>1.442160888282645E-2</v>
      </c>
      <c r="AP72">
        <v>87.724478219836342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47165.51654340345</v>
      </c>
      <c r="AV72">
        <f t="shared" si="30"/>
        <v>1199.995714285714</v>
      </c>
      <c r="AW72">
        <f t="shared" si="31"/>
        <v>1025.9210278786054</v>
      </c>
      <c r="AX72">
        <f t="shared" si="32"/>
        <v>0.85493724324613529</v>
      </c>
      <c r="AY72">
        <f t="shared" si="33"/>
        <v>0.18842887946504117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1670270756.0999999</v>
      </c>
      <c r="BF72">
        <v>347.71042857142862</v>
      </c>
      <c r="BG72">
        <v>366.57257142857151</v>
      </c>
      <c r="BH72">
        <v>35.91018571428571</v>
      </c>
      <c r="BI72">
        <v>33.3354</v>
      </c>
      <c r="BJ72">
        <v>351.39242857142852</v>
      </c>
      <c r="BK72">
        <v>35.804271428571433</v>
      </c>
      <c r="BL72">
        <v>649.98142857142852</v>
      </c>
      <c r="BM72">
        <v>100.82428571428569</v>
      </c>
      <c r="BN72">
        <v>9.9926285714285704E-2</v>
      </c>
      <c r="BO72">
        <v>33.442785714285712</v>
      </c>
      <c r="BP72">
        <v>33.613714285714281</v>
      </c>
      <c r="BQ72">
        <v>999.89999999999986</v>
      </c>
      <c r="BR72">
        <v>0</v>
      </c>
      <c r="BS72">
        <v>0</v>
      </c>
      <c r="BT72">
        <v>9010.3599999999988</v>
      </c>
      <c r="BU72">
        <v>0</v>
      </c>
      <c r="BV72">
        <v>253.24442857142861</v>
      </c>
      <c r="BW72">
        <v>-18.862285714285711</v>
      </c>
      <c r="BX72">
        <v>360.66185714285712</v>
      </c>
      <c r="BY72">
        <v>379.21371428571427</v>
      </c>
      <c r="BZ72">
        <v>2.5748128571428568</v>
      </c>
      <c r="CA72">
        <v>366.57257142857151</v>
      </c>
      <c r="CB72">
        <v>33.3354</v>
      </c>
      <c r="CC72">
        <v>3.6206171428571432</v>
      </c>
      <c r="CD72">
        <v>3.3610128571428568</v>
      </c>
      <c r="CE72">
        <v>27.19622857142857</v>
      </c>
      <c r="CF72">
        <v>25.933557142857151</v>
      </c>
      <c r="CG72">
        <v>1199.995714285714</v>
      </c>
      <c r="CH72">
        <v>0.50000800000000001</v>
      </c>
      <c r="CI72">
        <v>0.49999199999999988</v>
      </c>
      <c r="CJ72">
        <v>0</v>
      </c>
      <c r="CK72">
        <v>1073.3142857142859</v>
      </c>
      <c r="CL72">
        <v>4.9990899999999998</v>
      </c>
      <c r="CM72">
        <v>11865.757142857139</v>
      </c>
      <c r="CN72">
        <v>9557.841428571428</v>
      </c>
      <c r="CO72">
        <v>44.25</v>
      </c>
      <c r="CP72">
        <v>46.061999999999998</v>
      </c>
      <c r="CQ72">
        <v>45.071000000000012</v>
      </c>
      <c r="CR72">
        <v>45.125</v>
      </c>
      <c r="CS72">
        <v>45.561999999999998</v>
      </c>
      <c r="CT72">
        <v>597.50857142857149</v>
      </c>
      <c r="CU72">
        <v>597.48714285714289</v>
      </c>
      <c r="CV72">
        <v>0</v>
      </c>
      <c r="CW72">
        <v>1670270777</v>
      </c>
      <c r="CX72">
        <v>0</v>
      </c>
      <c r="CY72">
        <v>1670270366</v>
      </c>
      <c r="CZ72" t="s">
        <v>356</v>
      </c>
      <c r="DA72">
        <v>1670270356</v>
      </c>
      <c r="DB72">
        <v>1670270366</v>
      </c>
      <c r="DC72">
        <v>5</v>
      </c>
      <c r="DD72">
        <v>9.0999999999999998E-2</v>
      </c>
      <c r="DE72">
        <v>-4.2000000000000003E-2</v>
      </c>
      <c r="DF72">
        <v>-3.81</v>
      </c>
      <c r="DG72">
        <v>0.106</v>
      </c>
      <c r="DH72">
        <v>415</v>
      </c>
      <c r="DI72">
        <v>33</v>
      </c>
      <c r="DJ72">
        <v>0.15</v>
      </c>
      <c r="DK72">
        <v>0.03</v>
      </c>
      <c r="DL72">
        <v>-18.423551219512198</v>
      </c>
      <c r="DM72">
        <v>-2.7327783972125279</v>
      </c>
      <c r="DN72">
        <v>0.27007768721732478</v>
      </c>
      <c r="DO72">
        <v>0</v>
      </c>
      <c r="DP72">
        <v>2.553047073170732</v>
      </c>
      <c r="DQ72">
        <v>-0.35398808362369372</v>
      </c>
      <c r="DR72">
        <v>5.6328939936417237E-2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3.2949600000000001</v>
      </c>
      <c r="EB72">
        <v>2.6253899999999999</v>
      </c>
      <c r="EC72">
        <v>8.8737700000000003E-2</v>
      </c>
      <c r="ED72">
        <v>9.0955499999999995E-2</v>
      </c>
      <c r="EE72">
        <v>0.14371400000000001</v>
      </c>
      <c r="EF72">
        <v>0.134905</v>
      </c>
      <c r="EG72">
        <v>27515.3</v>
      </c>
      <c r="EH72">
        <v>27944.2</v>
      </c>
      <c r="EI72">
        <v>28098.2</v>
      </c>
      <c r="EJ72">
        <v>29596.9</v>
      </c>
      <c r="EK72">
        <v>33099</v>
      </c>
      <c r="EL72">
        <v>35537.699999999997</v>
      </c>
      <c r="EM72">
        <v>39656.9</v>
      </c>
      <c r="EN72">
        <v>42300</v>
      </c>
      <c r="EO72">
        <v>2.1994500000000001</v>
      </c>
      <c r="EP72">
        <v>2.12182</v>
      </c>
      <c r="EQ72">
        <v>0.113249</v>
      </c>
      <c r="ER72">
        <v>0</v>
      </c>
      <c r="ES72">
        <v>31.7774</v>
      </c>
      <c r="ET72">
        <v>999.9</v>
      </c>
      <c r="EU72">
        <v>60.1</v>
      </c>
      <c r="EV72">
        <v>39.4</v>
      </c>
      <c r="EW72">
        <v>42.793199999999999</v>
      </c>
      <c r="EX72">
        <v>57.802199999999999</v>
      </c>
      <c r="EY72">
        <v>-1.6867000000000001</v>
      </c>
      <c r="EZ72">
        <v>2</v>
      </c>
      <c r="FA72">
        <v>0.61299000000000003</v>
      </c>
      <c r="FB72">
        <v>0.71977100000000005</v>
      </c>
      <c r="FC72">
        <v>20.269400000000001</v>
      </c>
      <c r="FD72">
        <v>5.2184900000000001</v>
      </c>
      <c r="FE72">
        <v>12.005800000000001</v>
      </c>
      <c r="FF72">
        <v>4.9861500000000003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1.86232</v>
      </c>
      <c r="FN72">
        <v>1.86432</v>
      </c>
      <c r="FO72">
        <v>1.8604700000000001</v>
      </c>
      <c r="FP72">
        <v>1.8611500000000001</v>
      </c>
      <c r="FQ72">
        <v>1.8602000000000001</v>
      </c>
      <c r="FR72">
        <v>1.8619000000000001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-3.6880000000000002</v>
      </c>
      <c r="GH72">
        <v>0.106</v>
      </c>
      <c r="GI72">
        <v>-2.8638293209499959</v>
      </c>
      <c r="GJ72">
        <v>-2.737337881603403E-3</v>
      </c>
      <c r="GK72">
        <v>1.2769921614711079E-6</v>
      </c>
      <c r="GL72">
        <v>-3.2469241445839119E-10</v>
      </c>
      <c r="GM72">
        <v>0.1059549999999945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6.7</v>
      </c>
      <c r="GV72">
        <v>6.5</v>
      </c>
      <c r="GW72">
        <v>1.25488</v>
      </c>
      <c r="GX72">
        <v>2.6049799999999999</v>
      </c>
      <c r="GY72">
        <v>2.04834</v>
      </c>
      <c r="GZ72">
        <v>2.6074199999999998</v>
      </c>
      <c r="HA72">
        <v>2.1972700000000001</v>
      </c>
      <c r="HB72">
        <v>2.32422</v>
      </c>
      <c r="HC72">
        <v>43.6721</v>
      </c>
      <c r="HD72">
        <v>15.7431</v>
      </c>
      <c r="HE72">
        <v>18</v>
      </c>
      <c r="HF72">
        <v>705.30499999999995</v>
      </c>
      <c r="HG72">
        <v>711.78200000000004</v>
      </c>
      <c r="HH72">
        <v>30.999400000000001</v>
      </c>
      <c r="HI72">
        <v>35.005400000000002</v>
      </c>
      <c r="HJ72">
        <v>29.999199999999998</v>
      </c>
      <c r="HK72">
        <v>35.028599999999997</v>
      </c>
      <c r="HL72">
        <v>35.044400000000003</v>
      </c>
      <c r="HM72">
        <v>25.159400000000002</v>
      </c>
      <c r="HN72">
        <v>29.268799999999999</v>
      </c>
      <c r="HO72">
        <v>63.729700000000001</v>
      </c>
      <c r="HP72">
        <v>31</v>
      </c>
      <c r="HQ72">
        <v>384.57299999999998</v>
      </c>
      <c r="HR72">
        <v>33.2117</v>
      </c>
      <c r="HS72">
        <v>99.003100000000003</v>
      </c>
      <c r="HT72">
        <v>98.093999999999994</v>
      </c>
    </row>
    <row r="73" spans="1:228" x14ac:dyDescent="0.2">
      <c r="A73">
        <v>58</v>
      </c>
      <c r="B73">
        <v>1670270762.0999999</v>
      </c>
      <c r="C73">
        <v>227.5999999046326</v>
      </c>
      <c r="D73" t="s">
        <v>474</v>
      </c>
      <c r="E73" t="s">
        <v>475</v>
      </c>
      <c r="F73">
        <v>4</v>
      </c>
      <c r="G73">
        <v>1670270759.7874999</v>
      </c>
      <c r="H73">
        <f t="shared" si="0"/>
        <v>6.5002603302730761E-3</v>
      </c>
      <c r="I73">
        <f t="shared" si="1"/>
        <v>6.5002603302730764</v>
      </c>
      <c r="J73">
        <f t="shared" si="2"/>
        <v>20.455152524278038</v>
      </c>
      <c r="K73">
        <f t="shared" si="3"/>
        <v>353.78325000000001</v>
      </c>
      <c r="L73">
        <f t="shared" si="4"/>
        <v>262.56314551616629</v>
      </c>
      <c r="M73">
        <f t="shared" si="5"/>
        <v>26.498280570158453</v>
      </c>
      <c r="N73">
        <f t="shared" si="6"/>
        <v>35.704355236501783</v>
      </c>
      <c r="O73">
        <f t="shared" si="7"/>
        <v>0.41503199032130328</v>
      </c>
      <c r="P73">
        <f t="shared" si="8"/>
        <v>3.668430411380732</v>
      </c>
      <c r="Q73">
        <f t="shared" si="9"/>
        <v>0.39059904812526614</v>
      </c>
      <c r="R73">
        <f t="shared" si="10"/>
        <v>0.24619965810824554</v>
      </c>
      <c r="S73">
        <f t="shared" si="11"/>
        <v>226.11415348425692</v>
      </c>
      <c r="T73">
        <f t="shared" si="12"/>
        <v>33.15634210568907</v>
      </c>
      <c r="U73">
        <f t="shared" si="13"/>
        <v>33.614549999999987</v>
      </c>
      <c r="V73">
        <f t="shared" si="14"/>
        <v>5.2292011285504465</v>
      </c>
      <c r="W73">
        <f t="shared" si="15"/>
        <v>69.953622421483303</v>
      </c>
      <c r="X73">
        <f t="shared" si="16"/>
        <v>3.6233486942157658</v>
      </c>
      <c r="Y73">
        <f t="shared" si="17"/>
        <v>5.1796441253383998</v>
      </c>
      <c r="Z73">
        <f t="shared" si="18"/>
        <v>1.6058524343346807</v>
      </c>
      <c r="AA73">
        <f t="shared" si="19"/>
        <v>-286.66148056504267</v>
      </c>
      <c r="AB73">
        <f t="shared" si="20"/>
        <v>-33.646033010060101</v>
      </c>
      <c r="AC73">
        <f t="shared" si="21"/>
        <v>-2.1114538820999371</v>
      </c>
      <c r="AD73">
        <f t="shared" si="22"/>
        <v>-96.304813972945794</v>
      </c>
      <c r="AE73">
        <f t="shared" si="23"/>
        <v>43.456494632956947</v>
      </c>
      <c r="AF73">
        <f t="shared" si="24"/>
        <v>6.5757862270597327</v>
      </c>
      <c r="AG73">
        <f t="shared" si="25"/>
        <v>20.455152524278038</v>
      </c>
      <c r="AH73">
        <v>385.52421455845462</v>
      </c>
      <c r="AI73">
        <v>370.02419393939391</v>
      </c>
      <c r="AJ73">
        <v>1.6909308725283561</v>
      </c>
      <c r="AK73">
        <v>65.225980699073304</v>
      </c>
      <c r="AL73">
        <f t="shared" si="26"/>
        <v>6.5002603302730764</v>
      </c>
      <c r="AM73">
        <v>33.29964287307368</v>
      </c>
      <c r="AN73">
        <v>35.891349999999989</v>
      </c>
      <c r="AO73">
        <v>2.136300533475442E-3</v>
      </c>
      <c r="AP73">
        <v>87.724478219836342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47052.099643362832</v>
      </c>
      <c r="AV73">
        <f t="shared" si="30"/>
        <v>1199.9974999999999</v>
      </c>
      <c r="AW73">
        <f t="shared" si="31"/>
        <v>1025.9225385928789</v>
      </c>
      <c r="AX73">
        <f t="shared" si="32"/>
        <v>0.85493722994662824</v>
      </c>
      <c r="AY73">
        <f t="shared" si="33"/>
        <v>0.18842885379699284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1670270759.7874999</v>
      </c>
      <c r="BF73">
        <v>353.78325000000001</v>
      </c>
      <c r="BG73">
        <v>372.80012499999998</v>
      </c>
      <c r="BH73">
        <v>35.902625</v>
      </c>
      <c r="BI73">
        <v>33.269300000000001</v>
      </c>
      <c r="BJ73">
        <v>357.47725000000003</v>
      </c>
      <c r="BK73">
        <v>35.796675</v>
      </c>
      <c r="BL73">
        <v>650.02175</v>
      </c>
      <c r="BM73">
        <v>100.821375</v>
      </c>
      <c r="BN73">
        <v>0.10017862499999999</v>
      </c>
      <c r="BO73">
        <v>33.444425000000003</v>
      </c>
      <c r="BP73">
        <v>33.614549999999987</v>
      </c>
      <c r="BQ73">
        <v>999.9</v>
      </c>
      <c r="BR73">
        <v>0</v>
      </c>
      <c r="BS73">
        <v>0</v>
      </c>
      <c r="BT73">
        <v>8988.6725000000006</v>
      </c>
      <c r="BU73">
        <v>0</v>
      </c>
      <c r="BV73">
        <v>260.14387499999998</v>
      </c>
      <c r="BW73">
        <v>-19.016925000000001</v>
      </c>
      <c r="BX73">
        <v>366.958125</v>
      </c>
      <c r="BY73">
        <v>385.62987500000003</v>
      </c>
      <c r="BZ73">
        <v>2.63334125</v>
      </c>
      <c r="CA73">
        <v>372.80012499999998</v>
      </c>
      <c r="CB73">
        <v>33.269300000000001</v>
      </c>
      <c r="CC73">
        <v>3.6197525000000002</v>
      </c>
      <c r="CD73">
        <v>3.3542537499999998</v>
      </c>
      <c r="CE73">
        <v>27.192150000000002</v>
      </c>
      <c r="CF73">
        <v>25.899537500000001</v>
      </c>
      <c r="CG73">
        <v>1199.9974999999999</v>
      </c>
      <c r="CH73">
        <v>0.5000102500000001</v>
      </c>
      <c r="CI73">
        <v>0.49998975000000001</v>
      </c>
      <c r="CJ73">
        <v>0</v>
      </c>
      <c r="CK73">
        <v>1073.8512499999999</v>
      </c>
      <c r="CL73">
        <v>4.9990899999999998</v>
      </c>
      <c r="CM73">
        <v>11871.262500000001</v>
      </c>
      <c r="CN73">
        <v>9557.8637500000004</v>
      </c>
      <c r="CO73">
        <v>44.25</v>
      </c>
      <c r="CP73">
        <v>46.061999999999998</v>
      </c>
      <c r="CQ73">
        <v>45.061999999999998</v>
      </c>
      <c r="CR73">
        <v>45.125</v>
      </c>
      <c r="CS73">
        <v>45.561999999999998</v>
      </c>
      <c r="CT73">
        <v>597.51</v>
      </c>
      <c r="CU73">
        <v>597.48750000000007</v>
      </c>
      <c r="CV73">
        <v>0</v>
      </c>
      <c r="CW73">
        <v>1670270781.2</v>
      </c>
      <c r="CX73">
        <v>0</v>
      </c>
      <c r="CY73">
        <v>1670270366</v>
      </c>
      <c r="CZ73" t="s">
        <v>356</v>
      </c>
      <c r="DA73">
        <v>1670270356</v>
      </c>
      <c r="DB73">
        <v>1670270366</v>
      </c>
      <c r="DC73">
        <v>5</v>
      </c>
      <c r="DD73">
        <v>9.0999999999999998E-2</v>
      </c>
      <c r="DE73">
        <v>-4.2000000000000003E-2</v>
      </c>
      <c r="DF73">
        <v>-3.81</v>
      </c>
      <c r="DG73">
        <v>0.106</v>
      </c>
      <c r="DH73">
        <v>415</v>
      </c>
      <c r="DI73">
        <v>33</v>
      </c>
      <c r="DJ73">
        <v>0.15</v>
      </c>
      <c r="DK73">
        <v>0.03</v>
      </c>
      <c r="DL73">
        <v>-18.636492499999999</v>
      </c>
      <c r="DM73">
        <v>-2.7225377110694011</v>
      </c>
      <c r="DN73">
        <v>0.26253602361152262</v>
      </c>
      <c r="DO73">
        <v>0</v>
      </c>
      <c r="DP73">
        <v>2.5595367499999999</v>
      </c>
      <c r="DQ73">
        <v>9.3439136960593666E-2</v>
      </c>
      <c r="DR73">
        <v>6.3822791477163576E-2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3.2949000000000002</v>
      </c>
      <c r="EB73">
        <v>2.6252399999999998</v>
      </c>
      <c r="EC73">
        <v>9.0034799999999998E-2</v>
      </c>
      <c r="ED73">
        <v>9.2255400000000001E-2</v>
      </c>
      <c r="EE73">
        <v>0.143654</v>
      </c>
      <c r="EF73">
        <v>0.13478899999999999</v>
      </c>
      <c r="EG73">
        <v>27476.3</v>
      </c>
      <c r="EH73">
        <v>27904.6</v>
      </c>
      <c r="EI73">
        <v>28098.400000000001</v>
      </c>
      <c r="EJ73">
        <v>29597.3</v>
      </c>
      <c r="EK73">
        <v>33101.199999999997</v>
      </c>
      <c r="EL73">
        <v>35543.1</v>
      </c>
      <c r="EM73">
        <v>39656.6</v>
      </c>
      <c r="EN73">
        <v>42300.5</v>
      </c>
      <c r="EO73">
        <v>2.1996500000000001</v>
      </c>
      <c r="EP73">
        <v>2.1217800000000002</v>
      </c>
      <c r="EQ73">
        <v>0.113398</v>
      </c>
      <c r="ER73">
        <v>0</v>
      </c>
      <c r="ES73">
        <v>31.786200000000001</v>
      </c>
      <c r="ET73">
        <v>999.9</v>
      </c>
      <c r="EU73">
        <v>60.1</v>
      </c>
      <c r="EV73">
        <v>39.4</v>
      </c>
      <c r="EW73">
        <v>42.792900000000003</v>
      </c>
      <c r="EX73">
        <v>57.2622</v>
      </c>
      <c r="EY73">
        <v>-1.52644</v>
      </c>
      <c r="EZ73">
        <v>2</v>
      </c>
      <c r="FA73">
        <v>0.61238099999999995</v>
      </c>
      <c r="FB73">
        <v>0.71704500000000004</v>
      </c>
      <c r="FC73">
        <v>20.269500000000001</v>
      </c>
      <c r="FD73">
        <v>5.2193899999999998</v>
      </c>
      <c r="FE73">
        <v>12.007</v>
      </c>
      <c r="FF73">
        <v>4.9862500000000001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1.8622700000000001</v>
      </c>
      <c r="FN73">
        <v>1.86432</v>
      </c>
      <c r="FO73">
        <v>1.8604700000000001</v>
      </c>
      <c r="FP73">
        <v>1.86114</v>
      </c>
      <c r="FQ73">
        <v>1.8602000000000001</v>
      </c>
      <c r="FR73">
        <v>1.86189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-3.7010000000000001</v>
      </c>
      <c r="GH73">
        <v>0.106</v>
      </c>
      <c r="GI73">
        <v>-2.8638293209499959</v>
      </c>
      <c r="GJ73">
        <v>-2.737337881603403E-3</v>
      </c>
      <c r="GK73">
        <v>1.2769921614711079E-6</v>
      </c>
      <c r="GL73">
        <v>-3.2469241445839119E-10</v>
      </c>
      <c r="GM73">
        <v>0.1059549999999945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6.8</v>
      </c>
      <c r="GV73">
        <v>6.6</v>
      </c>
      <c r="GW73">
        <v>1.27319</v>
      </c>
      <c r="GX73">
        <v>2.5964399999999999</v>
      </c>
      <c r="GY73">
        <v>2.04834</v>
      </c>
      <c r="GZ73">
        <v>2.6086399999999998</v>
      </c>
      <c r="HA73">
        <v>2.1972700000000001</v>
      </c>
      <c r="HB73">
        <v>2.35229</v>
      </c>
      <c r="HC73">
        <v>43.6721</v>
      </c>
      <c r="HD73">
        <v>15.751899999999999</v>
      </c>
      <c r="HE73">
        <v>18</v>
      </c>
      <c r="HF73">
        <v>705.38800000000003</v>
      </c>
      <c r="HG73">
        <v>711.64099999999996</v>
      </c>
      <c r="HH73">
        <v>30.999300000000002</v>
      </c>
      <c r="HI73">
        <v>34.996499999999997</v>
      </c>
      <c r="HJ73">
        <v>29.999300000000002</v>
      </c>
      <c r="HK73">
        <v>35.020600000000002</v>
      </c>
      <c r="HL73">
        <v>35.036299999999997</v>
      </c>
      <c r="HM73">
        <v>25.523800000000001</v>
      </c>
      <c r="HN73">
        <v>29.268799999999999</v>
      </c>
      <c r="HO73">
        <v>63.729700000000001</v>
      </c>
      <c r="HP73">
        <v>31</v>
      </c>
      <c r="HQ73">
        <v>391.25099999999998</v>
      </c>
      <c r="HR73">
        <v>33.216500000000003</v>
      </c>
      <c r="HS73">
        <v>99.002899999999997</v>
      </c>
      <c r="HT73">
        <v>98.095299999999995</v>
      </c>
    </row>
    <row r="74" spans="1:228" x14ac:dyDescent="0.2">
      <c r="A74">
        <v>59</v>
      </c>
      <c r="B74">
        <v>1670270766.0999999</v>
      </c>
      <c r="C74">
        <v>231.5999999046326</v>
      </c>
      <c r="D74" t="s">
        <v>476</v>
      </c>
      <c r="E74" t="s">
        <v>477</v>
      </c>
      <c r="F74">
        <v>4</v>
      </c>
      <c r="G74">
        <v>1670270764.0999999</v>
      </c>
      <c r="H74">
        <f t="shared" si="0"/>
        <v>6.4643894265840451E-3</v>
      </c>
      <c r="I74">
        <f t="shared" si="1"/>
        <v>6.4643894265840451</v>
      </c>
      <c r="J74">
        <f t="shared" si="2"/>
        <v>20.835561165993234</v>
      </c>
      <c r="K74">
        <f t="shared" si="3"/>
        <v>360.81814285714279</v>
      </c>
      <c r="L74">
        <f t="shared" si="4"/>
        <v>267.1394876963418</v>
      </c>
      <c r="M74">
        <f t="shared" si="5"/>
        <v>26.960175734836128</v>
      </c>
      <c r="N74">
        <f t="shared" si="6"/>
        <v>36.414386445194147</v>
      </c>
      <c r="O74">
        <f t="shared" si="7"/>
        <v>0.41127715545944177</v>
      </c>
      <c r="P74">
        <f t="shared" si="8"/>
        <v>3.6676863777744311</v>
      </c>
      <c r="Q74">
        <f t="shared" si="9"/>
        <v>0.38726602042723757</v>
      </c>
      <c r="R74">
        <f t="shared" si="10"/>
        <v>0.24408166898202183</v>
      </c>
      <c r="S74">
        <f t="shared" si="11"/>
        <v>226.11618823462615</v>
      </c>
      <c r="T74">
        <f t="shared" si="12"/>
        <v>33.170386690463346</v>
      </c>
      <c r="U74">
        <f t="shared" si="13"/>
        <v>33.623014285714291</v>
      </c>
      <c r="V74">
        <f t="shared" si="14"/>
        <v>5.2316774872317522</v>
      </c>
      <c r="W74">
        <f t="shared" si="15"/>
        <v>69.881437951914023</v>
      </c>
      <c r="X74">
        <f t="shared" si="16"/>
        <v>3.620940002089819</v>
      </c>
      <c r="Y74">
        <f t="shared" si="17"/>
        <v>5.1815476444280053</v>
      </c>
      <c r="Z74">
        <f t="shared" si="18"/>
        <v>1.6107374851419332</v>
      </c>
      <c r="AA74">
        <f t="shared" si="19"/>
        <v>-285.07957371235636</v>
      </c>
      <c r="AB74">
        <f t="shared" si="20"/>
        <v>-34.015606470271585</v>
      </c>
      <c r="AC74">
        <f t="shared" si="21"/>
        <v>-2.1352364595268742</v>
      </c>
      <c r="AD74">
        <f t="shared" si="22"/>
        <v>-95.114228407528685</v>
      </c>
      <c r="AE74">
        <f t="shared" si="23"/>
        <v>43.833264252320006</v>
      </c>
      <c r="AF74">
        <f t="shared" si="24"/>
        <v>6.5895778228704671</v>
      </c>
      <c r="AG74">
        <f t="shared" si="25"/>
        <v>20.835561165993234</v>
      </c>
      <c r="AH74">
        <v>392.4445885186052</v>
      </c>
      <c r="AI74">
        <v>376.78224848484848</v>
      </c>
      <c r="AJ74">
        <v>1.690616516007621</v>
      </c>
      <c r="AK74">
        <v>65.225980699073304</v>
      </c>
      <c r="AL74">
        <f t="shared" si="26"/>
        <v>6.4643894265840451</v>
      </c>
      <c r="AM74">
        <v>33.250713437681817</v>
      </c>
      <c r="AN74">
        <v>35.870648235294112</v>
      </c>
      <c r="AO74">
        <v>-5.8165609621872744E-3</v>
      </c>
      <c r="AP74">
        <v>87.724478219836342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47037.829714275285</v>
      </c>
      <c r="AV74">
        <f t="shared" si="30"/>
        <v>1200.005714285714</v>
      </c>
      <c r="AW74">
        <f t="shared" si="31"/>
        <v>1025.9298135930703</v>
      </c>
      <c r="AX74">
        <f t="shared" si="32"/>
        <v>0.85493744019689122</v>
      </c>
      <c r="AY74">
        <f t="shared" si="33"/>
        <v>0.18842925958000004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1670270764.0999999</v>
      </c>
      <c r="BF74">
        <v>360.81814285714279</v>
      </c>
      <c r="BG74">
        <v>380.01342857142862</v>
      </c>
      <c r="BH74">
        <v>35.878700000000002</v>
      </c>
      <c r="BI74">
        <v>33.239699999999999</v>
      </c>
      <c r="BJ74">
        <v>364.52542857142862</v>
      </c>
      <c r="BK74">
        <v>35.772742857142852</v>
      </c>
      <c r="BL74">
        <v>650.00042857142864</v>
      </c>
      <c r="BM74">
        <v>100.82171428571429</v>
      </c>
      <c r="BN74">
        <v>0.10000255714285709</v>
      </c>
      <c r="BO74">
        <v>33.450985714285707</v>
      </c>
      <c r="BP74">
        <v>33.623014285714291</v>
      </c>
      <c r="BQ74">
        <v>999.89999999999986</v>
      </c>
      <c r="BR74">
        <v>0</v>
      </c>
      <c r="BS74">
        <v>0</v>
      </c>
      <c r="BT74">
        <v>8986.0700000000015</v>
      </c>
      <c r="BU74">
        <v>0</v>
      </c>
      <c r="BV74">
        <v>258.54985714285709</v>
      </c>
      <c r="BW74">
        <v>-19.195442857142861</v>
      </c>
      <c r="BX74">
        <v>374.24528571428573</v>
      </c>
      <c r="BY74">
        <v>393.07914285714281</v>
      </c>
      <c r="BZ74">
        <v>2.638978571428571</v>
      </c>
      <c r="CA74">
        <v>380.01342857142862</v>
      </c>
      <c r="CB74">
        <v>33.239699999999999</v>
      </c>
      <c r="CC74">
        <v>3.617350000000001</v>
      </c>
      <c r="CD74">
        <v>3.351282857142857</v>
      </c>
      <c r="CE74">
        <v>27.18084285714286</v>
      </c>
      <c r="CF74">
        <v>25.884599999999999</v>
      </c>
      <c r="CG74">
        <v>1200.005714285714</v>
      </c>
      <c r="CH74">
        <v>0.50000385714285722</v>
      </c>
      <c r="CI74">
        <v>0.49999614285714278</v>
      </c>
      <c r="CJ74">
        <v>0</v>
      </c>
      <c r="CK74">
        <v>1074.3</v>
      </c>
      <c r="CL74">
        <v>4.9990899999999998</v>
      </c>
      <c r="CM74">
        <v>11880.757142857139</v>
      </c>
      <c r="CN74">
        <v>9557.915714285713</v>
      </c>
      <c r="CO74">
        <v>44.25</v>
      </c>
      <c r="CP74">
        <v>46.061999999999998</v>
      </c>
      <c r="CQ74">
        <v>45.061999999999998</v>
      </c>
      <c r="CR74">
        <v>45.08</v>
      </c>
      <c r="CS74">
        <v>45.561999999999998</v>
      </c>
      <c r="CT74">
        <v>597.50571428571425</v>
      </c>
      <c r="CU74">
        <v>597.5</v>
      </c>
      <c r="CV74">
        <v>0</v>
      </c>
      <c r="CW74">
        <v>1670270784.8</v>
      </c>
      <c r="CX74">
        <v>0</v>
      </c>
      <c r="CY74">
        <v>1670270366</v>
      </c>
      <c r="CZ74" t="s">
        <v>356</v>
      </c>
      <c r="DA74">
        <v>1670270356</v>
      </c>
      <c r="DB74">
        <v>1670270366</v>
      </c>
      <c r="DC74">
        <v>5</v>
      </c>
      <c r="DD74">
        <v>9.0999999999999998E-2</v>
      </c>
      <c r="DE74">
        <v>-4.2000000000000003E-2</v>
      </c>
      <c r="DF74">
        <v>-3.81</v>
      </c>
      <c r="DG74">
        <v>0.106</v>
      </c>
      <c r="DH74">
        <v>415</v>
      </c>
      <c r="DI74">
        <v>33</v>
      </c>
      <c r="DJ74">
        <v>0.15</v>
      </c>
      <c r="DK74">
        <v>0.03</v>
      </c>
      <c r="DL74">
        <v>-18.816722500000001</v>
      </c>
      <c r="DM74">
        <v>-2.709198123827369</v>
      </c>
      <c r="DN74">
        <v>0.26145258125279602</v>
      </c>
      <c r="DO74">
        <v>0</v>
      </c>
      <c r="DP74">
        <v>2.5649259999999998</v>
      </c>
      <c r="DQ74">
        <v>0.55459789868666576</v>
      </c>
      <c r="DR74">
        <v>6.8990518834112294E-2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3.2949999999999999</v>
      </c>
      <c r="EB74">
        <v>2.6250800000000001</v>
      </c>
      <c r="EC74">
        <v>9.1312500000000005E-2</v>
      </c>
      <c r="ED74">
        <v>9.3522900000000006E-2</v>
      </c>
      <c r="EE74">
        <v>0.14360300000000001</v>
      </c>
      <c r="EF74">
        <v>0.13476199999999999</v>
      </c>
      <c r="EG74">
        <v>27438.1</v>
      </c>
      <c r="EH74">
        <v>27865.599999999999</v>
      </c>
      <c r="EI74">
        <v>28098.799999999999</v>
      </c>
      <c r="EJ74">
        <v>29597.3</v>
      </c>
      <c r="EK74">
        <v>33103.9</v>
      </c>
      <c r="EL74">
        <v>35544.400000000001</v>
      </c>
      <c r="EM74">
        <v>39657.300000000003</v>
      </c>
      <c r="EN74">
        <v>42300.7</v>
      </c>
      <c r="EO74">
        <v>2.1997</v>
      </c>
      <c r="EP74">
        <v>2.1216499999999998</v>
      </c>
      <c r="EQ74">
        <v>0.11261599999999999</v>
      </c>
      <c r="ER74">
        <v>0</v>
      </c>
      <c r="ES74">
        <v>31.794799999999999</v>
      </c>
      <c r="ET74">
        <v>999.9</v>
      </c>
      <c r="EU74">
        <v>60</v>
      </c>
      <c r="EV74">
        <v>39.4</v>
      </c>
      <c r="EW74">
        <v>42.722799999999999</v>
      </c>
      <c r="EX74">
        <v>57.772199999999998</v>
      </c>
      <c r="EY74">
        <v>-1.57853</v>
      </c>
      <c r="EZ74">
        <v>2</v>
      </c>
      <c r="FA74">
        <v>0.61160599999999998</v>
      </c>
      <c r="FB74">
        <v>0.71484999999999999</v>
      </c>
      <c r="FC74">
        <v>20.269500000000001</v>
      </c>
      <c r="FD74">
        <v>5.2195400000000003</v>
      </c>
      <c r="FE74">
        <v>12.0077</v>
      </c>
      <c r="FF74">
        <v>4.9861000000000004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1.86232</v>
      </c>
      <c r="FN74">
        <v>1.86432</v>
      </c>
      <c r="FO74">
        <v>1.8604499999999999</v>
      </c>
      <c r="FP74">
        <v>1.86114</v>
      </c>
      <c r="FQ74">
        <v>1.8602000000000001</v>
      </c>
      <c r="FR74">
        <v>1.86189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-3.714</v>
      </c>
      <c r="GH74">
        <v>0.106</v>
      </c>
      <c r="GI74">
        <v>-2.8638293209499959</v>
      </c>
      <c r="GJ74">
        <v>-2.737337881603403E-3</v>
      </c>
      <c r="GK74">
        <v>1.2769921614711079E-6</v>
      </c>
      <c r="GL74">
        <v>-3.2469241445839119E-10</v>
      </c>
      <c r="GM74">
        <v>0.1059549999999945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6.8</v>
      </c>
      <c r="GV74">
        <v>6.7</v>
      </c>
      <c r="GW74">
        <v>1.2915000000000001</v>
      </c>
      <c r="GX74">
        <v>2.5915499999999998</v>
      </c>
      <c r="GY74">
        <v>2.04834</v>
      </c>
      <c r="GZ74">
        <v>2.6086399999999998</v>
      </c>
      <c r="HA74">
        <v>2.1972700000000001</v>
      </c>
      <c r="HB74">
        <v>2.34741</v>
      </c>
      <c r="HC74">
        <v>43.6721</v>
      </c>
      <c r="HD74">
        <v>15.751899999999999</v>
      </c>
      <c r="HE74">
        <v>18</v>
      </c>
      <c r="HF74">
        <v>705.34299999999996</v>
      </c>
      <c r="HG74">
        <v>711.43499999999995</v>
      </c>
      <c r="HH74">
        <v>30.999400000000001</v>
      </c>
      <c r="HI74">
        <v>34.988500000000002</v>
      </c>
      <c r="HJ74">
        <v>29.999199999999998</v>
      </c>
      <c r="HK74">
        <v>35.012599999999999</v>
      </c>
      <c r="HL74">
        <v>35.028500000000001</v>
      </c>
      <c r="HM74">
        <v>25.887799999999999</v>
      </c>
      <c r="HN74">
        <v>29.268799999999999</v>
      </c>
      <c r="HO74">
        <v>63.729700000000001</v>
      </c>
      <c r="HP74">
        <v>31</v>
      </c>
      <c r="HQ74">
        <v>397.92899999999997</v>
      </c>
      <c r="HR74">
        <v>33.223500000000001</v>
      </c>
      <c r="HS74">
        <v>99.004499999999993</v>
      </c>
      <c r="HT74">
        <v>98.095600000000005</v>
      </c>
    </row>
    <row r="75" spans="1:228" x14ac:dyDescent="0.2">
      <c r="A75">
        <v>60</v>
      </c>
      <c r="B75">
        <v>1670270770.0999999</v>
      </c>
      <c r="C75">
        <v>235.5999999046326</v>
      </c>
      <c r="D75" t="s">
        <v>478</v>
      </c>
      <c r="E75" t="s">
        <v>479</v>
      </c>
      <c r="F75">
        <v>4</v>
      </c>
      <c r="G75">
        <v>1670270767.7874999</v>
      </c>
      <c r="H75">
        <f t="shared" si="0"/>
        <v>6.4589802299797354E-3</v>
      </c>
      <c r="I75">
        <f t="shared" si="1"/>
        <v>6.4589802299797352</v>
      </c>
      <c r="J75">
        <f t="shared" si="2"/>
        <v>21.137089116211126</v>
      </c>
      <c r="K75">
        <f t="shared" si="3"/>
        <v>366.828125</v>
      </c>
      <c r="L75">
        <f t="shared" si="4"/>
        <v>271.56661851208185</v>
      </c>
      <c r="M75">
        <f t="shared" si="5"/>
        <v>27.407086716534987</v>
      </c>
      <c r="N75">
        <f t="shared" si="6"/>
        <v>37.021082661128517</v>
      </c>
      <c r="O75">
        <f t="shared" si="7"/>
        <v>0.41030674747715029</v>
      </c>
      <c r="P75">
        <f t="shared" si="8"/>
        <v>3.6654891199547515</v>
      </c>
      <c r="Q75">
        <f t="shared" si="9"/>
        <v>0.38639182216455531</v>
      </c>
      <c r="R75">
        <f t="shared" si="10"/>
        <v>0.24352731218655616</v>
      </c>
      <c r="S75">
        <f t="shared" si="11"/>
        <v>226.11511385944937</v>
      </c>
      <c r="T75">
        <f t="shared" si="12"/>
        <v>33.173373762535867</v>
      </c>
      <c r="U75">
        <f t="shared" si="13"/>
        <v>33.624775</v>
      </c>
      <c r="V75">
        <f t="shared" si="14"/>
        <v>5.232192739770464</v>
      </c>
      <c r="W75">
        <f t="shared" si="15"/>
        <v>69.838896805806286</v>
      </c>
      <c r="X75">
        <f t="shared" si="16"/>
        <v>3.6191439520621942</v>
      </c>
      <c r="Y75">
        <f t="shared" si="17"/>
        <v>5.1821321893522594</v>
      </c>
      <c r="Z75">
        <f t="shared" si="18"/>
        <v>1.6130487877082698</v>
      </c>
      <c r="AA75">
        <f t="shared" si="19"/>
        <v>-284.84102814210632</v>
      </c>
      <c r="AB75">
        <f t="shared" si="20"/>
        <v>-33.945118986696563</v>
      </c>
      <c r="AC75">
        <f t="shared" si="21"/>
        <v>-2.1321284894017887</v>
      </c>
      <c r="AD75">
        <f t="shared" si="22"/>
        <v>-94.803161758755323</v>
      </c>
      <c r="AE75">
        <f t="shared" si="23"/>
        <v>44.168173220424798</v>
      </c>
      <c r="AF75">
        <f t="shared" si="24"/>
        <v>6.5649989226741718</v>
      </c>
      <c r="AG75">
        <f t="shared" si="25"/>
        <v>21.137089116211126</v>
      </c>
      <c r="AH75">
        <v>399.34771917970278</v>
      </c>
      <c r="AI75">
        <v>383.54153333333329</v>
      </c>
      <c r="AJ75">
        <v>1.6942109472231821</v>
      </c>
      <c r="AK75">
        <v>65.225980699073304</v>
      </c>
      <c r="AL75">
        <f t="shared" si="26"/>
        <v>6.4589802299797352</v>
      </c>
      <c r="AM75">
        <v>33.236104855540191</v>
      </c>
      <c r="AN75">
        <v>35.85338970588235</v>
      </c>
      <c r="AO75">
        <v>-5.7136721906512113E-3</v>
      </c>
      <c r="AP75">
        <v>87.724478219836342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46998.352369723136</v>
      </c>
      <c r="AV75">
        <f t="shared" si="30"/>
        <v>1200.00125</v>
      </c>
      <c r="AW75">
        <f t="shared" si="31"/>
        <v>1025.925876092979</v>
      </c>
      <c r="AX75">
        <f t="shared" si="32"/>
        <v>0.85493733951775375</v>
      </c>
      <c r="AY75">
        <f t="shared" si="33"/>
        <v>0.18842906526926481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1670270767.7874999</v>
      </c>
      <c r="BF75">
        <v>366.828125</v>
      </c>
      <c r="BG75">
        <v>386.17537499999997</v>
      </c>
      <c r="BH75">
        <v>35.860750000000003</v>
      </c>
      <c r="BI75">
        <v>33.231524999999998</v>
      </c>
      <c r="BJ75">
        <v>370.54750000000001</v>
      </c>
      <c r="BK75">
        <v>35.754787499999999</v>
      </c>
      <c r="BL75">
        <v>649.99562500000002</v>
      </c>
      <c r="BM75">
        <v>100.822125</v>
      </c>
      <c r="BN75">
        <v>0.100023925</v>
      </c>
      <c r="BO75">
        <v>33.453000000000003</v>
      </c>
      <c r="BP75">
        <v>33.624775</v>
      </c>
      <c r="BQ75">
        <v>999.9</v>
      </c>
      <c r="BR75">
        <v>0</v>
      </c>
      <c r="BS75">
        <v>0</v>
      </c>
      <c r="BT75">
        <v>8978.4387499999993</v>
      </c>
      <c r="BU75">
        <v>0</v>
      </c>
      <c r="BV75">
        <v>252.03412499999999</v>
      </c>
      <c r="BW75">
        <v>-19.347100000000001</v>
      </c>
      <c r="BX75">
        <v>380.47212500000001</v>
      </c>
      <c r="BY75">
        <v>399.44962500000003</v>
      </c>
      <c r="BZ75">
        <v>2.6292149999999999</v>
      </c>
      <c r="CA75">
        <v>386.17537499999997</v>
      </c>
      <c r="CB75">
        <v>33.231524999999998</v>
      </c>
      <c r="CC75">
        <v>3.61555625</v>
      </c>
      <c r="CD75">
        <v>3.3504749999999999</v>
      </c>
      <c r="CE75">
        <v>27.172362499999998</v>
      </c>
      <c r="CF75">
        <v>25.880500000000001</v>
      </c>
      <c r="CG75">
        <v>1200.00125</v>
      </c>
      <c r="CH75">
        <v>0.50000675000000006</v>
      </c>
      <c r="CI75">
        <v>0.49999324999999989</v>
      </c>
      <c r="CJ75">
        <v>0</v>
      </c>
      <c r="CK75">
        <v>1075.0287499999999</v>
      </c>
      <c r="CL75">
        <v>4.9990899999999998</v>
      </c>
      <c r="CM75">
        <v>11886.05</v>
      </c>
      <c r="CN75">
        <v>9557.880000000001</v>
      </c>
      <c r="CO75">
        <v>44.25</v>
      </c>
      <c r="CP75">
        <v>46.061999999999998</v>
      </c>
      <c r="CQ75">
        <v>45.061999999999998</v>
      </c>
      <c r="CR75">
        <v>45.077749999999988</v>
      </c>
      <c r="CS75">
        <v>45.546499999999988</v>
      </c>
      <c r="CT75">
        <v>597.50749999999994</v>
      </c>
      <c r="CU75">
        <v>597.49374999999998</v>
      </c>
      <c r="CV75">
        <v>0</v>
      </c>
      <c r="CW75">
        <v>1670270789</v>
      </c>
      <c r="CX75">
        <v>0</v>
      </c>
      <c r="CY75">
        <v>1670270366</v>
      </c>
      <c r="CZ75" t="s">
        <v>356</v>
      </c>
      <c r="DA75">
        <v>1670270356</v>
      </c>
      <c r="DB75">
        <v>1670270366</v>
      </c>
      <c r="DC75">
        <v>5</v>
      </c>
      <c r="DD75">
        <v>9.0999999999999998E-2</v>
      </c>
      <c r="DE75">
        <v>-4.2000000000000003E-2</v>
      </c>
      <c r="DF75">
        <v>-3.81</v>
      </c>
      <c r="DG75">
        <v>0.106</v>
      </c>
      <c r="DH75">
        <v>415</v>
      </c>
      <c r="DI75">
        <v>33</v>
      </c>
      <c r="DJ75">
        <v>0.15</v>
      </c>
      <c r="DK75">
        <v>0.03</v>
      </c>
      <c r="DL75">
        <v>-18.957334146341459</v>
      </c>
      <c r="DM75">
        <v>-2.6403595818815582</v>
      </c>
      <c r="DN75">
        <v>0.26134202858935263</v>
      </c>
      <c r="DO75">
        <v>0</v>
      </c>
      <c r="DP75">
        <v>2.578621707317073</v>
      </c>
      <c r="DQ75">
        <v>0.63690501742160721</v>
      </c>
      <c r="DR75">
        <v>7.0421167996300091E-2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3.2949299999999999</v>
      </c>
      <c r="EB75">
        <v>2.62521</v>
      </c>
      <c r="EC75">
        <v>9.2583700000000005E-2</v>
      </c>
      <c r="ED75">
        <v>9.4793199999999994E-2</v>
      </c>
      <c r="EE75">
        <v>0.143562</v>
      </c>
      <c r="EF75">
        <v>0.134745</v>
      </c>
      <c r="EG75">
        <v>27400.2</v>
      </c>
      <c r="EH75">
        <v>27827</v>
      </c>
      <c r="EI75">
        <v>28099.3</v>
      </c>
      <c r="EJ75">
        <v>29597.7</v>
      </c>
      <c r="EK75">
        <v>33105.9</v>
      </c>
      <c r="EL75">
        <v>35545.699999999997</v>
      </c>
      <c r="EM75">
        <v>39657.800000000003</v>
      </c>
      <c r="EN75">
        <v>42301.2</v>
      </c>
      <c r="EO75">
        <v>2.1998199999999999</v>
      </c>
      <c r="EP75">
        <v>2.1219000000000001</v>
      </c>
      <c r="EQ75">
        <v>0.112467</v>
      </c>
      <c r="ER75">
        <v>0</v>
      </c>
      <c r="ES75">
        <v>31.804600000000001</v>
      </c>
      <c r="ET75">
        <v>999.9</v>
      </c>
      <c r="EU75">
        <v>60</v>
      </c>
      <c r="EV75">
        <v>39.4</v>
      </c>
      <c r="EW75">
        <v>42.727600000000002</v>
      </c>
      <c r="EX75">
        <v>57.592199999999998</v>
      </c>
      <c r="EY75">
        <v>-1.6947099999999999</v>
      </c>
      <c r="EZ75">
        <v>2</v>
      </c>
      <c r="FA75">
        <v>0.61094999999999999</v>
      </c>
      <c r="FB75">
        <v>0.71304199999999995</v>
      </c>
      <c r="FC75">
        <v>20.269500000000001</v>
      </c>
      <c r="FD75">
        <v>5.2190899999999996</v>
      </c>
      <c r="FE75">
        <v>12.0076</v>
      </c>
      <c r="FF75">
        <v>4.9860499999999996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1.86232</v>
      </c>
      <c r="FN75">
        <v>1.86433</v>
      </c>
      <c r="FO75">
        <v>1.8604799999999999</v>
      </c>
      <c r="FP75">
        <v>1.8611200000000001</v>
      </c>
      <c r="FQ75">
        <v>1.8602099999999999</v>
      </c>
      <c r="FR75">
        <v>1.86191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-3.726</v>
      </c>
      <c r="GH75">
        <v>0.10589999999999999</v>
      </c>
      <c r="GI75">
        <v>-2.8638293209499959</v>
      </c>
      <c r="GJ75">
        <v>-2.737337881603403E-3</v>
      </c>
      <c r="GK75">
        <v>1.2769921614711079E-6</v>
      </c>
      <c r="GL75">
        <v>-3.2469241445839119E-10</v>
      </c>
      <c r="GM75">
        <v>0.1059549999999945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6.9</v>
      </c>
      <c r="GV75">
        <v>6.7</v>
      </c>
      <c r="GW75">
        <v>1.3098099999999999</v>
      </c>
      <c r="GX75">
        <v>2.6061999999999999</v>
      </c>
      <c r="GY75">
        <v>2.04834</v>
      </c>
      <c r="GZ75">
        <v>2.6086399999999998</v>
      </c>
      <c r="HA75">
        <v>2.1972700000000001</v>
      </c>
      <c r="HB75">
        <v>2.2997999999999998</v>
      </c>
      <c r="HC75">
        <v>43.6721</v>
      </c>
      <c r="HD75">
        <v>15.734400000000001</v>
      </c>
      <c r="HE75">
        <v>18</v>
      </c>
      <c r="HF75">
        <v>705.35400000000004</v>
      </c>
      <c r="HG75">
        <v>711.58399999999995</v>
      </c>
      <c r="HH75">
        <v>30.999500000000001</v>
      </c>
      <c r="HI75">
        <v>34.980600000000003</v>
      </c>
      <c r="HJ75">
        <v>29.999300000000002</v>
      </c>
      <c r="HK75">
        <v>35.003799999999998</v>
      </c>
      <c r="HL75">
        <v>35.0212</v>
      </c>
      <c r="HM75">
        <v>26.253299999999999</v>
      </c>
      <c r="HN75">
        <v>29.268799999999999</v>
      </c>
      <c r="HO75">
        <v>63.729700000000001</v>
      </c>
      <c r="HP75">
        <v>31</v>
      </c>
      <c r="HQ75">
        <v>404.61</v>
      </c>
      <c r="HR75">
        <v>33.2301</v>
      </c>
      <c r="HS75">
        <v>99.005799999999994</v>
      </c>
      <c r="HT75">
        <v>98.096900000000005</v>
      </c>
    </row>
    <row r="76" spans="1:228" x14ac:dyDescent="0.2">
      <c r="A76">
        <v>61</v>
      </c>
      <c r="B76">
        <v>1670270774.0999999</v>
      </c>
      <c r="C76">
        <v>239.5999999046326</v>
      </c>
      <c r="D76" t="s">
        <v>480</v>
      </c>
      <c r="E76" t="s">
        <v>481</v>
      </c>
      <c r="F76">
        <v>4</v>
      </c>
      <c r="G76">
        <v>1670270772.0999999</v>
      </c>
      <c r="H76">
        <f t="shared" si="0"/>
        <v>6.5007705931305225E-3</v>
      </c>
      <c r="I76">
        <f t="shared" si="1"/>
        <v>6.5007705931305226</v>
      </c>
      <c r="J76">
        <f t="shared" si="2"/>
        <v>21.606794512887237</v>
      </c>
      <c r="K76">
        <f t="shared" si="3"/>
        <v>373.84871428571432</v>
      </c>
      <c r="L76">
        <f t="shared" si="4"/>
        <v>276.96894316881992</v>
      </c>
      <c r="M76">
        <f t="shared" si="5"/>
        <v>27.952382122540033</v>
      </c>
      <c r="N76">
        <f t="shared" si="6"/>
        <v>37.729725210978067</v>
      </c>
      <c r="O76">
        <f t="shared" si="7"/>
        <v>0.41266683712773572</v>
      </c>
      <c r="P76">
        <f t="shared" si="8"/>
        <v>3.6669303308905272</v>
      </c>
      <c r="Q76">
        <f t="shared" si="9"/>
        <v>0.38849361073038013</v>
      </c>
      <c r="R76">
        <f t="shared" si="10"/>
        <v>0.24486229048579683</v>
      </c>
      <c r="S76">
        <f t="shared" si="11"/>
        <v>226.11310123453066</v>
      </c>
      <c r="T76">
        <f t="shared" si="12"/>
        <v>33.168024649928881</v>
      </c>
      <c r="U76">
        <f t="shared" si="13"/>
        <v>33.625485714285723</v>
      </c>
      <c r="V76">
        <f t="shared" si="14"/>
        <v>5.2324007345360943</v>
      </c>
      <c r="W76">
        <f t="shared" si="15"/>
        <v>69.797695787067823</v>
      </c>
      <c r="X76">
        <f t="shared" si="16"/>
        <v>3.6176831594824992</v>
      </c>
      <c r="Y76">
        <f t="shared" si="17"/>
        <v>5.183098265190563</v>
      </c>
      <c r="Z76">
        <f t="shared" si="18"/>
        <v>1.6147175750535951</v>
      </c>
      <c r="AA76">
        <f t="shared" si="19"/>
        <v>-286.68398315705605</v>
      </c>
      <c r="AB76">
        <f t="shared" si="20"/>
        <v>-33.440937426513329</v>
      </c>
      <c r="AC76">
        <f t="shared" si="21"/>
        <v>-2.0996762708264862</v>
      </c>
      <c r="AD76">
        <f t="shared" si="22"/>
        <v>-96.111495619865195</v>
      </c>
      <c r="AE76">
        <f t="shared" si="23"/>
        <v>44.613426012503076</v>
      </c>
      <c r="AF76">
        <f t="shared" si="24"/>
        <v>6.5461834321982586</v>
      </c>
      <c r="AG76">
        <f t="shared" si="25"/>
        <v>21.606794512887237</v>
      </c>
      <c r="AH76">
        <v>406.27290341332309</v>
      </c>
      <c r="AI76">
        <v>390.28453939393933</v>
      </c>
      <c r="AJ76">
        <v>1.68955739697074</v>
      </c>
      <c r="AK76">
        <v>65.225980699073304</v>
      </c>
      <c r="AL76">
        <f t="shared" si="26"/>
        <v>6.5007705931305226</v>
      </c>
      <c r="AM76">
        <v>33.228203992437557</v>
      </c>
      <c r="AN76">
        <v>35.841465882352942</v>
      </c>
      <c r="AO76">
        <v>-1.8507433789602839E-3</v>
      </c>
      <c r="AP76">
        <v>87.724478219836342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47023.536073889351</v>
      </c>
      <c r="AV76">
        <f t="shared" si="30"/>
        <v>1199.99</v>
      </c>
      <c r="AW76">
        <f t="shared" si="31"/>
        <v>1025.916313593021</v>
      </c>
      <c r="AX76">
        <f t="shared" si="32"/>
        <v>0.85493738580573253</v>
      </c>
      <c r="AY76">
        <f t="shared" si="33"/>
        <v>0.18842915460506393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1670270772.0999999</v>
      </c>
      <c r="BF76">
        <v>373.84871428571432</v>
      </c>
      <c r="BG76">
        <v>393.39585714285721</v>
      </c>
      <c r="BH76">
        <v>35.846171428571431</v>
      </c>
      <c r="BI76">
        <v>33.224614285714289</v>
      </c>
      <c r="BJ76">
        <v>377.58142857142849</v>
      </c>
      <c r="BK76">
        <v>35.740200000000002</v>
      </c>
      <c r="BL76">
        <v>650.03828571428573</v>
      </c>
      <c r="BM76">
        <v>100.8224285714286</v>
      </c>
      <c r="BN76">
        <v>0.10001350000000001</v>
      </c>
      <c r="BO76">
        <v>33.456328571428571</v>
      </c>
      <c r="BP76">
        <v>33.625485714285723</v>
      </c>
      <c r="BQ76">
        <v>999.89999999999986</v>
      </c>
      <c r="BR76">
        <v>0</v>
      </c>
      <c r="BS76">
        <v>0</v>
      </c>
      <c r="BT76">
        <v>8983.3928571428569</v>
      </c>
      <c r="BU76">
        <v>0</v>
      </c>
      <c r="BV76">
        <v>252.85385714285709</v>
      </c>
      <c r="BW76">
        <v>-19.547328571428569</v>
      </c>
      <c r="BX76">
        <v>387.74785714285719</v>
      </c>
      <c r="BY76">
        <v>406.91542857142861</v>
      </c>
      <c r="BZ76">
        <v>2.6215657142857141</v>
      </c>
      <c r="CA76">
        <v>393.39585714285721</v>
      </c>
      <c r="CB76">
        <v>33.224614285714289</v>
      </c>
      <c r="CC76">
        <v>3.6141014285714279</v>
      </c>
      <c r="CD76">
        <v>3.3497885714285709</v>
      </c>
      <c r="CE76">
        <v>27.165500000000002</v>
      </c>
      <c r="CF76">
        <v>25.877042857142861</v>
      </c>
      <c r="CG76">
        <v>1199.99</v>
      </c>
      <c r="CH76">
        <v>0.50000600000000006</v>
      </c>
      <c r="CI76">
        <v>0.49999399999999999</v>
      </c>
      <c r="CJ76">
        <v>0</v>
      </c>
      <c r="CK76">
        <v>1075.8800000000001</v>
      </c>
      <c r="CL76">
        <v>4.9990899999999998</v>
      </c>
      <c r="CM76">
        <v>11892.5</v>
      </c>
      <c r="CN76">
        <v>9557.7857142857138</v>
      </c>
      <c r="CO76">
        <v>44.25</v>
      </c>
      <c r="CP76">
        <v>46.061999999999998</v>
      </c>
      <c r="CQ76">
        <v>45.061999999999998</v>
      </c>
      <c r="CR76">
        <v>45.080000000000013</v>
      </c>
      <c r="CS76">
        <v>45.535428571428568</v>
      </c>
      <c r="CT76">
        <v>597.5</v>
      </c>
      <c r="CU76">
        <v>597.49</v>
      </c>
      <c r="CV76">
        <v>0</v>
      </c>
      <c r="CW76">
        <v>1670270793.2</v>
      </c>
      <c r="CX76">
        <v>0</v>
      </c>
      <c r="CY76">
        <v>1670270366</v>
      </c>
      <c r="CZ76" t="s">
        <v>356</v>
      </c>
      <c r="DA76">
        <v>1670270356</v>
      </c>
      <c r="DB76">
        <v>1670270366</v>
      </c>
      <c r="DC76">
        <v>5</v>
      </c>
      <c r="DD76">
        <v>9.0999999999999998E-2</v>
      </c>
      <c r="DE76">
        <v>-4.2000000000000003E-2</v>
      </c>
      <c r="DF76">
        <v>-3.81</v>
      </c>
      <c r="DG76">
        <v>0.106</v>
      </c>
      <c r="DH76">
        <v>415</v>
      </c>
      <c r="DI76">
        <v>33</v>
      </c>
      <c r="DJ76">
        <v>0.15</v>
      </c>
      <c r="DK76">
        <v>0.03</v>
      </c>
      <c r="DL76">
        <v>-19.1678675</v>
      </c>
      <c r="DM76">
        <v>-2.540560975609695</v>
      </c>
      <c r="DN76">
        <v>0.24494807754654871</v>
      </c>
      <c r="DO76">
        <v>0</v>
      </c>
      <c r="DP76">
        <v>2.6155027500000001</v>
      </c>
      <c r="DQ76">
        <v>0.2137156097560973</v>
      </c>
      <c r="DR76">
        <v>3.5336033307906821E-2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3.2950200000000001</v>
      </c>
      <c r="EB76">
        <v>2.6251799999999998</v>
      </c>
      <c r="EC76">
        <v>9.3841999999999995E-2</v>
      </c>
      <c r="ED76">
        <v>9.6053200000000005E-2</v>
      </c>
      <c r="EE76">
        <v>0.14352999999999999</v>
      </c>
      <c r="EF76">
        <v>0.13473199999999999</v>
      </c>
      <c r="EG76">
        <v>27362.1</v>
      </c>
      <c r="EH76">
        <v>27788.799999999999</v>
      </c>
      <c r="EI76">
        <v>28099.200000000001</v>
      </c>
      <c r="EJ76">
        <v>29598.3</v>
      </c>
      <c r="EK76">
        <v>33107.699999999997</v>
      </c>
      <c r="EL76">
        <v>35546.9</v>
      </c>
      <c r="EM76">
        <v>39658.199999999997</v>
      </c>
      <c r="EN76">
        <v>42301.9</v>
      </c>
      <c r="EO76">
        <v>2.1998199999999999</v>
      </c>
      <c r="EP76">
        <v>2.1221700000000001</v>
      </c>
      <c r="EQ76">
        <v>0.112355</v>
      </c>
      <c r="ER76">
        <v>0</v>
      </c>
      <c r="ES76">
        <v>31.812999999999999</v>
      </c>
      <c r="ET76">
        <v>999.9</v>
      </c>
      <c r="EU76">
        <v>60</v>
      </c>
      <c r="EV76">
        <v>39.4</v>
      </c>
      <c r="EW76">
        <v>42.722200000000001</v>
      </c>
      <c r="EX76">
        <v>56.812199999999997</v>
      </c>
      <c r="EY76">
        <v>-1.6706700000000001</v>
      </c>
      <c r="EZ76">
        <v>2</v>
      </c>
      <c r="FA76">
        <v>0.610348</v>
      </c>
      <c r="FB76">
        <v>0.71408499999999997</v>
      </c>
      <c r="FC76">
        <v>20.269400000000001</v>
      </c>
      <c r="FD76">
        <v>5.2187900000000003</v>
      </c>
      <c r="FE76">
        <v>12.007</v>
      </c>
      <c r="FF76">
        <v>4.9863</v>
      </c>
      <c r="FG76">
        <v>3.2846299999999999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1.8623099999999999</v>
      </c>
      <c r="FN76">
        <v>1.86433</v>
      </c>
      <c r="FO76">
        <v>1.86049</v>
      </c>
      <c r="FP76">
        <v>1.8611500000000001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-3.7389999999999999</v>
      </c>
      <c r="GH76">
        <v>0.106</v>
      </c>
      <c r="GI76">
        <v>-2.8638293209499959</v>
      </c>
      <c r="GJ76">
        <v>-2.737337881603403E-3</v>
      </c>
      <c r="GK76">
        <v>1.2769921614711079E-6</v>
      </c>
      <c r="GL76">
        <v>-3.2469241445839119E-10</v>
      </c>
      <c r="GM76">
        <v>0.1059549999999945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7</v>
      </c>
      <c r="GV76">
        <v>6.8</v>
      </c>
      <c r="GW76">
        <v>1.32812</v>
      </c>
      <c r="GX76">
        <v>2.6025399999999999</v>
      </c>
      <c r="GY76">
        <v>2.04834</v>
      </c>
      <c r="GZ76">
        <v>2.6074199999999998</v>
      </c>
      <c r="HA76">
        <v>2.1972700000000001</v>
      </c>
      <c r="HB76">
        <v>2.35229</v>
      </c>
      <c r="HC76">
        <v>43.6721</v>
      </c>
      <c r="HD76">
        <v>15.7431</v>
      </c>
      <c r="HE76">
        <v>18</v>
      </c>
      <c r="HF76">
        <v>705.27499999999998</v>
      </c>
      <c r="HG76">
        <v>711.74900000000002</v>
      </c>
      <c r="HH76">
        <v>31</v>
      </c>
      <c r="HI76">
        <v>34.9726</v>
      </c>
      <c r="HJ76">
        <v>29.999300000000002</v>
      </c>
      <c r="HK76">
        <v>34.996699999999997</v>
      </c>
      <c r="HL76">
        <v>35.013199999999998</v>
      </c>
      <c r="HM76">
        <v>26.6173</v>
      </c>
      <c r="HN76">
        <v>29.268799999999999</v>
      </c>
      <c r="HO76">
        <v>63.356000000000002</v>
      </c>
      <c r="HP76">
        <v>31</v>
      </c>
      <c r="HQ76">
        <v>411.31700000000001</v>
      </c>
      <c r="HR76">
        <v>33.229999999999997</v>
      </c>
      <c r="HS76">
        <v>99.006399999999999</v>
      </c>
      <c r="HT76">
        <v>98.098500000000001</v>
      </c>
    </row>
    <row r="77" spans="1:228" x14ac:dyDescent="0.2">
      <c r="A77">
        <v>62</v>
      </c>
      <c r="B77">
        <v>1670270778.0999999</v>
      </c>
      <c r="C77">
        <v>243.5999999046326</v>
      </c>
      <c r="D77" t="s">
        <v>482</v>
      </c>
      <c r="E77" t="s">
        <v>483</v>
      </c>
      <c r="F77">
        <v>4</v>
      </c>
      <c r="G77">
        <v>1670270775.7874999</v>
      </c>
      <c r="H77">
        <f t="shared" si="0"/>
        <v>6.4983346620588623E-3</v>
      </c>
      <c r="I77">
        <f t="shared" si="1"/>
        <v>6.4983346620588627</v>
      </c>
      <c r="J77">
        <f t="shared" si="2"/>
        <v>21.677655274750162</v>
      </c>
      <c r="K77">
        <f t="shared" si="3"/>
        <v>379.89212500000002</v>
      </c>
      <c r="L77">
        <f t="shared" si="4"/>
        <v>282.22723904416722</v>
      </c>
      <c r="M77">
        <f t="shared" si="5"/>
        <v>28.482910063940299</v>
      </c>
      <c r="N77">
        <f t="shared" si="6"/>
        <v>38.33943621820579</v>
      </c>
      <c r="O77">
        <f t="shared" si="7"/>
        <v>0.41107474269602506</v>
      </c>
      <c r="P77">
        <f t="shared" si="8"/>
        <v>3.6735998876286127</v>
      </c>
      <c r="Q77">
        <f t="shared" si="9"/>
        <v>0.38712269635157531</v>
      </c>
      <c r="R77">
        <f t="shared" si="10"/>
        <v>0.24398730053727485</v>
      </c>
      <c r="S77">
        <f t="shared" si="11"/>
        <v>226.11446060966847</v>
      </c>
      <c r="T77">
        <f t="shared" si="12"/>
        <v>33.171230925426585</v>
      </c>
      <c r="U77">
        <f t="shared" si="13"/>
        <v>33.639212499999999</v>
      </c>
      <c r="V77">
        <f t="shared" si="14"/>
        <v>5.2364193711360354</v>
      </c>
      <c r="W77">
        <f t="shared" si="15"/>
        <v>69.76869225835533</v>
      </c>
      <c r="X77">
        <f t="shared" si="16"/>
        <v>3.6166247033578163</v>
      </c>
      <c r="Y77">
        <f t="shared" si="17"/>
        <v>5.1837358366491353</v>
      </c>
      <c r="Z77">
        <f t="shared" si="18"/>
        <v>1.6197946677782191</v>
      </c>
      <c r="AA77">
        <f t="shared" si="19"/>
        <v>-286.57655859679585</v>
      </c>
      <c r="AB77">
        <f t="shared" si="20"/>
        <v>-35.785361228567446</v>
      </c>
      <c r="AC77">
        <f t="shared" si="21"/>
        <v>-2.2429725122236479</v>
      </c>
      <c r="AD77">
        <f t="shared" si="22"/>
        <v>-98.490431727918462</v>
      </c>
      <c r="AE77">
        <f t="shared" si="23"/>
        <v>44.845820380254672</v>
      </c>
      <c r="AF77">
        <f t="shared" si="24"/>
        <v>6.5366178398789714</v>
      </c>
      <c r="AG77">
        <f t="shared" si="25"/>
        <v>21.677655274750162</v>
      </c>
      <c r="AH77">
        <v>413.17853506502229</v>
      </c>
      <c r="AI77">
        <v>397.1007878787878</v>
      </c>
      <c r="AJ77">
        <v>1.70410056133225</v>
      </c>
      <c r="AK77">
        <v>65.225980699073304</v>
      </c>
      <c r="AL77">
        <f t="shared" si="26"/>
        <v>6.4983346620588627</v>
      </c>
      <c r="AM77">
        <v>33.224259935100079</v>
      </c>
      <c r="AN77">
        <v>35.831169411764698</v>
      </c>
      <c r="AO77">
        <v>-7.9702536525907508E-4</v>
      </c>
      <c r="AP77">
        <v>87.724478219836342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47142.113176113562</v>
      </c>
      <c r="AV77">
        <f t="shared" si="30"/>
        <v>1199.9962499999999</v>
      </c>
      <c r="AW77">
        <f t="shared" si="31"/>
        <v>1025.9217510930923</v>
      </c>
      <c r="AX77">
        <f t="shared" si="32"/>
        <v>0.85493746425715289</v>
      </c>
      <c r="AY77">
        <f t="shared" si="33"/>
        <v>0.18842930601630503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1670270775.7874999</v>
      </c>
      <c r="BF77">
        <v>379.89212500000002</v>
      </c>
      <c r="BG77">
        <v>399.55237499999998</v>
      </c>
      <c r="BH77">
        <v>35.835875000000001</v>
      </c>
      <c r="BI77">
        <v>33.2179</v>
      </c>
      <c r="BJ77">
        <v>383.63650000000001</v>
      </c>
      <c r="BK77">
        <v>35.729900000000001</v>
      </c>
      <c r="BL77">
        <v>649.98349999999994</v>
      </c>
      <c r="BM77">
        <v>100.822125</v>
      </c>
      <c r="BN77">
        <v>9.9778074999999994E-2</v>
      </c>
      <c r="BO77">
        <v>33.458524999999987</v>
      </c>
      <c r="BP77">
        <v>33.639212499999999</v>
      </c>
      <c r="BQ77">
        <v>999.9</v>
      </c>
      <c r="BR77">
        <v>0</v>
      </c>
      <c r="BS77">
        <v>0</v>
      </c>
      <c r="BT77">
        <v>9006.4850000000006</v>
      </c>
      <c r="BU77">
        <v>0</v>
      </c>
      <c r="BV77">
        <v>256.21499999999997</v>
      </c>
      <c r="BW77">
        <v>-19.660299999999999</v>
      </c>
      <c r="BX77">
        <v>394.01212500000003</v>
      </c>
      <c r="BY77">
        <v>413.28075000000001</v>
      </c>
      <c r="BZ77">
        <v>2.6179749999999999</v>
      </c>
      <c r="CA77">
        <v>399.55237499999998</v>
      </c>
      <c r="CB77">
        <v>33.2179</v>
      </c>
      <c r="CC77">
        <v>3.6130499999999999</v>
      </c>
      <c r="CD77">
        <v>3.3491</v>
      </c>
      <c r="CE77">
        <v>27.1605375</v>
      </c>
      <c r="CF77">
        <v>25.873587499999999</v>
      </c>
      <c r="CG77">
        <v>1199.9962499999999</v>
      </c>
      <c r="CH77">
        <v>0.50000149999999999</v>
      </c>
      <c r="CI77">
        <v>0.49999850000000001</v>
      </c>
      <c r="CJ77">
        <v>0</v>
      </c>
      <c r="CK77">
        <v>1076.6224999999999</v>
      </c>
      <c r="CL77">
        <v>4.9990899999999998</v>
      </c>
      <c r="CM77">
        <v>11900.137500000001</v>
      </c>
      <c r="CN77">
        <v>9557.8250000000007</v>
      </c>
      <c r="CO77">
        <v>44.25</v>
      </c>
      <c r="CP77">
        <v>46.061999999999998</v>
      </c>
      <c r="CQ77">
        <v>45.061999999999998</v>
      </c>
      <c r="CR77">
        <v>45.109250000000003</v>
      </c>
      <c r="CS77">
        <v>45.507750000000001</v>
      </c>
      <c r="CT77">
        <v>597.5</v>
      </c>
      <c r="CU77">
        <v>597.49625000000003</v>
      </c>
      <c r="CV77">
        <v>0</v>
      </c>
      <c r="CW77">
        <v>1670270797.4000001</v>
      </c>
      <c r="CX77">
        <v>0</v>
      </c>
      <c r="CY77">
        <v>1670270366</v>
      </c>
      <c r="CZ77" t="s">
        <v>356</v>
      </c>
      <c r="DA77">
        <v>1670270356</v>
      </c>
      <c r="DB77">
        <v>1670270366</v>
      </c>
      <c r="DC77">
        <v>5</v>
      </c>
      <c r="DD77">
        <v>9.0999999999999998E-2</v>
      </c>
      <c r="DE77">
        <v>-4.2000000000000003E-2</v>
      </c>
      <c r="DF77">
        <v>-3.81</v>
      </c>
      <c r="DG77">
        <v>0.106</v>
      </c>
      <c r="DH77">
        <v>415</v>
      </c>
      <c r="DI77">
        <v>33</v>
      </c>
      <c r="DJ77">
        <v>0.15</v>
      </c>
      <c r="DK77">
        <v>0.03</v>
      </c>
      <c r="DL77">
        <v>-19.301021951219511</v>
      </c>
      <c r="DM77">
        <v>-2.4953602787456659</v>
      </c>
      <c r="DN77">
        <v>0.24680291684266309</v>
      </c>
      <c r="DO77">
        <v>0</v>
      </c>
      <c r="DP77">
        <v>2.6270002439024389</v>
      </c>
      <c r="DQ77">
        <v>-3.0359581881534231E-2</v>
      </c>
      <c r="DR77">
        <v>1.115991727563641E-2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3.29481</v>
      </c>
      <c r="EB77">
        <v>2.6253299999999999</v>
      </c>
      <c r="EC77">
        <v>9.5109899999999997E-2</v>
      </c>
      <c r="ED77">
        <v>9.7301200000000004E-2</v>
      </c>
      <c r="EE77">
        <v>0.14349999999999999</v>
      </c>
      <c r="EF77">
        <v>0.134684</v>
      </c>
      <c r="EG77">
        <v>27324.400000000001</v>
      </c>
      <c r="EH77">
        <v>27750.6</v>
      </c>
      <c r="EI77">
        <v>28099.7</v>
      </c>
      <c r="EJ77">
        <v>29598.400000000001</v>
      </c>
      <c r="EK77">
        <v>33108.9</v>
      </c>
      <c r="EL77">
        <v>35549.300000000003</v>
      </c>
      <c r="EM77">
        <v>39658.199999999997</v>
      </c>
      <c r="EN77">
        <v>42302.2</v>
      </c>
      <c r="EO77">
        <v>2.19998</v>
      </c>
      <c r="EP77">
        <v>2.1222300000000001</v>
      </c>
      <c r="EQ77">
        <v>0.112429</v>
      </c>
      <c r="ER77">
        <v>0</v>
      </c>
      <c r="ES77">
        <v>31.8201</v>
      </c>
      <c r="ET77">
        <v>999.9</v>
      </c>
      <c r="EU77">
        <v>60</v>
      </c>
      <c r="EV77">
        <v>39.4</v>
      </c>
      <c r="EW77">
        <v>42.7239</v>
      </c>
      <c r="EX77">
        <v>57.472200000000001</v>
      </c>
      <c r="EY77">
        <v>-1.4984</v>
      </c>
      <c r="EZ77">
        <v>2</v>
      </c>
      <c r="FA77">
        <v>0.60962400000000005</v>
      </c>
      <c r="FB77">
        <v>0.71814</v>
      </c>
      <c r="FC77">
        <v>20.269300000000001</v>
      </c>
      <c r="FD77">
        <v>5.2183400000000004</v>
      </c>
      <c r="FE77">
        <v>12.007099999999999</v>
      </c>
      <c r="FF77">
        <v>4.9863999999999997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1.86232</v>
      </c>
      <c r="FN77">
        <v>1.86432</v>
      </c>
      <c r="FO77">
        <v>1.8604799999999999</v>
      </c>
      <c r="FP77">
        <v>1.8611500000000001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-3.7519999999999998</v>
      </c>
      <c r="GH77">
        <v>0.106</v>
      </c>
      <c r="GI77">
        <v>-2.8638293209499959</v>
      </c>
      <c r="GJ77">
        <v>-2.737337881603403E-3</v>
      </c>
      <c r="GK77">
        <v>1.2769921614711079E-6</v>
      </c>
      <c r="GL77">
        <v>-3.2469241445839119E-10</v>
      </c>
      <c r="GM77">
        <v>0.1059549999999945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7</v>
      </c>
      <c r="GV77">
        <v>6.9</v>
      </c>
      <c r="GW77">
        <v>1.3464400000000001</v>
      </c>
      <c r="GX77">
        <v>2.5927699999999998</v>
      </c>
      <c r="GY77">
        <v>2.04834</v>
      </c>
      <c r="GZ77">
        <v>2.6086399999999998</v>
      </c>
      <c r="HA77">
        <v>2.1972700000000001</v>
      </c>
      <c r="HB77">
        <v>2.3535200000000001</v>
      </c>
      <c r="HC77">
        <v>43.6721</v>
      </c>
      <c r="HD77">
        <v>15.751899999999999</v>
      </c>
      <c r="HE77">
        <v>18</v>
      </c>
      <c r="HF77">
        <v>705.31600000000003</v>
      </c>
      <c r="HG77">
        <v>711.70699999999999</v>
      </c>
      <c r="HH77">
        <v>31.000599999999999</v>
      </c>
      <c r="HI77">
        <v>34.965400000000002</v>
      </c>
      <c r="HJ77">
        <v>29.999300000000002</v>
      </c>
      <c r="HK77">
        <v>34.988700000000001</v>
      </c>
      <c r="HL77">
        <v>35.005400000000002</v>
      </c>
      <c r="HM77">
        <v>26.982299999999999</v>
      </c>
      <c r="HN77">
        <v>29.268799999999999</v>
      </c>
      <c r="HO77">
        <v>63.356000000000002</v>
      </c>
      <c r="HP77">
        <v>31</v>
      </c>
      <c r="HQ77">
        <v>418.00700000000001</v>
      </c>
      <c r="HR77">
        <v>33.229999999999997</v>
      </c>
      <c r="HS77">
        <v>99.007199999999997</v>
      </c>
      <c r="HT77">
        <v>98.099299999999999</v>
      </c>
    </row>
    <row r="78" spans="1:228" x14ac:dyDescent="0.2">
      <c r="A78">
        <v>63</v>
      </c>
      <c r="B78">
        <v>1670270782.0999999</v>
      </c>
      <c r="C78">
        <v>247.5999999046326</v>
      </c>
      <c r="D78" t="s">
        <v>484</v>
      </c>
      <c r="E78" t="s">
        <v>485</v>
      </c>
      <c r="F78">
        <v>4</v>
      </c>
      <c r="G78">
        <v>1670270780.0999999</v>
      </c>
      <c r="H78">
        <f t="shared" si="0"/>
        <v>6.5005247458111651E-3</v>
      </c>
      <c r="I78">
        <f t="shared" si="1"/>
        <v>6.5005247458111652</v>
      </c>
      <c r="J78">
        <f t="shared" si="2"/>
        <v>22.497946900905433</v>
      </c>
      <c r="K78">
        <f t="shared" si="3"/>
        <v>386.95185714285708</v>
      </c>
      <c r="L78">
        <f t="shared" si="4"/>
        <v>285.8603511196157</v>
      </c>
      <c r="M78">
        <f t="shared" si="5"/>
        <v>28.849924015973286</v>
      </c>
      <c r="N78">
        <f t="shared" si="6"/>
        <v>39.052396153182841</v>
      </c>
      <c r="O78">
        <f t="shared" si="7"/>
        <v>0.41142545929805913</v>
      </c>
      <c r="P78">
        <f t="shared" si="8"/>
        <v>3.6728055249740112</v>
      </c>
      <c r="Q78">
        <f t="shared" si="9"/>
        <v>0.38742894111950366</v>
      </c>
      <c r="R78">
        <f t="shared" si="10"/>
        <v>0.2441823658238638</v>
      </c>
      <c r="S78">
        <f t="shared" si="11"/>
        <v>226.11666437764035</v>
      </c>
      <c r="T78">
        <f t="shared" si="12"/>
        <v>33.174185194558298</v>
      </c>
      <c r="U78">
        <f t="shared" si="13"/>
        <v>33.631285714285717</v>
      </c>
      <c r="V78">
        <f t="shared" si="14"/>
        <v>5.2340984078966271</v>
      </c>
      <c r="W78">
        <f t="shared" si="15"/>
        <v>69.723540450764617</v>
      </c>
      <c r="X78">
        <f t="shared" si="16"/>
        <v>3.6149846668969143</v>
      </c>
      <c r="Y78">
        <f t="shared" si="17"/>
        <v>5.184740538885344</v>
      </c>
      <c r="Z78">
        <f t="shared" si="18"/>
        <v>1.6191137409997127</v>
      </c>
      <c r="AA78">
        <f t="shared" si="19"/>
        <v>-286.67314129027238</v>
      </c>
      <c r="AB78">
        <f t="shared" si="20"/>
        <v>-33.522803744584095</v>
      </c>
      <c r="AC78">
        <f t="shared" si="21"/>
        <v>-2.101567313081746</v>
      </c>
      <c r="AD78">
        <f t="shared" si="22"/>
        <v>-96.180847970297876</v>
      </c>
      <c r="AE78">
        <f t="shared" si="23"/>
        <v>45.395406545462301</v>
      </c>
      <c r="AF78">
        <f t="shared" si="24"/>
        <v>6.5644219280416616</v>
      </c>
      <c r="AG78">
        <f t="shared" si="25"/>
        <v>22.497946900905433</v>
      </c>
      <c r="AH78">
        <v>420.16622866858518</v>
      </c>
      <c r="AI78">
        <v>403.84282424242417</v>
      </c>
      <c r="AJ78">
        <v>1.6775117369700741</v>
      </c>
      <c r="AK78">
        <v>65.225980699073304</v>
      </c>
      <c r="AL78">
        <f t="shared" si="26"/>
        <v>6.5005247458111652</v>
      </c>
      <c r="AM78">
        <v>33.20678196692112</v>
      </c>
      <c r="AN78">
        <v>35.813274999999983</v>
      </c>
      <c r="AO78">
        <v>-5.7466812582371741E-4</v>
      </c>
      <c r="AP78">
        <v>87.724478219836342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47127.42219961236</v>
      </c>
      <c r="AV78">
        <f t="shared" si="30"/>
        <v>1200.007142857143</v>
      </c>
      <c r="AW78">
        <f t="shared" si="31"/>
        <v>1025.9311421645807</v>
      </c>
      <c r="AX78">
        <f t="shared" si="32"/>
        <v>0.85493752955661739</v>
      </c>
      <c r="AY78">
        <f t="shared" si="33"/>
        <v>0.18842943204427143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1670270780.0999999</v>
      </c>
      <c r="BF78">
        <v>386.95185714285708</v>
      </c>
      <c r="BG78">
        <v>406.86285714285708</v>
      </c>
      <c r="BH78">
        <v>35.819185714285723</v>
      </c>
      <c r="BI78">
        <v>33.190185714285711</v>
      </c>
      <c r="BJ78">
        <v>390.70957142857151</v>
      </c>
      <c r="BK78">
        <v>35.713228571428573</v>
      </c>
      <c r="BL78">
        <v>650.02214285714285</v>
      </c>
      <c r="BM78">
        <v>100.82299999999999</v>
      </c>
      <c r="BN78">
        <v>0.1001392285714286</v>
      </c>
      <c r="BO78">
        <v>33.461985714285717</v>
      </c>
      <c r="BP78">
        <v>33.631285714285717</v>
      </c>
      <c r="BQ78">
        <v>999.89999999999986</v>
      </c>
      <c r="BR78">
        <v>0</v>
      </c>
      <c r="BS78">
        <v>0</v>
      </c>
      <c r="BT78">
        <v>9003.658571428572</v>
      </c>
      <c r="BU78">
        <v>0</v>
      </c>
      <c r="BV78">
        <v>261.1634285714286</v>
      </c>
      <c r="BW78">
        <v>-19.911071428571429</v>
      </c>
      <c r="BX78">
        <v>401.32714285714292</v>
      </c>
      <c r="BY78">
        <v>420.83028571428571</v>
      </c>
      <c r="BZ78">
        <v>2.6290071428571431</v>
      </c>
      <c r="CA78">
        <v>406.86285714285708</v>
      </c>
      <c r="CB78">
        <v>33.190185714285711</v>
      </c>
      <c r="CC78">
        <v>3.6113900000000001</v>
      </c>
      <c r="CD78">
        <v>3.3463257142857148</v>
      </c>
      <c r="CE78">
        <v>27.152714285714289</v>
      </c>
      <c r="CF78">
        <v>25.8596</v>
      </c>
      <c r="CG78">
        <v>1200.007142857143</v>
      </c>
      <c r="CH78">
        <v>0.49999800000000011</v>
      </c>
      <c r="CI78">
        <v>0.50000199999999995</v>
      </c>
      <c r="CJ78">
        <v>0</v>
      </c>
      <c r="CK78">
        <v>1077.77</v>
      </c>
      <c r="CL78">
        <v>4.9990899999999998</v>
      </c>
      <c r="CM78">
        <v>11911.571428571429</v>
      </c>
      <c r="CN78">
        <v>9557.9100000000017</v>
      </c>
      <c r="CO78">
        <v>44.25</v>
      </c>
      <c r="CP78">
        <v>46.061999999999998</v>
      </c>
      <c r="CQ78">
        <v>45.061999999999998</v>
      </c>
      <c r="CR78">
        <v>45.125</v>
      </c>
      <c r="CS78">
        <v>45.5</v>
      </c>
      <c r="CT78">
        <v>597.50285714285724</v>
      </c>
      <c r="CU78">
        <v>597.50428571428586</v>
      </c>
      <c r="CV78">
        <v>0</v>
      </c>
      <c r="CW78">
        <v>1670270801</v>
      </c>
      <c r="CX78">
        <v>0</v>
      </c>
      <c r="CY78">
        <v>1670270366</v>
      </c>
      <c r="CZ78" t="s">
        <v>356</v>
      </c>
      <c r="DA78">
        <v>1670270356</v>
      </c>
      <c r="DB78">
        <v>1670270366</v>
      </c>
      <c r="DC78">
        <v>5</v>
      </c>
      <c r="DD78">
        <v>9.0999999999999998E-2</v>
      </c>
      <c r="DE78">
        <v>-4.2000000000000003E-2</v>
      </c>
      <c r="DF78">
        <v>-3.81</v>
      </c>
      <c r="DG78">
        <v>0.106</v>
      </c>
      <c r="DH78">
        <v>415</v>
      </c>
      <c r="DI78">
        <v>33</v>
      </c>
      <c r="DJ78">
        <v>0.15</v>
      </c>
      <c r="DK78">
        <v>0.03</v>
      </c>
      <c r="DL78">
        <v>-19.501619999999999</v>
      </c>
      <c r="DM78">
        <v>-2.4957703564727631</v>
      </c>
      <c r="DN78">
        <v>0.24225100330029631</v>
      </c>
      <c r="DO78">
        <v>0</v>
      </c>
      <c r="DP78">
        <v>2.6276134999999998</v>
      </c>
      <c r="DQ78">
        <v>-5.74415009380978E-2</v>
      </c>
      <c r="DR78">
        <v>8.1160509331817225E-3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3.2951100000000002</v>
      </c>
      <c r="EB78">
        <v>2.6253899999999999</v>
      </c>
      <c r="EC78">
        <v>9.6343700000000004E-2</v>
      </c>
      <c r="ED78">
        <v>9.8572800000000002E-2</v>
      </c>
      <c r="EE78">
        <v>0.14346700000000001</v>
      </c>
      <c r="EF78">
        <v>0.134635</v>
      </c>
      <c r="EG78">
        <v>27287.1</v>
      </c>
      <c r="EH78">
        <v>27712</v>
      </c>
      <c r="EI78">
        <v>28099.7</v>
      </c>
      <c r="EJ78">
        <v>29599</v>
      </c>
      <c r="EK78">
        <v>33110.5</v>
      </c>
      <c r="EL78">
        <v>35551.599999999999</v>
      </c>
      <c r="EM78">
        <v>39658.5</v>
      </c>
      <c r="EN78">
        <v>42302.6</v>
      </c>
      <c r="EO78">
        <v>2.2003499999999998</v>
      </c>
      <c r="EP78">
        <v>2.1222699999999999</v>
      </c>
      <c r="EQ78">
        <v>0.11079</v>
      </c>
      <c r="ER78">
        <v>0</v>
      </c>
      <c r="ES78">
        <v>31.827000000000002</v>
      </c>
      <c r="ET78">
        <v>999.9</v>
      </c>
      <c r="EU78">
        <v>60</v>
      </c>
      <c r="EV78">
        <v>39.4</v>
      </c>
      <c r="EW78">
        <v>42.724499999999999</v>
      </c>
      <c r="EX78">
        <v>56.812199999999997</v>
      </c>
      <c r="EY78">
        <v>-1.7067300000000001</v>
      </c>
      <c r="EZ78">
        <v>2</v>
      </c>
      <c r="FA78">
        <v>0.60909599999999997</v>
      </c>
      <c r="FB78">
        <v>0.72171799999999997</v>
      </c>
      <c r="FC78">
        <v>20.269400000000001</v>
      </c>
      <c r="FD78">
        <v>5.2189399999999999</v>
      </c>
      <c r="FE78">
        <v>12.0085</v>
      </c>
      <c r="FF78">
        <v>4.9862000000000002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1.8658600000000001</v>
      </c>
      <c r="FM78">
        <v>1.86232</v>
      </c>
      <c r="FN78">
        <v>1.86432</v>
      </c>
      <c r="FO78">
        <v>1.8604499999999999</v>
      </c>
      <c r="FP78">
        <v>1.86117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-3.7639999999999998</v>
      </c>
      <c r="GH78">
        <v>0.106</v>
      </c>
      <c r="GI78">
        <v>-2.8638293209499959</v>
      </c>
      <c r="GJ78">
        <v>-2.737337881603403E-3</v>
      </c>
      <c r="GK78">
        <v>1.2769921614711079E-6</v>
      </c>
      <c r="GL78">
        <v>-3.2469241445839119E-10</v>
      </c>
      <c r="GM78">
        <v>0.1059549999999945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7.1</v>
      </c>
      <c r="GV78">
        <v>6.9</v>
      </c>
      <c r="GW78">
        <v>1.3635299999999999</v>
      </c>
      <c r="GX78">
        <v>2.5976599999999999</v>
      </c>
      <c r="GY78">
        <v>2.04834</v>
      </c>
      <c r="GZ78">
        <v>2.6086399999999998</v>
      </c>
      <c r="HA78">
        <v>2.1972700000000001</v>
      </c>
      <c r="HB78">
        <v>2.2888199999999999</v>
      </c>
      <c r="HC78">
        <v>43.6721</v>
      </c>
      <c r="HD78">
        <v>15.7431</v>
      </c>
      <c r="HE78">
        <v>18</v>
      </c>
      <c r="HF78">
        <v>705.55399999999997</v>
      </c>
      <c r="HG78">
        <v>711.66800000000001</v>
      </c>
      <c r="HH78">
        <v>31.000800000000002</v>
      </c>
      <c r="HI78">
        <v>34.958199999999998</v>
      </c>
      <c r="HJ78">
        <v>29.999300000000002</v>
      </c>
      <c r="HK78">
        <v>34.981499999999997</v>
      </c>
      <c r="HL78">
        <v>34.998100000000001</v>
      </c>
      <c r="HM78">
        <v>27.340499999999999</v>
      </c>
      <c r="HN78">
        <v>29.268799999999999</v>
      </c>
      <c r="HO78">
        <v>63.356000000000002</v>
      </c>
      <c r="HP78">
        <v>31</v>
      </c>
      <c r="HQ78">
        <v>424.69299999999998</v>
      </c>
      <c r="HR78">
        <v>33.229999999999997</v>
      </c>
      <c r="HS78">
        <v>99.007599999999996</v>
      </c>
      <c r="HT78">
        <v>98.100499999999997</v>
      </c>
    </row>
    <row r="79" spans="1:228" x14ac:dyDescent="0.2">
      <c r="A79">
        <v>64</v>
      </c>
      <c r="B79">
        <v>1670270786.0999999</v>
      </c>
      <c r="C79">
        <v>251.5999999046326</v>
      </c>
      <c r="D79" t="s">
        <v>486</v>
      </c>
      <c r="E79" t="s">
        <v>487</v>
      </c>
      <c r="F79">
        <v>4</v>
      </c>
      <c r="G79">
        <v>1670270783.7874999</v>
      </c>
      <c r="H79">
        <f t="shared" si="0"/>
        <v>6.5198455850141723E-3</v>
      </c>
      <c r="I79">
        <f t="shared" si="1"/>
        <v>6.5198455850141723</v>
      </c>
      <c r="J79">
        <f t="shared" si="2"/>
        <v>22.521053717082751</v>
      </c>
      <c r="K79">
        <f t="shared" si="3"/>
        <v>392.986625</v>
      </c>
      <c r="L79">
        <f t="shared" si="4"/>
        <v>291.93754343738254</v>
      </c>
      <c r="M79">
        <f t="shared" si="5"/>
        <v>29.462961257823235</v>
      </c>
      <c r="N79">
        <f t="shared" si="6"/>
        <v>39.661050685319552</v>
      </c>
      <c r="O79">
        <f t="shared" si="7"/>
        <v>0.41286838526871805</v>
      </c>
      <c r="P79">
        <f t="shared" si="8"/>
        <v>3.6647845204911222</v>
      </c>
      <c r="Q79">
        <f t="shared" si="9"/>
        <v>0.38865900770168055</v>
      </c>
      <c r="R79">
        <f t="shared" si="10"/>
        <v>0.24496861566793587</v>
      </c>
      <c r="S79">
        <f t="shared" si="11"/>
        <v>226.11382685936644</v>
      </c>
      <c r="T79">
        <f t="shared" si="12"/>
        <v>33.175311467595947</v>
      </c>
      <c r="U79">
        <f t="shared" si="13"/>
        <v>33.626762499999998</v>
      </c>
      <c r="V79">
        <f t="shared" si="14"/>
        <v>5.2327744115393129</v>
      </c>
      <c r="W79">
        <f t="shared" si="15"/>
        <v>69.681669803716701</v>
      </c>
      <c r="X79">
        <f t="shared" si="16"/>
        <v>3.6139852034669619</v>
      </c>
      <c r="Y79">
        <f t="shared" si="17"/>
        <v>5.1864216423731548</v>
      </c>
      <c r="Z79">
        <f t="shared" si="18"/>
        <v>1.6187892080723509</v>
      </c>
      <c r="AA79">
        <f t="shared" si="19"/>
        <v>-287.52519029912497</v>
      </c>
      <c r="AB79">
        <f t="shared" si="20"/>
        <v>-31.412092529636713</v>
      </c>
      <c r="AC79">
        <f t="shared" si="21"/>
        <v>-1.9735676321930935</v>
      </c>
      <c r="AD79">
        <f t="shared" si="22"/>
        <v>-94.797023601588336</v>
      </c>
      <c r="AE79">
        <f t="shared" si="23"/>
        <v>45.885150166448618</v>
      </c>
      <c r="AF79">
        <f t="shared" si="24"/>
        <v>6.5500485243764528</v>
      </c>
      <c r="AG79">
        <f t="shared" si="25"/>
        <v>22.521053717082751</v>
      </c>
      <c r="AH79">
        <v>427.19373909134561</v>
      </c>
      <c r="AI79">
        <v>410.69589696969678</v>
      </c>
      <c r="AJ79">
        <v>1.719132394544695</v>
      </c>
      <c r="AK79">
        <v>65.225980699073304</v>
      </c>
      <c r="AL79">
        <f t="shared" si="26"/>
        <v>6.5198455850141723</v>
      </c>
      <c r="AM79">
        <v>33.185687455531053</v>
      </c>
      <c r="AN79">
        <v>35.805624117647028</v>
      </c>
      <c r="AO79">
        <v>-1.6527988835482101E-3</v>
      </c>
      <c r="AP79">
        <v>87.724478219836342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46983.526037058982</v>
      </c>
      <c r="AV79">
        <f t="shared" si="30"/>
        <v>1199.9949999999999</v>
      </c>
      <c r="AW79">
        <f t="shared" si="31"/>
        <v>1025.9204760929358</v>
      </c>
      <c r="AX79">
        <f t="shared" si="32"/>
        <v>0.85493729231616467</v>
      </c>
      <c r="AY79">
        <f t="shared" si="33"/>
        <v>0.18842897417019777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1670270783.7874999</v>
      </c>
      <c r="BF79">
        <v>392.986625</v>
      </c>
      <c r="BG79">
        <v>413.11462499999999</v>
      </c>
      <c r="BH79">
        <v>35.809637500000001</v>
      </c>
      <c r="BI79">
        <v>33.186437499999997</v>
      </c>
      <c r="BJ79">
        <v>396.755875</v>
      </c>
      <c r="BK79">
        <v>35.7036625</v>
      </c>
      <c r="BL79">
        <v>650.03937500000006</v>
      </c>
      <c r="BM79">
        <v>100.822</v>
      </c>
      <c r="BN79">
        <v>0.100138725</v>
      </c>
      <c r="BO79">
        <v>33.467775000000003</v>
      </c>
      <c r="BP79">
        <v>33.626762499999998</v>
      </c>
      <c r="BQ79">
        <v>999.9</v>
      </c>
      <c r="BR79">
        <v>0</v>
      </c>
      <c r="BS79">
        <v>0</v>
      </c>
      <c r="BT79">
        <v>8976.0149999999994</v>
      </c>
      <c r="BU79">
        <v>0</v>
      </c>
      <c r="BV79">
        <v>267.25187499999998</v>
      </c>
      <c r="BW79">
        <v>-20.128</v>
      </c>
      <c r="BX79">
        <v>407.58187500000003</v>
      </c>
      <c r="BY79">
        <v>427.29487499999999</v>
      </c>
      <c r="BZ79">
        <v>2.6231925</v>
      </c>
      <c r="CA79">
        <v>413.11462499999999</v>
      </c>
      <c r="CB79">
        <v>33.186437499999997</v>
      </c>
      <c r="CC79">
        <v>3.6103912500000002</v>
      </c>
      <c r="CD79">
        <v>3.3459162500000001</v>
      </c>
      <c r="CE79">
        <v>27.148</v>
      </c>
      <c r="CF79">
        <v>25.857537499999999</v>
      </c>
      <c r="CG79">
        <v>1199.9949999999999</v>
      </c>
      <c r="CH79">
        <v>0.50000850000000008</v>
      </c>
      <c r="CI79">
        <v>0.49999149999999998</v>
      </c>
      <c r="CJ79">
        <v>0</v>
      </c>
      <c r="CK79">
        <v>1078.9749999999999</v>
      </c>
      <c r="CL79">
        <v>4.9990899999999998</v>
      </c>
      <c r="CM79">
        <v>11916.262500000001</v>
      </c>
      <c r="CN79">
        <v>9557.8337500000016</v>
      </c>
      <c r="CO79">
        <v>44.25</v>
      </c>
      <c r="CP79">
        <v>46.061999999999998</v>
      </c>
      <c r="CQ79">
        <v>45.061999999999998</v>
      </c>
      <c r="CR79">
        <v>45.125</v>
      </c>
      <c r="CS79">
        <v>45.507750000000001</v>
      </c>
      <c r="CT79">
        <v>597.50624999999991</v>
      </c>
      <c r="CU79">
        <v>597.48874999999998</v>
      </c>
      <c r="CV79">
        <v>0</v>
      </c>
      <c r="CW79">
        <v>1670270805.2</v>
      </c>
      <c r="CX79">
        <v>0</v>
      </c>
      <c r="CY79">
        <v>1670270366</v>
      </c>
      <c r="CZ79" t="s">
        <v>356</v>
      </c>
      <c r="DA79">
        <v>1670270356</v>
      </c>
      <c r="DB79">
        <v>1670270366</v>
      </c>
      <c r="DC79">
        <v>5</v>
      </c>
      <c r="DD79">
        <v>9.0999999999999998E-2</v>
      </c>
      <c r="DE79">
        <v>-4.2000000000000003E-2</v>
      </c>
      <c r="DF79">
        <v>-3.81</v>
      </c>
      <c r="DG79">
        <v>0.106</v>
      </c>
      <c r="DH79">
        <v>415</v>
      </c>
      <c r="DI79">
        <v>33</v>
      </c>
      <c r="DJ79">
        <v>0.15</v>
      </c>
      <c r="DK79">
        <v>0.03</v>
      </c>
      <c r="DL79">
        <v>-19.690347500000001</v>
      </c>
      <c r="DM79">
        <v>-2.875887804877999</v>
      </c>
      <c r="DN79">
        <v>0.2803009132945341</v>
      </c>
      <c r="DO79">
        <v>0</v>
      </c>
      <c r="DP79">
        <v>2.6245384999999999</v>
      </c>
      <c r="DQ79">
        <v>-1.121583489681423E-2</v>
      </c>
      <c r="DR79">
        <v>5.222241640330319E-3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3.2950400000000002</v>
      </c>
      <c r="EB79">
        <v>2.6250200000000001</v>
      </c>
      <c r="EC79">
        <v>9.7589099999999998E-2</v>
      </c>
      <c r="ED79">
        <v>9.9796999999999997E-2</v>
      </c>
      <c r="EE79">
        <v>0.14343600000000001</v>
      </c>
      <c r="EF79">
        <v>0.13464300000000001</v>
      </c>
      <c r="EG79">
        <v>27250</v>
      </c>
      <c r="EH79">
        <v>27674.799999999999</v>
      </c>
      <c r="EI79">
        <v>28100.2</v>
      </c>
      <c r="EJ79">
        <v>29599.4</v>
      </c>
      <c r="EK79">
        <v>33112.1</v>
      </c>
      <c r="EL79">
        <v>35552.1</v>
      </c>
      <c r="EM79">
        <v>39658.800000000003</v>
      </c>
      <c r="EN79">
        <v>42303.4</v>
      </c>
      <c r="EO79">
        <v>2.2002000000000002</v>
      </c>
      <c r="EP79">
        <v>2.1224500000000002</v>
      </c>
      <c r="EQ79">
        <v>0.11119999999999999</v>
      </c>
      <c r="ER79">
        <v>0</v>
      </c>
      <c r="ES79">
        <v>31.834700000000002</v>
      </c>
      <c r="ET79">
        <v>999.9</v>
      </c>
      <c r="EU79">
        <v>60</v>
      </c>
      <c r="EV79">
        <v>39.4</v>
      </c>
      <c r="EW79">
        <v>42.724600000000002</v>
      </c>
      <c r="EX79">
        <v>56.632199999999997</v>
      </c>
      <c r="EY79">
        <v>-1.6907000000000001</v>
      </c>
      <c r="EZ79">
        <v>2</v>
      </c>
      <c r="FA79">
        <v>0.60846800000000001</v>
      </c>
      <c r="FB79">
        <v>0.72355400000000003</v>
      </c>
      <c r="FC79">
        <v>20.269400000000001</v>
      </c>
      <c r="FD79">
        <v>5.2187900000000003</v>
      </c>
      <c r="FE79">
        <v>12.0077</v>
      </c>
      <c r="FF79">
        <v>4.9862500000000001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1.8658600000000001</v>
      </c>
      <c r="FM79">
        <v>1.8623099999999999</v>
      </c>
      <c r="FN79">
        <v>1.86432</v>
      </c>
      <c r="FO79">
        <v>1.8604700000000001</v>
      </c>
      <c r="FP79">
        <v>1.86113</v>
      </c>
      <c r="FQ79">
        <v>1.8602000000000001</v>
      </c>
      <c r="FR79">
        <v>1.86191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-3.7759999999999998</v>
      </c>
      <c r="GH79">
        <v>0.106</v>
      </c>
      <c r="GI79">
        <v>-2.8638293209499959</v>
      </c>
      <c r="GJ79">
        <v>-2.737337881603403E-3</v>
      </c>
      <c r="GK79">
        <v>1.2769921614711079E-6</v>
      </c>
      <c r="GL79">
        <v>-3.2469241445839119E-10</v>
      </c>
      <c r="GM79">
        <v>0.1059549999999945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7.2</v>
      </c>
      <c r="GV79">
        <v>7</v>
      </c>
      <c r="GW79">
        <v>1.38184</v>
      </c>
      <c r="GX79">
        <v>2.6013199999999999</v>
      </c>
      <c r="GY79">
        <v>2.04834</v>
      </c>
      <c r="GZ79">
        <v>2.6086399999999998</v>
      </c>
      <c r="HA79">
        <v>2.1972700000000001</v>
      </c>
      <c r="HB79">
        <v>2.34131</v>
      </c>
      <c r="HC79">
        <v>43.6721</v>
      </c>
      <c r="HD79">
        <v>15.7431</v>
      </c>
      <c r="HE79">
        <v>18</v>
      </c>
      <c r="HF79">
        <v>705.34</v>
      </c>
      <c r="HG79">
        <v>711.74900000000002</v>
      </c>
      <c r="HH79">
        <v>31.000699999999998</v>
      </c>
      <c r="HI79">
        <v>34.951000000000001</v>
      </c>
      <c r="HJ79">
        <v>29.999400000000001</v>
      </c>
      <c r="HK79">
        <v>34.973599999999998</v>
      </c>
      <c r="HL79">
        <v>34.990900000000003</v>
      </c>
      <c r="HM79">
        <v>27.700700000000001</v>
      </c>
      <c r="HN79">
        <v>29.268799999999999</v>
      </c>
      <c r="HO79">
        <v>63.356000000000002</v>
      </c>
      <c r="HP79">
        <v>31</v>
      </c>
      <c r="HQ79">
        <v>431.40499999999997</v>
      </c>
      <c r="HR79">
        <v>33.229999999999997</v>
      </c>
      <c r="HS79">
        <v>99.008799999999994</v>
      </c>
      <c r="HT79">
        <v>98.102199999999996</v>
      </c>
    </row>
    <row r="80" spans="1:228" x14ac:dyDescent="0.2">
      <c r="A80">
        <v>65</v>
      </c>
      <c r="B80">
        <v>1670270790.0999999</v>
      </c>
      <c r="C80">
        <v>255.5999999046326</v>
      </c>
      <c r="D80" t="s">
        <v>488</v>
      </c>
      <c r="E80" t="s">
        <v>489</v>
      </c>
      <c r="F80">
        <v>4</v>
      </c>
      <c r="G80">
        <v>1670270788.0999999</v>
      </c>
      <c r="H80">
        <f t="shared" ref="H80:H143" si="34">(I80)/1000</f>
        <v>6.5130771794198999E-3</v>
      </c>
      <c r="I80">
        <f t="shared" ref="I80:I143" si="35">IF(BD80, AL80, AF80)</f>
        <v>6.5130771794199003</v>
      </c>
      <c r="J80">
        <f t="shared" ref="J80:J143" si="36">IF(BD80, AG80, AE80)</f>
        <v>23.373932099019957</v>
      </c>
      <c r="K80">
        <f t="shared" ref="K80:K143" si="37">BF80 - IF(AS80&gt;1, J80*AZ80*100/(AU80*BT80), 0)</f>
        <v>400.08157142857141</v>
      </c>
      <c r="L80">
        <f t="shared" ref="L80:L143" si="38">((R80-H80/2)*K80-J80)/(R80+H80/2)</f>
        <v>294.87984878893252</v>
      </c>
      <c r="M80">
        <f t="shared" ref="M80:M143" si="39">L80*(BM80+BN80)/1000</f>
        <v>29.759161881029868</v>
      </c>
      <c r="N80">
        <f t="shared" ref="N80:N143" si="40">(BF80 - IF(AS80&gt;1, J80*AZ80*100/(AU80*BT80), 0))*(BM80+BN80)/1000</f>
        <v>40.376079608890969</v>
      </c>
      <c r="O80">
        <f t="shared" ref="O80:O143" si="41">2/((1/Q80-1/P80)+SIGN(Q80)*SQRT((1/Q80-1/P80)*(1/Q80-1/P80) + 4*BA80/((BA80+1)*(BA80+1))*(2*1/Q80*1/P80-1/P80*1/P80)))</f>
        <v>0.41058329964715107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3.6689301554930096</v>
      </c>
      <c r="Q80">
        <f t="shared" ref="Q80:Q143" si="43">H80*(1000-(1000*0.61365*EXP(17.502*U80/(240.97+U80))/(BM80+BN80)+BH80)/2)/(1000*0.61365*EXP(17.502*U80/(240.97+U80))/(BM80+BN80)-BH80)</f>
        <v>0.38665818933990304</v>
      </c>
      <c r="R80">
        <f t="shared" ref="R80:R143" si="44">1/((BA80+1)/(O80/1.6)+1/(P80/1.37)) + BA80/((BA80+1)/(O80/1.6) + BA80/(P80/1.37))</f>
        <v>0.24369468616151821</v>
      </c>
      <c r="S80">
        <f t="shared" ref="S80:S143" si="45">(AV80*AY80)</f>
        <v>226.11453180561517</v>
      </c>
      <c r="T80">
        <f t="shared" ref="T80:T143" si="46">(BO80+(S80+2*0.95*0.0000000567*(((BO80+$B$6)+273)^4-(BO80+273)^4)-44100*H80)/(1.84*29.3*P80+8*0.95*0.0000000567*(BO80+273)^3))</f>
        <v>33.182100196810239</v>
      </c>
      <c r="U80">
        <f t="shared" ref="U80:U143" si="47">($C$6*BP80+$D$6*BQ80+$E$6*T80)</f>
        <v>33.646457142857138</v>
      </c>
      <c r="V80">
        <f t="shared" ref="V80:V143" si="48">0.61365*EXP(17.502*U80/(240.97+U80))</f>
        <v>5.2385413857876122</v>
      </c>
      <c r="W80">
        <f t="shared" ref="W80:W143" si="49">(X80/Y80*100)</f>
        <v>69.645829935758144</v>
      </c>
      <c r="X80">
        <f t="shared" ref="X80:X143" si="50">BH80*(BM80+BN80)/1000</f>
        <v>3.6131486951903513</v>
      </c>
      <c r="Y80">
        <f t="shared" ref="Y80:Y143" si="51">0.61365*EXP(17.502*BO80/(240.97+BO80))</f>
        <v>5.1878894953554981</v>
      </c>
      <c r="Z80">
        <f t="shared" ref="Z80:Z143" si="52">(V80-BH80*(BM80+BN80)/1000)</f>
        <v>1.6253926905972609</v>
      </c>
      <c r="AA80">
        <f t="shared" ref="AA80:AA143" si="53">(-H80*44100)</f>
        <v>-287.22670361241757</v>
      </c>
      <c r="AB80">
        <f t="shared" ref="AB80:AB143" si="54">2*29.3*P80*0.92*(BO80-U80)</f>
        <v>-34.343620747811471</v>
      </c>
      <c r="AC80">
        <f t="shared" ref="AC80:AC143" si="55">2*0.95*0.0000000567*(((BO80+$B$6)+273)^4-(U80+273)^4)</f>
        <v>-2.155573432831086</v>
      </c>
      <c r="AD80">
        <f t="shared" ref="AD80:AD143" si="56">S80+AC80+AA80+AB80</f>
        <v>-97.611365987444955</v>
      </c>
      <c r="AE80">
        <f t="shared" ref="AE80:AE143" si="57">BL80*AS80*(BG80-BF80*(1000-AS80*BI80)/(1000-AS80*BH80))/(100*AZ80)</f>
        <v>46.105604268821978</v>
      </c>
      <c r="AF80">
        <f t="shared" ref="AF80:AF143" si="58">1000*BL80*AS80*(BH80-BI80)/(100*AZ80*(1000-AS80*BH80))</f>
        <v>6.520321956771495</v>
      </c>
      <c r="AG80">
        <f t="shared" ref="AG80:AG143" si="59">(AH80 - AI80 - BM80*1000/(8.314*(BO80+273.15)) * AK80/BL80 * AJ80) * BL80/(100*AZ80) * (1000 - BI80)/1000</f>
        <v>23.373932099019957</v>
      </c>
      <c r="AH80">
        <v>434.09694224895043</v>
      </c>
      <c r="AI80">
        <v>417.43327272727271</v>
      </c>
      <c r="AJ80">
        <v>1.6683887992318529</v>
      </c>
      <c r="AK80">
        <v>65.225980699073304</v>
      </c>
      <c r="AL80">
        <f t="shared" ref="AL80:AL143" si="60">(AN80 - AM80 + BM80*1000/(8.314*(BO80+273.15)) * AP80/BL80 * AO80) * BL80/(100*AZ80) * 1000/(1000 - AN80)</f>
        <v>6.5130771794199003</v>
      </c>
      <c r="AM80">
        <v>33.188605123103123</v>
      </c>
      <c r="AN80">
        <v>35.800282352941181</v>
      </c>
      <c r="AO80">
        <v>-5.8119274501768601E-4</v>
      </c>
      <c r="AP80">
        <v>87.724478219836342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47056.63759700521</v>
      </c>
      <c r="AV80">
        <f t="shared" ref="AV80:AV143" si="64">$B$10*BU80+$C$10*BV80+$F$10*CG80*(1-CJ80)</f>
        <v>1200</v>
      </c>
      <c r="AW80">
        <f t="shared" ref="AW80:AW143" si="65">AV80*AX80</f>
        <v>1025.9246278785572</v>
      </c>
      <c r="AX80">
        <f t="shared" ref="AX80:AX143" si="66">($B$10*$D$8+$C$10*$D$8+$F$10*((CT80+CL80)/MAX(CT80+CL80+CU80, 0.1)*$I$8+CU80/MAX(CT80+CL80+CU80, 0.1)*$J$8))/($B$10+$C$10+$F$10)</f>
        <v>0.85493718989879763</v>
      </c>
      <c r="AY80">
        <f t="shared" ref="AY80:AY143" si="67">($B$10*$K$8+$C$10*$K$8+$F$10*((CT80+CL80)/MAX(CT80+CL80+CU80, 0.1)*$P$8+CU80/MAX(CT80+CL80+CU80, 0.1)*$Q$8))/($B$10+$C$10+$F$10)</f>
        <v>0.18842877650467932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1670270788.0999999</v>
      </c>
      <c r="BF80">
        <v>400.08157142857141</v>
      </c>
      <c r="BG80">
        <v>420.31671428571428</v>
      </c>
      <c r="BH80">
        <v>35.802242857142858</v>
      </c>
      <c r="BI80">
        <v>33.190771428571431</v>
      </c>
      <c r="BJ80">
        <v>403.86399999999998</v>
      </c>
      <c r="BK80">
        <v>35.696314285714287</v>
      </c>
      <c r="BL80">
        <v>650.00042857142853</v>
      </c>
      <c r="BM80">
        <v>100.8198571428571</v>
      </c>
      <c r="BN80">
        <v>9.9761485714285697E-2</v>
      </c>
      <c r="BO80">
        <v>33.472828571428572</v>
      </c>
      <c r="BP80">
        <v>33.646457142857138</v>
      </c>
      <c r="BQ80">
        <v>999.89999999999986</v>
      </c>
      <c r="BR80">
        <v>0</v>
      </c>
      <c r="BS80">
        <v>0</v>
      </c>
      <c r="BT80">
        <v>8990.5357142857138</v>
      </c>
      <c r="BU80">
        <v>0</v>
      </c>
      <c r="BV80">
        <v>263.31971428571433</v>
      </c>
      <c r="BW80">
        <v>-20.234971428571431</v>
      </c>
      <c r="BX80">
        <v>414.93728571428568</v>
      </c>
      <c r="BY80">
        <v>434.74628571428559</v>
      </c>
      <c r="BZ80">
        <v>2.611481428571429</v>
      </c>
      <c r="CA80">
        <v>420.31671428571428</v>
      </c>
      <c r="CB80">
        <v>33.190771428571431</v>
      </c>
      <c r="CC80">
        <v>3.609584285714285</v>
      </c>
      <c r="CD80">
        <v>3.3462942857142859</v>
      </c>
      <c r="CE80">
        <v>27.144214285714291</v>
      </c>
      <c r="CF80">
        <v>25.859442857142859</v>
      </c>
      <c r="CG80">
        <v>1200</v>
      </c>
      <c r="CH80">
        <v>0.50001200000000001</v>
      </c>
      <c r="CI80">
        <v>0.49998799999999999</v>
      </c>
      <c r="CJ80">
        <v>0</v>
      </c>
      <c r="CK80">
        <v>1079.991428571429</v>
      </c>
      <c r="CL80">
        <v>4.9990899999999998</v>
      </c>
      <c r="CM80">
        <v>11945.95714285714</v>
      </c>
      <c r="CN80">
        <v>9557.9028571428589</v>
      </c>
      <c r="CO80">
        <v>44.205000000000013</v>
      </c>
      <c r="CP80">
        <v>46.053142857142859</v>
      </c>
      <c r="CQ80">
        <v>45.061999999999998</v>
      </c>
      <c r="CR80">
        <v>45.125</v>
      </c>
      <c r="CS80">
        <v>45.508857142857153</v>
      </c>
      <c r="CT80">
        <v>597.51285714285711</v>
      </c>
      <c r="CU80">
        <v>597.48714285714289</v>
      </c>
      <c r="CV80">
        <v>0</v>
      </c>
      <c r="CW80">
        <v>1670270808.8</v>
      </c>
      <c r="CX80">
        <v>0</v>
      </c>
      <c r="CY80">
        <v>1670270366</v>
      </c>
      <c r="CZ80" t="s">
        <v>356</v>
      </c>
      <c r="DA80">
        <v>1670270356</v>
      </c>
      <c r="DB80">
        <v>1670270366</v>
      </c>
      <c r="DC80">
        <v>5</v>
      </c>
      <c r="DD80">
        <v>9.0999999999999998E-2</v>
      </c>
      <c r="DE80">
        <v>-4.2000000000000003E-2</v>
      </c>
      <c r="DF80">
        <v>-3.81</v>
      </c>
      <c r="DG80">
        <v>0.106</v>
      </c>
      <c r="DH80">
        <v>415</v>
      </c>
      <c r="DI80">
        <v>33</v>
      </c>
      <c r="DJ80">
        <v>0.15</v>
      </c>
      <c r="DK80">
        <v>0.03</v>
      </c>
      <c r="DL80">
        <v>-19.8651825</v>
      </c>
      <c r="DM80">
        <v>-2.769731707317014</v>
      </c>
      <c r="DN80">
        <v>0.27101675214596938</v>
      </c>
      <c r="DO80">
        <v>0</v>
      </c>
      <c r="DP80">
        <v>2.62102375</v>
      </c>
      <c r="DQ80">
        <v>-1.9878461538467621E-2</v>
      </c>
      <c r="DR80">
        <v>5.9311978922895522E-3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3.2948499999999998</v>
      </c>
      <c r="EB80">
        <v>2.6251000000000002</v>
      </c>
      <c r="EC80">
        <v>9.8800799999999994E-2</v>
      </c>
      <c r="ED80">
        <v>0.101025</v>
      </c>
      <c r="EE80">
        <v>0.143427</v>
      </c>
      <c r="EF80">
        <v>0.13465099999999999</v>
      </c>
      <c r="EG80">
        <v>27213.7</v>
      </c>
      <c r="EH80">
        <v>27637.4</v>
      </c>
      <c r="EI80">
        <v>28100.6</v>
      </c>
      <c r="EJ80">
        <v>29599.9</v>
      </c>
      <c r="EK80">
        <v>33113.199999999997</v>
      </c>
      <c r="EL80">
        <v>35552.300000000003</v>
      </c>
      <c r="EM80">
        <v>39659.699999999997</v>
      </c>
      <c r="EN80">
        <v>42303.9</v>
      </c>
      <c r="EO80">
        <v>2.2002700000000002</v>
      </c>
      <c r="EP80">
        <v>2.1227</v>
      </c>
      <c r="EQ80">
        <v>0.111461</v>
      </c>
      <c r="ER80">
        <v>0</v>
      </c>
      <c r="ES80">
        <v>31.845099999999999</v>
      </c>
      <c r="ET80">
        <v>999.9</v>
      </c>
      <c r="EU80">
        <v>59.9</v>
      </c>
      <c r="EV80">
        <v>39.4</v>
      </c>
      <c r="EW80">
        <v>42.655900000000003</v>
      </c>
      <c r="EX80">
        <v>57.112200000000001</v>
      </c>
      <c r="EY80">
        <v>-1.51041</v>
      </c>
      <c r="EZ80">
        <v>2</v>
      </c>
      <c r="FA80">
        <v>0.60789099999999996</v>
      </c>
      <c r="FB80">
        <v>0.72522299999999995</v>
      </c>
      <c r="FC80">
        <v>20.269500000000001</v>
      </c>
      <c r="FD80">
        <v>5.2187900000000003</v>
      </c>
      <c r="FE80">
        <v>12.0082</v>
      </c>
      <c r="FF80">
        <v>4.9863499999999998</v>
      </c>
      <c r="FG80">
        <v>3.2845499999999999</v>
      </c>
      <c r="FH80">
        <v>9999</v>
      </c>
      <c r="FI80">
        <v>9999</v>
      </c>
      <c r="FJ80">
        <v>9999</v>
      </c>
      <c r="FK80">
        <v>999.9</v>
      </c>
      <c r="FL80">
        <v>1.86585</v>
      </c>
      <c r="FM80">
        <v>1.86232</v>
      </c>
      <c r="FN80">
        <v>1.86435</v>
      </c>
      <c r="FO80">
        <v>1.8605</v>
      </c>
      <c r="FP80">
        <v>1.8611599999999999</v>
      </c>
      <c r="FQ80">
        <v>1.8602000000000001</v>
      </c>
      <c r="FR80">
        <v>1.86189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-3.7879999999999998</v>
      </c>
      <c r="GH80">
        <v>0.106</v>
      </c>
      <c r="GI80">
        <v>-2.8638293209499959</v>
      </c>
      <c r="GJ80">
        <v>-2.737337881603403E-3</v>
      </c>
      <c r="GK80">
        <v>1.2769921614711079E-6</v>
      </c>
      <c r="GL80">
        <v>-3.2469241445839119E-10</v>
      </c>
      <c r="GM80">
        <v>0.1059549999999945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7.2</v>
      </c>
      <c r="GV80">
        <v>7.1</v>
      </c>
      <c r="GW80">
        <v>1.40015</v>
      </c>
      <c r="GX80">
        <v>2.5915499999999998</v>
      </c>
      <c r="GY80">
        <v>2.04834</v>
      </c>
      <c r="GZ80">
        <v>2.6074199999999998</v>
      </c>
      <c r="HA80">
        <v>2.1972700000000001</v>
      </c>
      <c r="HB80">
        <v>2.35229</v>
      </c>
      <c r="HC80">
        <v>43.6721</v>
      </c>
      <c r="HD80">
        <v>15.751899999999999</v>
      </c>
      <c r="HE80">
        <v>18</v>
      </c>
      <c r="HF80">
        <v>705.31799999999998</v>
      </c>
      <c r="HG80">
        <v>711.89400000000001</v>
      </c>
      <c r="HH80">
        <v>31.000499999999999</v>
      </c>
      <c r="HI80">
        <v>34.943800000000003</v>
      </c>
      <c r="HJ80">
        <v>29.999400000000001</v>
      </c>
      <c r="HK80">
        <v>34.965600000000002</v>
      </c>
      <c r="HL80">
        <v>34.9831</v>
      </c>
      <c r="HM80">
        <v>28.058800000000002</v>
      </c>
      <c r="HN80">
        <v>29.268799999999999</v>
      </c>
      <c r="HO80">
        <v>63.356000000000002</v>
      </c>
      <c r="HP80">
        <v>31</v>
      </c>
      <c r="HQ80">
        <v>438.08699999999999</v>
      </c>
      <c r="HR80">
        <v>33.229999999999997</v>
      </c>
      <c r="HS80">
        <v>99.010499999999993</v>
      </c>
      <c r="HT80">
        <v>98.103499999999997</v>
      </c>
    </row>
    <row r="81" spans="1:228" x14ac:dyDescent="0.2">
      <c r="A81">
        <v>66</v>
      </c>
      <c r="B81">
        <v>1670270794.0999999</v>
      </c>
      <c r="C81">
        <v>259.59999990463263</v>
      </c>
      <c r="D81" t="s">
        <v>490</v>
      </c>
      <c r="E81" t="s">
        <v>491</v>
      </c>
      <c r="F81">
        <v>4</v>
      </c>
      <c r="G81">
        <v>1670270791.7874999</v>
      </c>
      <c r="H81">
        <f t="shared" si="34"/>
        <v>6.5048716726871019E-3</v>
      </c>
      <c r="I81">
        <f t="shared" si="35"/>
        <v>6.5048716726871021</v>
      </c>
      <c r="J81">
        <f t="shared" si="36"/>
        <v>23.512365655618225</v>
      </c>
      <c r="K81">
        <f t="shared" si="37"/>
        <v>406.02337499999999</v>
      </c>
      <c r="L81">
        <f t="shared" si="38"/>
        <v>299.76110903955396</v>
      </c>
      <c r="M81">
        <f t="shared" si="39"/>
        <v>30.251848262180204</v>
      </c>
      <c r="N81">
        <f t="shared" si="40"/>
        <v>40.975820948732661</v>
      </c>
      <c r="O81">
        <f t="shared" si="41"/>
        <v>0.40911076514085187</v>
      </c>
      <c r="P81">
        <f t="shared" si="42"/>
        <v>3.6705411039113014</v>
      </c>
      <c r="Q81">
        <f t="shared" si="43"/>
        <v>0.38536140782964312</v>
      </c>
      <c r="R81">
        <f t="shared" si="44"/>
        <v>0.24286969763895461</v>
      </c>
      <c r="S81">
        <f t="shared" si="45"/>
        <v>226.11966523414992</v>
      </c>
      <c r="T81">
        <f t="shared" si="46"/>
        <v>33.186087236261287</v>
      </c>
      <c r="U81">
        <f t="shared" si="47"/>
        <v>33.656737499999998</v>
      </c>
      <c r="V81">
        <f t="shared" si="48"/>
        <v>5.241553869478853</v>
      </c>
      <c r="W81">
        <f t="shared" si="49"/>
        <v>69.630149978616558</v>
      </c>
      <c r="X81">
        <f t="shared" si="50"/>
        <v>3.612764363283429</v>
      </c>
      <c r="Y81">
        <f t="shared" si="51"/>
        <v>5.1885057900821838</v>
      </c>
      <c r="Z81">
        <f t="shared" si="52"/>
        <v>1.6287895061954241</v>
      </c>
      <c r="AA81">
        <f t="shared" si="53"/>
        <v>-286.86484076550119</v>
      </c>
      <c r="AB81">
        <f t="shared" si="54"/>
        <v>-35.973239762871025</v>
      </c>
      <c r="AC81">
        <f t="shared" si="55"/>
        <v>-2.2570023145222833</v>
      </c>
      <c r="AD81">
        <f t="shared" si="56"/>
        <v>-98.975417608744579</v>
      </c>
      <c r="AE81">
        <f t="shared" si="57"/>
        <v>46.739170152515634</v>
      </c>
      <c r="AF81">
        <f t="shared" si="58"/>
        <v>6.5027890740403373</v>
      </c>
      <c r="AG81">
        <f t="shared" si="59"/>
        <v>23.512365655618225</v>
      </c>
      <c r="AH81">
        <v>441.0850612125501</v>
      </c>
      <c r="AI81">
        <v>424.19453333333331</v>
      </c>
      <c r="AJ81">
        <v>1.71058224065104</v>
      </c>
      <c r="AK81">
        <v>65.225980699073304</v>
      </c>
      <c r="AL81">
        <f t="shared" si="60"/>
        <v>6.5048716726871021</v>
      </c>
      <c r="AM81">
        <v>33.19102040277977</v>
      </c>
      <c r="AN81">
        <v>35.798100588235279</v>
      </c>
      <c r="AO81">
        <v>-3.3637796624849691E-4</v>
      </c>
      <c r="AP81">
        <v>87.724478219836342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47085.033240923141</v>
      </c>
      <c r="AV81">
        <f t="shared" si="64"/>
        <v>1200.0274999999999</v>
      </c>
      <c r="AW81">
        <f t="shared" si="65"/>
        <v>1025.9481135928238</v>
      </c>
      <c r="AX81">
        <f t="shared" si="66"/>
        <v>0.85493716901722983</v>
      </c>
      <c r="AY81">
        <f t="shared" si="67"/>
        <v>0.18842873620325362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1670270791.7874999</v>
      </c>
      <c r="BF81">
        <v>406.02337499999999</v>
      </c>
      <c r="BG81">
        <v>426.53474999999997</v>
      </c>
      <c r="BH81">
        <v>35.798349999999999</v>
      </c>
      <c r="BI81">
        <v>33.193899999999999</v>
      </c>
      <c r="BJ81">
        <v>409.81687499999998</v>
      </c>
      <c r="BK81">
        <v>35.692399999999999</v>
      </c>
      <c r="BL81">
        <v>650.0028749999999</v>
      </c>
      <c r="BM81">
        <v>100.82</v>
      </c>
      <c r="BN81">
        <v>9.9857012499999995E-2</v>
      </c>
      <c r="BO81">
        <v>33.47495</v>
      </c>
      <c r="BP81">
        <v>33.656737499999998</v>
      </c>
      <c r="BQ81">
        <v>999.9</v>
      </c>
      <c r="BR81">
        <v>0</v>
      </c>
      <c r="BS81">
        <v>0</v>
      </c>
      <c r="BT81">
        <v>8996.09375</v>
      </c>
      <c r="BU81">
        <v>0</v>
      </c>
      <c r="BV81">
        <v>363.56025</v>
      </c>
      <c r="BW81">
        <v>-20.511475000000001</v>
      </c>
      <c r="BX81">
        <v>421.09825000000001</v>
      </c>
      <c r="BY81">
        <v>441.17937499999999</v>
      </c>
      <c r="BZ81">
        <v>2.6044387499999999</v>
      </c>
      <c r="CA81">
        <v>426.53474999999997</v>
      </c>
      <c r="CB81">
        <v>33.193899999999999</v>
      </c>
      <c r="CC81">
        <v>3.6091962500000001</v>
      </c>
      <c r="CD81">
        <v>3.3466149999999999</v>
      </c>
      <c r="CE81">
        <v>27.142362500000001</v>
      </c>
      <c r="CF81">
        <v>25.861049999999999</v>
      </c>
      <c r="CG81">
        <v>1200.0274999999999</v>
      </c>
      <c r="CH81">
        <v>0.50001200000000001</v>
      </c>
      <c r="CI81">
        <v>0.49998799999999999</v>
      </c>
      <c r="CJ81">
        <v>0</v>
      </c>
      <c r="CK81">
        <v>1081.0150000000001</v>
      </c>
      <c r="CL81">
        <v>4.9990899999999998</v>
      </c>
      <c r="CM81">
        <v>12000.625</v>
      </c>
      <c r="CN81">
        <v>9558.1124999999993</v>
      </c>
      <c r="CO81">
        <v>44.186999999999998</v>
      </c>
      <c r="CP81">
        <v>46.030999999999999</v>
      </c>
      <c r="CQ81">
        <v>45.015500000000003</v>
      </c>
      <c r="CR81">
        <v>45.109250000000003</v>
      </c>
      <c r="CS81">
        <v>45.515500000000003</v>
      </c>
      <c r="CT81">
        <v>597.52749999999992</v>
      </c>
      <c r="CU81">
        <v>597.5</v>
      </c>
      <c r="CV81">
        <v>0</v>
      </c>
      <c r="CW81">
        <v>1670270813</v>
      </c>
      <c r="CX81">
        <v>0</v>
      </c>
      <c r="CY81">
        <v>1670270366</v>
      </c>
      <c r="CZ81" t="s">
        <v>356</v>
      </c>
      <c r="DA81">
        <v>1670270356</v>
      </c>
      <c r="DB81">
        <v>1670270366</v>
      </c>
      <c r="DC81">
        <v>5</v>
      </c>
      <c r="DD81">
        <v>9.0999999999999998E-2</v>
      </c>
      <c r="DE81">
        <v>-4.2000000000000003E-2</v>
      </c>
      <c r="DF81">
        <v>-3.81</v>
      </c>
      <c r="DG81">
        <v>0.106</v>
      </c>
      <c r="DH81">
        <v>415</v>
      </c>
      <c r="DI81">
        <v>33</v>
      </c>
      <c r="DJ81">
        <v>0.15</v>
      </c>
      <c r="DK81">
        <v>0.03</v>
      </c>
      <c r="DL81">
        <v>-20.061407500000001</v>
      </c>
      <c r="DM81">
        <v>-3.0523463414633158</v>
      </c>
      <c r="DN81">
        <v>0.29829406580378021</v>
      </c>
      <c r="DO81">
        <v>0</v>
      </c>
      <c r="DP81">
        <v>2.6175537499999999</v>
      </c>
      <c r="DQ81">
        <v>-5.7609793621020082E-2</v>
      </c>
      <c r="DR81">
        <v>8.4617506130528503E-3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3.2949999999999999</v>
      </c>
      <c r="EB81">
        <v>2.6249600000000002</v>
      </c>
      <c r="EC81">
        <v>0.100021</v>
      </c>
      <c r="ED81">
        <v>0.10224</v>
      </c>
      <c r="EE81">
        <v>0.143424</v>
      </c>
      <c r="EF81">
        <v>0.13467100000000001</v>
      </c>
      <c r="EG81">
        <v>27177.7</v>
      </c>
      <c r="EH81">
        <v>27600.1</v>
      </c>
      <c r="EI81">
        <v>28101.5</v>
      </c>
      <c r="EJ81">
        <v>29599.9</v>
      </c>
      <c r="EK81">
        <v>33114.6</v>
      </c>
      <c r="EL81">
        <v>35551.599999999999</v>
      </c>
      <c r="EM81">
        <v>39661.1</v>
      </c>
      <c r="EN81">
        <v>42303.9</v>
      </c>
      <c r="EO81">
        <v>2.2005499999999998</v>
      </c>
      <c r="EP81">
        <v>2.1227499999999999</v>
      </c>
      <c r="EQ81">
        <v>0.112168</v>
      </c>
      <c r="ER81">
        <v>0</v>
      </c>
      <c r="ES81">
        <v>31.8551</v>
      </c>
      <c r="ET81">
        <v>999.9</v>
      </c>
      <c r="EU81">
        <v>59.9</v>
      </c>
      <c r="EV81">
        <v>39.4</v>
      </c>
      <c r="EW81">
        <v>42.6556</v>
      </c>
      <c r="EX81">
        <v>57.352200000000003</v>
      </c>
      <c r="EY81">
        <v>-1.68269</v>
      </c>
      <c r="EZ81">
        <v>2</v>
      </c>
      <c r="FA81">
        <v>0.60723099999999997</v>
      </c>
      <c r="FB81">
        <v>0.72415600000000002</v>
      </c>
      <c r="FC81">
        <v>20.269600000000001</v>
      </c>
      <c r="FD81">
        <v>5.2187900000000003</v>
      </c>
      <c r="FE81">
        <v>12.0067</v>
      </c>
      <c r="FF81">
        <v>4.9864499999999996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1.86585</v>
      </c>
      <c r="FM81">
        <v>1.86232</v>
      </c>
      <c r="FN81">
        <v>1.86432</v>
      </c>
      <c r="FO81">
        <v>1.8605</v>
      </c>
      <c r="FP81">
        <v>1.8611500000000001</v>
      </c>
      <c r="FQ81">
        <v>1.8602000000000001</v>
      </c>
      <c r="FR81">
        <v>1.8619300000000001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-3.8010000000000002</v>
      </c>
      <c r="GH81">
        <v>0.106</v>
      </c>
      <c r="GI81">
        <v>-2.8638293209499959</v>
      </c>
      <c r="GJ81">
        <v>-2.737337881603403E-3</v>
      </c>
      <c r="GK81">
        <v>1.2769921614711079E-6</v>
      </c>
      <c r="GL81">
        <v>-3.2469241445839119E-10</v>
      </c>
      <c r="GM81">
        <v>0.1059549999999945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7.3</v>
      </c>
      <c r="GV81">
        <v>7.1</v>
      </c>
      <c r="GW81">
        <v>1.4184600000000001</v>
      </c>
      <c r="GX81">
        <v>2.6013199999999999</v>
      </c>
      <c r="GY81">
        <v>2.04834</v>
      </c>
      <c r="GZ81">
        <v>2.6074199999999998</v>
      </c>
      <c r="HA81">
        <v>2.1972700000000001</v>
      </c>
      <c r="HB81">
        <v>2.2875999999999999</v>
      </c>
      <c r="HC81">
        <v>43.6721</v>
      </c>
      <c r="HD81">
        <v>15.734400000000001</v>
      </c>
      <c r="HE81">
        <v>18</v>
      </c>
      <c r="HF81">
        <v>705.47199999999998</v>
      </c>
      <c r="HG81">
        <v>711.85599999999999</v>
      </c>
      <c r="HH81">
        <v>31.0001</v>
      </c>
      <c r="HI81">
        <v>34.9375</v>
      </c>
      <c r="HJ81">
        <v>29.999300000000002</v>
      </c>
      <c r="HK81">
        <v>34.958500000000001</v>
      </c>
      <c r="HL81">
        <v>34.9758</v>
      </c>
      <c r="HM81">
        <v>28.416799999999999</v>
      </c>
      <c r="HN81">
        <v>29.268799999999999</v>
      </c>
      <c r="HO81">
        <v>62.982100000000003</v>
      </c>
      <c r="HP81">
        <v>31</v>
      </c>
      <c r="HQ81">
        <v>444.77100000000002</v>
      </c>
      <c r="HR81">
        <v>33.229999999999997</v>
      </c>
      <c r="HS81">
        <v>99.013999999999996</v>
      </c>
      <c r="HT81">
        <v>98.103499999999997</v>
      </c>
    </row>
    <row r="82" spans="1:228" x14ac:dyDescent="0.2">
      <c r="A82">
        <v>67</v>
      </c>
      <c r="B82">
        <v>1670270798.0999999</v>
      </c>
      <c r="C82">
        <v>263.59999990463263</v>
      </c>
      <c r="D82" t="s">
        <v>492</v>
      </c>
      <c r="E82" t="s">
        <v>493</v>
      </c>
      <c r="F82">
        <v>4</v>
      </c>
      <c r="G82">
        <v>1670270796.0999999</v>
      </c>
      <c r="H82">
        <f t="shared" si="34"/>
        <v>6.4786986163072316E-3</v>
      </c>
      <c r="I82">
        <f t="shared" si="35"/>
        <v>6.4786986163072315</v>
      </c>
      <c r="J82">
        <f t="shared" si="36"/>
        <v>24.157785307635944</v>
      </c>
      <c r="K82">
        <f t="shared" si="37"/>
        <v>413.07242857142859</v>
      </c>
      <c r="L82">
        <f t="shared" si="38"/>
        <v>303.24589570118212</v>
      </c>
      <c r="M82">
        <f t="shared" si="39"/>
        <v>30.603380859037362</v>
      </c>
      <c r="N82">
        <f t="shared" si="40"/>
        <v>41.6870039566694</v>
      </c>
      <c r="O82">
        <f t="shared" si="41"/>
        <v>0.40600227922952892</v>
      </c>
      <c r="P82">
        <f t="shared" si="42"/>
        <v>3.6629297872016844</v>
      </c>
      <c r="Q82">
        <f t="shared" si="43"/>
        <v>0.3825557632122385</v>
      </c>
      <c r="R82">
        <f t="shared" si="44"/>
        <v>0.24109101766026433</v>
      </c>
      <c r="S82">
        <f t="shared" si="45"/>
        <v>226.1204598048032</v>
      </c>
      <c r="T82">
        <f t="shared" si="46"/>
        <v>33.189161141900442</v>
      </c>
      <c r="U82">
        <f t="shared" si="47"/>
        <v>33.673542857142863</v>
      </c>
      <c r="V82">
        <f t="shared" si="48"/>
        <v>5.2464816381773858</v>
      </c>
      <c r="W82">
        <f t="shared" si="49"/>
        <v>69.630307366731031</v>
      </c>
      <c r="X82">
        <f t="shared" si="50"/>
        <v>3.6123954146053623</v>
      </c>
      <c r="Y82">
        <f t="shared" si="51"/>
        <v>5.1879641943550352</v>
      </c>
      <c r="Z82">
        <f t="shared" si="52"/>
        <v>1.6340862235720235</v>
      </c>
      <c r="AA82">
        <f t="shared" si="53"/>
        <v>-285.7106089791489</v>
      </c>
      <c r="AB82">
        <f t="shared" si="54"/>
        <v>-39.585448821265707</v>
      </c>
      <c r="AC82">
        <f t="shared" si="55"/>
        <v>-2.4889792752881252</v>
      </c>
      <c r="AD82">
        <f t="shared" si="56"/>
        <v>-101.66457727089954</v>
      </c>
      <c r="AE82">
        <f t="shared" si="57"/>
        <v>47.161632412359168</v>
      </c>
      <c r="AF82">
        <f t="shared" si="58"/>
        <v>6.5097693575928774</v>
      </c>
      <c r="AG82">
        <f t="shared" si="59"/>
        <v>24.157785307635944</v>
      </c>
      <c r="AH82">
        <v>448.02768209979592</v>
      </c>
      <c r="AI82">
        <v>430.94125454545463</v>
      </c>
      <c r="AJ82">
        <v>1.689304259009007</v>
      </c>
      <c r="AK82">
        <v>65.225980699073304</v>
      </c>
      <c r="AL82">
        <f t="shared" si="60"/>
        <v>6.4786986163072315</v>
      </c>
      <c r="AM82">
        <v>33.196683218221217</v>
      </c>
      <c r="AN82">
        <v>35.791588235294121</v>
      </c>
      <c r="AO82">
        <v>7.2279243255350884E-5</v>
      </c>
      <c r="AP82">
        <v>87.724478219836342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46949.636958515672</v>
      </c>
      <c r="AV82">
        <f t="shared" si="64"/>
        <v>1200.037142857143</v>
      </c>
      <c r="AW82">
        <f t="shared" si="65"/>
        <v>1025.9558278781365</v>
      </c>
      <c r="AX82">
        <f t="shared" si="66"/>
        <v>0.85493672757116501</v>
      </c>
      <c r="AY82">
        <f t="shared" si="67"/>
        <v>0.18842788421234846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1670270796.0999999</v>
      </c>
      <c r="BF82">
        <v>413.07242857142859</v>
      </c>
      <c r="BG82">
        <v>433.78328571428568</v>
      </c>
      <c r="BH82">
        <v>35.794871428571433</v>
      </c>
      <c r="BI82">
        <v>33.187142857142852</v>
      </c>
      <c r="BJ82">
        <v>416.87914285714282</v>
      </c>
      <c r="BK82">
        <v>35.688928571428569</v>
      </c>
      <c r="BL82">
        <v>649.88485714285719</v>
      </c>
      <c r="BM82">
        <v>100.81957142857139</v>
      </c>
      <c r="BN82">
        <v>9.9785742857142853E-2</v>
      </c>
      <c r="BO82">
        <v>33.473085714285723</v>
      </c>
      <c r="BP82">
        <v>33.673542857142863</v>
      </c>
      <c r="BQ82">
        <v>999.89999999999986</v>
      </c>
      <c r="BR82">
        <v>0</v>
      </c>
      <c r="BS82">
        <v>0</v>
      </c>
      <c r="BT82">
        <v>8969.8228571428572</v>
      </c>
      <c r="BU82">
        <v>0</v>
      </c>
      <c r="BV82">
        <v>994.14185714285702</v>
      </c>
      <c r="BW82">
        <v>-20.7105</v>
      </c>
      <c r="BX82">
        <v>428.40757142857137</v>
      </c>
      <c r="BY82">
        <v>448.67314285714292</v>
      </c>
      <c r="BZ82">
        <v>2.607748571428572</v>
      </c>
      <c r="CA82">
        <v>433.78328571428568</v>
      </c>
      <c r="CB82">
        <v>33.187142857142852</v>
      </c>
      <c r="CC82">
        <v>3.6088300000000002</v>
      </c>
      <c r="CD82">
        <v>3.34592</v>
      </c>
      <c r="CE82">
        <v>27.140642857142861</v>
      </c>
      <c r="CF82">
        <v>25.857514285714281</v>
      </c>
      <c r="CG82">
        <v>1200.037142857143</v>
      </c>
      <c r="CH82">
        <v>0.50002599999999997</v>
      </c>
      <c r="CI82">
        <v>0.49997399999999997</v>
      </c>
      <c r="CJ82">
        <v>0</v>
      </c>
      <c r="CK82">
        <v>1082.6657142857141</v>
      </c>
      <c r="CL82">
        <v>4.9990899999999998</v>
      </c>
      <c r="CM82">
        <v>12051.04285714286</v>
      </c>
      <c r="CN82">
        <v>9558.2485714285704</v>
      </c>
      <c r="CO82">
        <v>44.186999999999998</v>
      </c>
      <c r="CP82">
        <v>46.053142857142859</v>
      </c>
      <c r="CQ82">
        <v>45.017714285714291</v>
      </c>
      <c r="CR82">
        <v>45.107000000000014</v>
      </c>
      <c r="CS82">
        <v>45.544285714285721</v>
      </c>
      <c r="CT82">
        <v>597.55000000000007</v>
      </c>
      <c r="CU82">
        <v>597.48714285714289</v>
      </c>
      <c r="CV82">
        <v>0</v>
      </c>
      <c r="CW82">
        <v>1670270817.2</v>
      </c>
      <c r="CX82">
        <v>0</v>
      </c>
      <c r="CY82">
        <v>1670270366</v>
      </c>
      <c r="CZ82" t="s">
        <v>356</v>
      </c>
      <c r="DA82">
        <v>1670270356</v>
      </c>
      <c r="DB82">
        <v>1670270366</v>
      </c>
      <c r="DC82">
        <v>5</v>
      </c>
      <c r="DD82">
        <v>9.0999999999999998E-2</v>
      </c>
      <c r="DE82">
        <v>-4.2000000000000003E-2</v>
      </c>
      <c r="DF82">
        <v>-3.81</v>
      </c>
      <c r="DG82">
        <v>0.106</v>
      </c>
      <c r="DH82">
        <v>415</v>
      </c>
      <c r="DI82">
        <v>33</v>
      </c>
      <c r="DJ82">
        <v>0.15</v>
      </c>
      <c r="DK82">
        <v>0.03</v>
      </c>
      <c r="DL82">
        <v>-20.265472500000001</v>
      </c>
      <c r="DM82">
        <v>-3.0573467166978978</v>
      </c>
      <c r="DN82">
        <v>0.29855844401682902</v>
      </c>
      <c r="DO82">
        <v>0</v>
      </c>
      <c r="DP82">
        <v>2.615151</v>
      </c>
      <c r="DQ82">
        <v>-9.218454033771678E-2</v>
      </c>
      <c r="DR82">
        <v>9.9225270974686794E-3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3.29467</v>
      </c>
      <c r="EB82">
        <v>2.6246299999999998</v>
      </c>
      <c r="EC82">
        <v>0.101227</v>
      </c>
      <c r="ED82">
        <v>0.103453</v>
      </c>
      <c r="EE82">
        <v>0.143403</v>
      </c>
      <c r="EF82">
        <v>0.13461200000000001</v>
      </c>
      <c r="EG82">
        <v>27141.4</v>
      </c>
      <c r="EH82">
        <v>27563.200000000001</v>
      </c>
      <c r="EI82">
        <v>28101.599999999999</v>
      </c>
      <c r="EJ82">
        <v>29600.3</v>
      </c>
      <c r="EK82">
        <v>33115.9</v>
      </c>
      <c r="EL82">
        <v>35554.5</v>
      </c>
      <c r="EM82">
        <v>39661.5</v>
      </c>
      <c r="EN82">
        <v>42304.4</v>
      </c>
      <c r="EO82">
        <v>2.2002299999999999</v>
      </c>
      <c r="EP82">
        <v>2.1230799999999999</v>
      </c>
      <c r="EQ82">
        <v>0.111274</v>
      </c>
      <c r="ER82">
        <v>0</v>
      </c>
      <c r="ES82">
        <v>31.863499999999998</v>
      </c>
      <c r="ET82">
        <v>999.9</v>
      </c>
      <c r="EU82">
        <v>59.9</v>
      </c>
      <c r="EV82">
        <v>39.4</v>
      </c>
      <c r="EW82">
        <v>42.655900000000003</v>
      </c>
      <c r="EX82">
        <v>57.712200000000003</v>
      </c>
      <c r="EY82">
        <v>-1.47035</v>
      </c>
      <c r="EZ82">
        <v>2</v>
      </c>
      <c r="FA82">
        <v>0.60668999999999995</v>
      </c>
      <c r="FB82">
        <v>0.72230700000000003</v>
      </c>
      <c r="FC82">
        <v>20.269500000000001</v>
      </c>
      <c r="FD82">
        <v>5.2181899999999999</v>
      </c>
      <c r="FE82">
        <v>12.0076</v>
      </c>
      <c r="FF82">
        <v>4.9860499999999996</v>
      </c>
      <c r="FG82">
        <v>3.2845300000000002</v>
      </c>
      <c r="FH82">
        <v>9999</v>
      </c>
      <c r="FI82">
        <v>9999</v>
      </c>
      <c r="FJ82">
        <v>9999</v>
      </c>
      <c r="FK82">
        <v>999.9</v>
      </c>
      <c r="FL82">
        <v>1.86585</v>
      </c>
      <c r="FM82">
        <v>1.8623099999999999</v>
      </c>
      <c r="FN82">
        <v>1.86433</v>
      </c>
      <c r="FO82">
        <v>1.8604799999999999</v>
      </c>
      <c r="FP82">
        <v>1.8611500000000001</v>
      </c>
      <c r="FQ82">
        <v>1.8602000000000001</v>
      </c>
      <c r="FR82">
        <v>1.86191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-3.8130000000000002</v>
      </c>
      <c r="GH82">
        <v>0.10589999999999999</v>
      </c>
      <c r="GI82">
        <v>-2.8638293209499959</v>
      </c>
      <c r="GJ82">
        <v>-2.737337881603403E-3</v>
      </c>
      <c r="GK82">
        <v>1.2769921614711079E-6</v>
      </c>
      <c r="GL82">
        <v>-3.2469241445839119E-10</v>
      </c>
      <c r="GM82">
        <v>0.1059549999999945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7.4</v>
      </c>
      <c r="GV82">
        <v>7.2</v>
      </c>
      <c r="GW82">
        <v>1.4367700000000001</v>
      </c>
      <c r="GX82">
        <v>2.5964399999999999</v>
      </c>
      <c r="GY82">
        <v>2.04834</v>
      </c>
      <c r="GZ82">
        <v>2.6074199999999998</v>
      </c>
      <c r="HA82">
        <v>2.1972700000000001</v>
      </c>
      <c r="HB82">
        <v>2.3327599999999999</v>
      </c>
      <c r="HC82">
        <v>43.6995</v>
      </c>
      <c r="HD82">
        <v>15.7431</v>
      </c>
      <c r="HE82">
        <v>18</v>
      </c>
      <c r="HF82">
        <v>705.11199999999997</v>
      </c>
      <c r="HG82">
        <v>712.07</v>
      </c>
      <c r="HH82">
        <v>30.9998</v>
      </c>
      <c r="HI82">
        <v>34.929499999999997</v>
      </c>
      <c r="HJ82">
        <v>29.999400000000001</v>
      </c>
      <c r="HK82">
        <v>34.950499999999998</v>
      </c>
      <c r="HL82">
        <v>34.968000000000004</v>
      </c>
      <c r="HM82">
        <v>28.7745</v>
      </c>
      <c r="HN82">
        <v>29.268799999999999</v>
      </c>
      <c r="HO82">
        <v>62.982100000000003</v>
      </c>
      <c r="HP82">
        <v>31</v>
      </c>
      <c r="HQ82">
        <v>451.53699999999998</v>
      </c>
      <c r="HR82">
        <v>33.231099999999998</v>
      </c>
      <c r="HS82">
        <v>99.014799999999994</v>
      </c>
      <c r="HT82">
        <v>98.104799999999997</v>
      </c>
    </row>
    <row r="83" spans="1:228" x14ac:dyDescent="0.2">
      <c r="A83">
        <v>68</v>
      </c>
      <c r="B83">
        <v>1670270802.0999999</v>
      </c>
      <c r="C83">
        <v>267.59999990463263</v>
      </c>
      <c r="D83" t="s">
        <v>494</v>
      </c>
      <c r="E83" t="s">
        <v>495</v>
      </c>
      <c r="F83">
        <v>4</v>
      </c>
      <c r="G83">
        <v>1670270799.7874999</v>
      </c>
      <c r="H83">
        <f t="shared" si="34"/>
        <v>6.4570654472238453E-3</v>
      </c>
      <c r="I83">
        <f t="shared" si="35"/>
        <v>6.4570654472238456</v>
      </c>
      <c r="J83">
        <f t="shared" si="36"/>
        <v>24.236439449223347</v>
      </c>
      <c r="K83">
        <f t="shared" si="37"/>
        <v>419.143125</v>
      </c>
      <c r="L83">
        <f t="shared" si="38"/>
        <v>308.63225005354695</v>
      </c>
      <c r="M83">
        <f t="shared" si="39"/>
        <v>31.146451944839281</v>
      </c>
      <c r="N83">
        <f t="shared" si="40"/>
        <v>42.29895352335113</v>
      </c>
      <c r="O83">
        <f t="shared" si="41"/>
        <v>0.40509527498445846</v>
      </c>
      <c r="P83">
        <f t="shared" si="42"/>
        <v>3.6614732082016541</v>
      </c>
      <c r="Q83">
        <f t="shared" si="43"/>
        <v>0.38174145538611404</v>
      </c>
      <c r="R83">
        <f t="shared" si="44"/>
        <v>0.24057438759673833</v>
      </c>
      <c r="S83">
        <f t="shared" si="45"/>
        <v>226.11533473318798</v>
      </c>
      <c r="T83">
        <f t="shared" si="46"/>
        <v>33.179864770671458</v>
      </c>
      <c r="U83">
        <f t="shared" si="47"/>
        <v>33.661012499999998</v>
      </c>
      <c r="V83">
        <f t="shared" si="48"/>
        <v>5.2428070289618631</v>
      </c>
      <c r="W83">
        <f t="shared" si="49"/>
        <v>69.650810442664977</v>
      </c>
      <c r="X83">
        <f t="shared" si="50"/>
        <v>3.610685887091805</v>
      </c>
      <c r="Y83">
        <f t="shared" si="51"/>
        <v>5.18398258992843</v>
      </c>
      <c r="Z83">
        <f t="shared" si="52"/>
        <v>1.6321211418700581</v>
      </c>
      <c r="AA83">
        <f t="shared" si="53"/>
        <v>-284.75658622257157</v>
      </c>
      <c r="AB83">
        <f t="shared" si="54"/>
        <v>-39.802706870261623</v>
      </c>
      <c r="AC83">
        <f t="shared" si="55"/>
        <v>-2.5033137681982205</v>
      </c>
      <c r="AD83">
        <f t="shared" si="56"/>
        <v>-100.94727212784343</v>
      </c>
      <c r="AE83">
        <f t="shared" si="57"/>
        <v>47.449465666453186</v>
      </c>
      <c r="AF83">
        <f t="shared" si="58"/>
        <v>6.4957310118546205</v>
      </c>
      <c r="AG83">
        <f t="shared" si="59"/>
        <v>24.236439449223347</v>
      </c>
      <c r="AH83">
        <v>454.98313430239023</v>
      </c>
      <c r="AI83">
        <v>437.78895757575748</v>
      </c>
      <c r="AJ83">
        <v>1.707245926484241</v>
      </c>
      <c r="AK83">
        <v>65.225980699073304</v>
      </c>
      <c r="AL83">
        <f t="shared" si="60"/>
        <v>6.4570654472238456</v>
      </c>
      <c r="AM83">
        <v>33.178416360410708</v>
      </c>
      <c r="AN83">
        <v>35.766303235294117</v>
      </c>
      <c r="AO83">
        <v>-1.4901460700939191E-4</v>
      </c>
      <c r="AP83">
        <v>87.724478219836342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46925.766692463279</v>
      </c>
      <c r="AV83">
        <f t="shared" si="64"/>
        <v>1200.01125</v>
      </c>
      <c r="AW83">
        <f t="shared" si="65"/>
        <v>1025.9335635923253</v>
      </c>
      <c r="AX83">
        <f t="shared" si="66"/>
        <v>0.85493662129611314</v>
      </c>
      <c r="AY83">
        <f t="shared" si="67"/>
        <v>0.18842767910149841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1670270799.7874999</v>
      </c>
      <c r="BF83">
        <v>419.143125</v>
      </c>
      <c r="BG83">
        <v>439.99074999999999</v>
      </c>
      <c r="BH83">
        <v>35.778525000000002</v>
      </c>
      <c r="BI83">
        <v>33.175975000000001</v>
      </c>
      <c r="BJ83">
        <v>422.96087499999999</v>
      </c>
      <c r="BK83">
        <v>35.672587499999999</v>
      </c>
      <c r="BL83">
        <v>649.78475000000003</v>
      </c>
      <c r="BM83">
        <v>100.81812499999999</v>
      </c>
      <c r="BN83">
        <v>9.95592E-2</v>
      </c>
      <c r="BO83">
        <v>33.459374999999987</v>
      </c>
      <c r="BP83">
        <v>33.661012499999998</v>
      </c>
      <c r="BQ83">
        <v>999.9</v>
      </c>
      <c r="BR83">
        <v>0</v>
      </c>
      <c r="BS83">
        <v>0</v>
      </c>
      <c r="BT83">
        <v>8964.92</v>
      </c>
      <c r="BU83">
        <v>0</v>
      </c>
      <c r="BV83">
        <v>613.16624999999999</v>
      </c>
      <c r="BW83">
        <v>-20.847574999999999</v>
      </c>
      <c r="BX83">
        <v>434.695875</v>
      </c>
      <c r="BY83">
        <v>455.08862499999998</v>
      </c>
      <c r="BZ83">
        <v>2.6025399999999999</v>
      </c>
      <c r="CA83">
        <v>439.99074999999999</v>
      </c>
      <c r="CB83">
        <v>33.175975000000001</v>
      </c>
      <c r="CC83">
        <v>3.6071312500000001</v>
      </c>
      <c r="CD83">
        <v>3.3447475</v>
      </c>
      <c r="CE83">
        <v>27.1326</v>
      </c>
      <c r="CF83">
        <v>25.851637499999999</v>
      </c>
      <c r="CG83">
        <v>1200.01125</v>
      </c>
      <c r="CH83">
        <v>0.50003050000000004</v>
      </c>
      <c r="CI83">
        <v>0.49996950000000001</v>
      </c>
      <c r="CJ83">
        <v>0</v>
      </c>
      <c r="CK83">
        <v>1084.03</v>
      </c>
      <c r="CL83">
        <v>4.9990899999999998</v>
      </c>
      <c r="CM83">
        <v>12020.65</v>
      </c>
      <c r="CN83">
        <v>9558.06</v>
      </c>
      <c r="CO83">
        <v>44.186999999999998</v>
      </c>
      <c r="CP83">
        <v>46.030999999999999</v>
      </c>
      <c r="CQ83">
        <v>45</v>
      </c>
      <c r="CR83">
        <v>45.069875000000003</v>
      </c>
      <c r="CS83">
        <v>45.561999999999998</v>
      </c>
      <c r="CT83">
        <v>597.54124999999999</v>
      </c>
      <c r="CU83">
        <v>597.47</v>
      </c>
      <c r="CV83">
        <v>0</v>
      </c>
      <c r="CW83">
        <v>1670270821.4000001</v>
      </c>
      <c r="CX83">
        <v>0</v>
      </c>
      <c r="CY83">
        <v>1670270366</v>
      </c>
      <c r="CZ83" t="s">
        <v>356</v>
      </c>
      <c r="DA83">
        <v>1670270356</v>
      </c>
      <c r="DB83">
        <v>1670270366</v>
      </c>
      <c r="DC83">
        <v>5</v>
      </c>
      <c r="DD83">
        <v>9.0999999999999998E-2</v>
      </c>
      <c r="DE83">
        <v>-4.2000000000000003E-2</v>
      </c>
      <c r="DF83">
        <v>-3.81</v>
      </c>
      <c r="DG83">
        <v>0.106</v>
      </c>
      <c r="DH83">
        <v>415</v>
      </c>
      <c r="DI83">
        <v>33</v>
      </c>
      <c r="DJ83">
        <v>0.15</v>
      </c>
      <c r="DK83">
        <v>0.03</v>
      </c>
      <c r="DL83">
        <v>-20.463867499999999</v>
      </c>
      <c r="DM83">
        <v>-2.837938086303907</v>
      </c>
      <c r="DN83">
        <v>0.27680108145336091</v>
      </c>
      <c r="DO83">
        <v>0</v>
      </c>
      <c r="DP83">
        <v>2.6107830000000001</v>
      </c>
      <c r="DQ83">
        <v>-7.0961425891190075E-2</v>
      </c>
      <c r="DR83">
        <v>8.7545300273629834E-3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3.2940499999999999</v>
      </c>
      <c r="EB83">
        <v>2.62432</v>
      </c>
      <c r="EC83">
        <v>0.10244</v>
      </c>
      <c r="ED83">
        <v>0.104655</v>
      </c>
      <c r="EE83">
        <v>0.14333499999999999</v>
      </c>
      <c r="EF83">
        <v>0.13462499999999999</v>
      </c>
      <c r="EG83">
        <v>27105.3</v>
      </c>
      <c r="EH83">
        <v>27526.5</v>
      </c>
      <c r="EI83">
        <v>28102.1</v>
      </c>
      <c r="EJ83">
        <v>29600.7</v>
      </c>
      <c r="EK83">
        <v>33118.800000000003</v>
      </c>
      <c r="EL83">
        <v>35554.400000000001</v>
      </c>
      <c r="EM83">
        <v>39661.699999999997</v>
      </c>
      <c r="EN83">
        <v>42304.800000000003</v>
      </c>
      <c r="EO83">
        <v>2.1994699999999998</v>
      </c>
      <c r="EP83">
        <v>2.1238800000000002</v>
      </c>
      <c r="EQ83">
        <v>0.11038000000000001</v>
      </c>
      <c r="ER83">
        <v>0</v>
      </c>
      <c r="ES83">
        <v>31.866099999999999</v>
      </c>
      <c r="ET83">
        <v>999.9</v>
      </c>
      <c r="EU83">
        <v>59.9</v>
      </c>
      <c r="EV83">
        <v>39.4</v>
      </c>
      <c r="EW83">
        <v>42.653399999999998</v>
      </c>
      <c r="EX83">
        <v>56.962200000000003</v>
      </c>
      <c r="EY83">
        <v>-1.0697099999999999</v>
      </c>
      <c r="EZ83">
        <v>2</v>
      </c>
      <c r="FA83">
        <v>0.60600399999999999</v>
      </c>
      <c r="FB83">
        <v>0.71935700000000002</v>
      </c>
      <c r="FC83">
        <v>20.269400000000001</v>
      </c>
      <c r="FD83">
        <v>5.2186399999999997</v>
      </c>
      <c r="FE83">
        <v>12.007300000000001</v>
      </c>
      <c r="FF83">
        <v>4.9859499999999999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1.8658600000000001</v>
      </c>
      <c r="FM83">
        <v>1.8623000000000001</v>
      </c>
      <c r="FN83">
        <v>1.86432</v>
      </c>
      <c r="FO83">
        <v>1.8604799999999999</v>
      </c>
      <c r="FP83">
        <v>1.86117</v>
      </c>
      <c r="FQ83">
        <v>1.8602000000000001</v>
      </c>
      <c r="FR83">
        <v>1.86191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-3.8250000000000002</v>
      </c>
      <c r="GH83">
        <v>0.106</v>
      </c>
      <c r="GI83">
        <v>-2.8638293209499959</v>
      </c>
      <c r="GJ83">
        <v>-2.737337881603403E-3</v>
      </c>
      <c r="GK83">
        <v>1.2769921614711079E-6</v>
      </c>
      <c r="GL83">
        <v>-3.2469241445839119E-10</v>
      </c>
      <c r="GM83">
        <v>0.1059549999999945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7.4</v>
      </c>
      <c r="GV83">
        <v>7.3</v>
      </c>
      <c r="GW83">
        <v>1.4538599999999999</v>
      </c>
      <c r="GX83">
        <v>2.5903299999999998</v>
      </c>
      <c r="GY83">
        <v>2.04834</v>
      </c>
      <c r="GZ83">
        <v>2.6074199999999998</v>
      </c>
      <c r="HA83">
        <v>2.1972700000000001</v>
      </c>
      <c r="HB83">
        <v>2.36328</v>
      </c>
      <c r="HC83">
        <v>43.6995</v>
      </c>
      <c r="HD83">
        <v>15.751899999999999</v>
      </c>
      <c r="HE83">
        <v>18</v>
      </c>
      <c r="HF83">
        <v>704.40099999999995</v>
      </c>
      <c r="HG83">
        <v>712.73299999999995</v>
      </c>
      <c r="HH83">
        <v>30.999500000000001</v>
      </c>
      <c r="HI83">
        <v>34.923099999999998</v>
      </c>
      <c r="HJ83">
        <v>29.999300000000002</v>
      </c>
      <c r="HK83">
        <v>34.943300000000001</v>
      </c>
      <c r="HL83">
        <v>34.960700000000003</v>
      </c>
      <c r="HM83">
        <v>29.132200000000001</v>
      </c>
      <c r="HN83">
        <v>29.268799999999999</v>
      </c>
      <c r="HO83">
        <v>62.982100000000003</v>
      </c>
      <c r="HP83">
        <v>31</v>
      </c>
      <c r="HQ83">
        <v>458.22300000000001</v>
      </c>
      <c r="HR83">
        <v>33.260199999999998</v>
      </c>
      <c r="HS83">
        <v>99.015799999999999</v>
      </c>
      <c r="HT83">
        <v>98.105699999999999</v>
      </c>
    </row>
    <row r="84" spans="1:228" x14ac:dyDescent="0.2">
      <c r="A84">
        <v>69</v>
      </c>
      <c r="B84">
        <v>1670270806.0999999</v>
      </c>
      <c r="C84">
        <v>271.59999990463263</v>
      </c>
      <c r="D84" t="s">
        <v>496</v>
      </c>
      <c r="E84" t="s">
        <v>497</v>
      </c>
      <c r="F84">
        <v>4</v>
      </c>
      <c r="G84">
        <v>1670270804.0999999</v>
      </c>
      <c r="H84">
        <f t="shared" si="34"/>
        <v>6.3288378154656086E-3</v>
      </c>
      <c r="I84">
        <f t="shared" si="35"/>
        <v>6.3288378154656089</v>
      </c>
      <c r="J84">
        <f t="shared" si="36"/>
        <v>24.987716026564954</v>
      </c>
      <c r="K84">
        <f t="shared" si="37"/>
        <v>426.2051428571429</v>
      </c>
      <c r="L84">
        <f t="shared" si="38"/>
        <v>310.47809625058903</v>
      </c>
      <c r="M84">
        <f t="shared" si="39"/>
        <v>31.332655758533388</v>
      </c>
      <c r="N84">
        <f t="shared" si="40"/>
        <v>43.011533454138373</v>
      </c>
      <c r="O84">
        <f t="shared" si="41"/>
        <v>0.39704235358814077</v>
      </c>
      <c r="P84">
        <f t="shared" si="42"/>
        <v>3.673735121646831</v>
      </c>
      <c r="Q84">
        <f t="shared" si="43"/>
        <v>0.37465061106161796</v>
      </c>
      <c r="R84">
        <f t="shared" si="44"/>
        <v>0.23606314339192838</v>
      </c>
      <c r="S84">
        <f t="shared" si="45"/>
        <v>226.1137586652338</v>
      </c>
      <c r="T84">
        <f t="shared" si="46"/>
        <v>33.184825732473342</v>
      </c>
      <c r="U84">
        <f t="shared" si="47"/>
        <v>33.646614285714293</v>
      </c>
      <c r="V84">
        <f t="shared" si="48"/>
        <v>5.238587422491479</v>
      </c>
      <c r="W84">
        <f t="shared" si="49"/>
        <v>69.698475657107537</v>
      </c>
      <c r="X84">
        <f t="shared" si="50"/>
        <v>3.6085511634720615</v>
      </c>
      <c r="Y84">
        <f t="shared" si="51"/>
        <v>5.17737458308972</v>
      </c>
      <c r="Z84">
        <f t="shared" si="52"/>
        <v>1.6300362590194175</v>
      </c>
      <c r="AA84">
        <f t="shared" si="53"/>
        <v>-279.10174766203335</v>
      </c>
      <c r="AB84">
        <f t="shared" si="54"/>
        <v>-41.595095060252717</v>
      </c>
      <c r="AC84">
        <f t="shared" si="55"/>
        <v>-2.6068367191133386</v>
      </c>
      <c r="AD84">
        <f t="shared" si="56"/>
        <v>-97.189920776165607</v>
      </c>
      <c r="AE84">
        <f t="shared" si="57"/>
        <v>47.845923495873997</v>
      </c>
      <c r="AF84">
        <f t="shared" si="58"/>
        <v>6.4241808870317483</v>
      </c>
      <c r="AG84">
        <f t="shared" si="59"/>
        <v>24.987716026564954</v>
      </c>
      <c r="AH84">
        <v>461.93406171978029</v>
      </c>
      <c r="AI84">
        <v>444.52790303030292</v>
      </c>
      <c r="AJ84">
        <v>1.6789669679846291</v>
      </c>
      <c r="AK84">
        <v>65.225980699073304</v>
      </c>
      <c r="AL84">
        <f t="shared" si="60"/>
        <v>6.3288378154656089</v>
      </c>
      <c r="AM84">
        <v>33.177928213787077</v>
      </c>
      <c r="AN84">
        <v>35.754041176470572</v>
      </c>
      <c r="AO84">
        <v>-7.5372090482514172E-3</v>
      </c>
      <c r="AP84">
        <v>87.724478219836342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47147.868180327656</v>
      </c>
      <c r="AV84">
        <f t="shared" si="64"/>
        <v>1199.978571428572</v>
      </c>
      <c r="AW84">
        <f t="shared" si="65"/>
        <v>1025.9079993084117</v>
      </c>
      <c r="AX84">
        <f t="shared" si="66"/>
        <v>0.854938599517715</v>
      </c>
      <c r="AY84">
        <f t="shared" si="67"/>
        <v>0.18843149706919005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1670270804.0999999</v>
      </c>
      <c r="BF84">
        <v>426.2051428571429</v>
      </c>
      <c r="BG84">
        <v>447.22485714285722</v>
      </c>
      <c r="BH84">
        <v>35.757457142857149</v>
      </c>
      <c r="BI84">
        <v>33.183399999999992</v>
      </c>
      <c r="BJ84">
        <v>430.03542857142861</v>
      </c>
      <c r="BK84">
        <v>35.651485714285712</v>
      </c>
      <c r="BL84">
        <v>649.755</v>
      </c>
      <c r="BM84">
        <v>100.818</v>
      </c>
      <c r="BN84">
        <v>9.9443571428571409E-2</v>
      </c>
      <c r="BO84">
        <v>33.436600000000013</v>
      </c>
      <c r="BP84">
        <v>33.646614285714293</v>
      </c>
      <c r="BQ84">
        <v>999.89999999999986</v>
      </c>
      <c r="BR84">
        <v>0</v>
      </c>
      <c r="BS84">
        <v>0</v>
      </c>
      <c r="BT84">
        <v>9007.3214285714294</v>
      </c>
      <c r="BU84">
        <v>0</v>
      </c>
      <c r="BV84">
        <v>363.262</v>
      </c>
      <c r="BW84">
        <v>-21.0198</v>
      </c>
      <c r="BX84">
        <v>442.01014285714291</v>
      </c>
      <c r="BY84">
        <v>462.57471428571432</v>
      </c>
      <c r="BZ84">
        <v>2.5740628571428572</v>
      </c>
      <c r="CA84">
        <v>447.22485714285722</v>
      </c>
      <c r="CB84">
        <v>33.183399999999992</v>
      </c>
      <c r="CC84">
        <v>3.605</v>
      </c>
      <c r="CD84">
        <v>3.345488571428572</v>
      </c>
      <c r="CE84">
        <v>27.12255714285714</v>
      </c>
      <c r="CF84">
        <v>25.855371428571431</v>
      </c>
      <c r="CG84">
        <v>1199.978571428572</v>
      </c>
      <c r="CH84">
        <v>0.49996342857142861</v>
      </c>
      <c r="CI84">
        <v>0.50003657142857139</v>
      </c>
      <c r="CJ84">
        <v>0</v>
      </c>
      <c r="CK84">
        <v>1085.7</v>
      </c>
      <c r="CL84">
        <v>4.9990899999999998</v>
      </c>
      <c r="CM84">
        <v>12073.5</v>
      </c>
      <c r="CN84">
        <v>9557.5500000000011</v>
      </c>
      <c r="CO84">
        <v>44.133857142857153</v>
      </c>
      <c r="CP84">
        <v>46</v>
      </c>
      <c r="CQ84">
        <v>45</v>
      </c>
      <c r="CR84">
        <v>45</v>
      </c>
      <c r="CS84">
        <v>45.561999999999998</v>
      </c>
      <c r="CT84">
        <v>597.4457142857143</v>
      </c>
      <c r="CU84">
        <v>597.5328571428571</v>
      </c>
      <c r="CV84">
        <v>0</v>
      </c>
      <c r="CW84">
        <v>1670270825</v>
      </c>
      <c r="CX84">
        <v>0</v>
      </c>
      <c r="CY84">
        <v>1670270366</v>
      </c>
      <c r="CZ84" t="s">
        <v>356</v>
      </c>
      <c r="DA84">
        <v>1670270356</v>
      </c>
      <c r="DB84">
        <v>1670270366</v>
      </c>
      <c r="DC84">
        <v>5</v>
      </c>
      <c r="DD84">
        <v>9.0999999999999998E-2</v>
      </c>
      <c r="DE84">
        <v>-4.2000000000000003E-2</v>
      </c>
      <c r="DF84">
        <v>-3.81</v>
      </c>
      <c r="DG84">
        <v>0.106</v>
      </c>
      <c r="DH84">
        <v>415</v>
      </c>
      <c r="DI84">
        <v>33</v>
      </c>
      <c r="DJ84">
        <v>0.15</v>
      </c>
      <c r="DK84">
        <v>0.03</v>
      </c>
      <c r="DL84">
        <v>-20.636479999999999</v>
      </c>
      <c r="DM84">
        <v>-2.8568803001876182</v>
      </c>
      <c r="DN84">
        <v>0.27830443690318712</v>
      </c>
      <c r="DO84">
        <v>0</v>
      </c>
      <c r="DP84">
        <v>2.60142425</v>
      </c>
      <c r="DQ84">
        <v>-0.10549902439024871</v>
      </c>
      <c r="DR84">
        <v>1.301367720659692E-2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3.2952400000000002</v>
      </c>
      <c r="EB84">
        <v>2.6256599999999999</v>
      </c>
      <c r="EC84">
        <v>0.10362</v>
      </c>
      <c r="ED84">
        <v>0.10584</v>
      </c>
      <c r="EE84">
        <v>0.14330899999999999</v>
      </c>
      <c r="EF84">
        <v>0.13464699999999999</v>
      </c>
      <c r="EG84">
        <v>27070.2</v>
      </c>
      <c r="EH84">
        <v>27490</v>
      </c>
      <c r="EI84">
        <v>28102.7</v>
      </c>
      <c r="EJ84">
        <v>29600.5</v>
      </c>
      <c r="EK84">
        <v>33120.9</v>
      </c>
      <c r="EL84">
        <v>35553.5</v>
      </c>
      <c r="EM84">
        <v>39663</v>
      </c>
      <c r="EN84">
        <v>42304.7</v>
      </c>
      <c r="EO84">
        <v>2.2007300000000001</v>
      </c>
      <c r="EP84">
        <v>2.1230000000000002</v>
      </c>
      <c r="EQ84">
        <v>0.109486</v>
      </c>
      <c r="ER84">
        <v>0</v>
      </c>
      <c r="ES84">
        <v>31.860600000000002</v>
      </c>
      <c r="ET84">
        <v>999.9</v>
      </c>
      <c r="EU84">
        <v>59.9</v>
      </c>
      <c r="EV84">
        <v>39.4</v>
      </c>
      <c r="EW84">
        <v>42.652299999999997</v>
      </c>
      <c r="EX84">
        <v>57.802199999999999</v>
      </c>
      <c r="EY84">
        <v>-1.28606</v>
      </c>
      <c r="EZ84">
        <v>2</v>
      </c>
      <c r="FA84">
        <v>0.60526400000000002</v>
      </c>
      <c r="FB84">
        <v>0.71280200000000005</v>
      </c>
      <c r="FC84">
        <v>20.269400000000001</v>
      </c>
      <c r="FD84">
        <v>5.2180400000000002</v>
      </c>
      <c r="FE84">
        <v>12.007300000000001</v>
      </c>
      <c r="FF84">
        <v>4.9859499999999999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1.8658600000000001</v>
      </c>
      <c r="FM84">
        <v>1.86233</v>
      </c>
      <c r="FN84">
        <v>1.86433</v>
      </c>
      <c r="FO84">
        <v>1.86049</v>
      </c>
      <c r="FP84">
        <v>1.86114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-3.8370000000000002</v>
      </c>
      <c r="GH84">
        <v>0.10589999999999999</v>
      </c>
      <c r="GI84">
        <v>-2.8638293209499959</v>
      </c>
      <c r="GJ84">
        <v>-2.737337881603403E-3</v>
      </c>
      <c r="GK84">
        <v>1.2769921614711079E-6</v>
      </c>
      <c r="GL84">
        <v>-3.2469241445839119E-10</v>
      </c>
      <c r="GM84">
        <v>0.1059549999999945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7.5</v>
      </c>
      <c r="GV84">
        <v>7.3</v>
      </c>
      <c r="GW84">
        <v>1.47217</v>
      </c>
      <c r="GX84">
        <v>2.5976599999999999</v>
      </c>
      <c r="GY84">
        <v>2.04834</v>
      </c>
      <c r="GZ84">
        <v>2.6074199999999998</v>
      </c>
      <c r="HA84">
        <v>2.1972700000000001</v>
      </c>
      <c r="HB84">
        <v>2.2985799999999998</v>
      </c>
      <c r="HC84">
        <v>43.6995</v>
      </c>
      <c r="HD84">
        <v>15.734400000000001</v>
      </c>
      <c r="HE84">
        <v>18</v>
      </c>
      <c r="HF84">
        <v>705.36800000000005</v>
      </c>
      <c r="HG84">
        <v>711.82399999999996</v>
      </c>
      <c r="HH84">
        <v>30.998699999999999</v>
      </c>
      <c r="HI84">
        <v>34.916699999999999</v>
      </c>
      <c r="HJ84">
        <v>29.999300000000002</v>
      </c>
      <c r="HK84">
        <v>34.935299999999998</v>
      </c>
      <c r="HL84">
        <v>34.952800000000003</v>
      </c>
      <c r="HM84">
        <v>29.488499999999998</v>
      </c>
      <c r="HN84">
        <v>29.268799999999999</v>
      </c>
      <c r="HO84">
        <v>62.982100000000003</v>
      </c>
      <c r="HP84">
        <v>31</v>
      </c>
      <c r="HQ84">
        <v>464.91199999999998</v>
      </c>
      <c r="HR84">
        <v>33.2684</v>
      </c>
      <c r="HS84">
        <v>99.018600000000006</v>
      </c>
      <c r="HT84">
        <v>98.105500000000006</v>
      </c>
    </row>
    <row r="85" spans="1:228" x14ac:dyDescent="0.2">
      <c r="A85">
        <v>70</v>
      </c>
      <c r="B85">
        <v>1670270810.0999999</v>
      </c>
      <c r="C85">
        <v>275.59999990463263</v>
      </c>
      <c r="D85" t="s">
        <v>498</v>
      </c>
      <c r="E85" t="s">
        <v>499</v>
      </c>
      <c r="F85">
        <v>4</v>
      </c>
      <c r="G85">
        <v>1670270807.7874999</v>
      </c>
      <c r="H85">
        <f t="shared" si="34"/>
        <v>6.3835266011171886E-3</v>
      </c>
      <c r="I85">
        <f t="shared" si="35"/>
        <v>6.3835266011171887</v>
      </c>
      <c r="J85">
        <f t="shared" si="36"/>
        <v>25.071183877792393</v>
      </c>
      <c r="K85">
        <f t="shared" si="37"/>
        <v>432.24337500000001</v>
      </c>
      <c r="L85">
        <f t="shared" si="38"/>
        <v>317.44266721166105</v>
      </c>
      <c r="M85">
        <f t="shared" si="39"/>
        <v>32.035700080562783</v>
      </c>
      <c r="N85">
        <f t="shared" si="40"/>
        <v>43.621165500343182</v>
      </c>
      <c r="O85">
        <f t="shared" si="41"/>
        <v>0.40269001849270436</v>
      </c>
      <c r="P85">
        <f t="shared" si="42"/>
        <v>3.6663092922483518</v>
      </c>
      <c r="Q85">
        <f t="shared" si="43"/>
        <v>0.37963280043983355</v>
      </c>
      <c r="R85">
        <f t="shared" si="44"/>
        <v>0.23923201174770359</v>
      </c>
      <c r="S85">
        <f t="shared" si="45"/>
        <v>226.11962436090505</v>
      </c>
      <c r="T85">
        <f t="shared" si="46"/>
        <v>33.149388753567962</v>
      </c>
      <c r="U85">
        <f t="shared" si="47"/>
        <v>33.619275000000002</v>
      </c>
      <c r="V85">
        <f t="shared" si="48"/>
        <v>5.2305833751853505</v>
      </c>
      <c r="W85">
        <f t="shared" si="49"/>
        <v>69.778768980538786</v>
      </c>
      <c r="X85">
        <f t="shared" si="50"/>
        <v>3.6079558418821924</v>
      </c>
      <c r="Y85">
        <f t="shared" si="51"/>
        <v>5.1705639044570235</v>
      </c>
      <c r="Z85">
        <f t="shared" si="52"/>
        <v>1.6226275333031581</v>
      </c>
      <c r="AA85">
        <f t="shared" si="53"/>
        <v>-281.51352310926802</v>
      </c>
      <c r="AB85">
        <f t="shared" si="54"/>
        <v>-40.752151873769783</v>
      </c>
      <c r="AC85">
        <f t="shared" si="55"/>
        <v>-2.5585443460927699</v>
      </c>
      <c r="AD85">
        <f t="shared" si="56"/>
        <v>-98.704594968225507</v>
      </c>
      <c r="AE85">
        <f t="shared" si="57"/>
        <v>48.247452832718956</v>
      </c>
      <c r="AF85">
        <f t="shared" si="58"/>
        <v>6.3862618137047011</v>
      </c>
      <c r="AG85">
        <f t="shared" si="59"/>
        <v>25.071183877792393</v>
      </c>
      <c r="AH85">
        <v>468.87866525842259</v>
      </c>
      <c r="AI85">
        <v>451.35663636363631</v>
      </c>
      <c r="AJ85">
        <v>1.702535692869676</v>
      </c>
      <c r="AK85">
        <v>65.225980699073304</v>
      </c>
      <c r="AL85">
        <f t="shared" si="60"/>
        <v>6.3835266011171887</v>
      </c>
      <c r="AM85">
        <v>33.187082138057569</v>
      </c>
      <c r="AN85">
        <v>35.749023529411758</v>
      </c>
      <c r="AO85">
        <v>-1.165237373579541E-3</v>
      </c>
      <c r="AP85">
        <v>87.724478219836342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47019.061012695987</v>
      </c>
      <c r="AV85">
        <f t="shared" si="64"/>
        <v>1200.0150000000001</v>
      </c>
      <c r="AW85">
        <f t="shared" si="65"/>
        <v>1025.9386260937331</v>
      </c>
      <c r="AX85">
        <f t="shared" si="66"/>
        <v>0.85493816835100644</v>
      </c>
      <c r="AY85">
        <f t="shared" si="67"/>
        <v>0.18843066491744273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1670270807.7874999</v>
      </c>
      <c r="BF85">
        <v>432.24337500000001</v>
      </c>
      <c r="BG85">
        <v>453.42212499999999</v>
      </c>
      <c r="BH85">
        <v>35.751337499999998</v>
      </c>
      <c r="BI85">
        <v>33.194524999999999</v>
      </c>
      <c r="BJ85">
        <v>436.08524999999997</v>
      </c>
      <c r="BK85">
        <v>35.645362499999997</v>
      </c>
      <c r="BL85">
        <v>650.28037500000005</v>
      </c>
      <c r="BM85">
        <v>100.817125</v>
      </c>
      <c r="BN85">
        <v>0.10094112500000001</v>
      </c>
      <c r="BO85">
        <v>33.4131</v>
      </c>
      <c r="BP85">
        <v>33.619275000000002</v>
      </c>
      <c r="BQ85">
        <v>999.9</v>
      </c>
      <c r="BR85">
        <v>0</v>
      </c>
      <c r="BS85">
        <v>0</v>
      </c>
      <c r="BT85">
        <v>8981.71875</v>
      </c>
      <c r="BU85">
        <v>0</v>
      </c>
      <c r="BV85">
        <v>476.85849999999999</v>
      </c>
      <c r="BW85">
        <v>-21.1785</v>
      </c>
      <c r="BX85">
        <v>448.26974999999999</v>
      </c>
      <c r="BY85">
        <v>468.98987499999998</v>
      </c>
      <c r="BZ85">
        <v>2.5568037499999998</v>
      </c>
      <c r="CA85">
        <v>453.42212499999999</v>
      </c>
      <c r="CB85">
        <v>33.194524999999999</v>
      </c>
      <c r="CC85">
        <v>3.6043425</v>
      </c>
      <c r="CD85">
        <v>3.3465750000000001</v>
      </c>
      <c r="CE85">
        <v>27.1194375</v>
      </c>
      <c r="CF85">
        <v>25.8608625</v>
      </c>
      <c r="CG85">
        <v>1200.0150000000001</v>
      </c>
      <c r="CH85">
        <v>0.49997862500000001</v>
      </c>
      <c r="CI85">
        <v>0.50002137499999999</v>
      </c>
      <c r="CJ85">
        <v>0</v>
      </c>
      <c r="CK85">
        <v>1087.18625</v>
      </c>
      <c r="CL85">
        <v>4.9990899999999998</v>
      </c>
      <c r="CM85">
        <v>12074.725</v>
      </c>
      <c r="CN85">
        <v>9557.9174999999996</v>
      </c>
      <c r="CO85">
        <v>44.125</v>
      </c>
      <c r="CP85">
        <v>46</v>
      </c>
      <c r="CQ85">
        <v>45</v>
      </c>
      <c r="CR85">
        <v>44.960625</v>
      </c>
      <c r="CS85">
        <v>45.561999999999998</v>
      </c>
      <c r="CT85">
        <v>597.48124999999993</v>
      </c>
      <c r="CU85">
        <v>597.53375000000005</v>
      </c>
      <c r="CV85">
        <v>0</v>
      </c>
      <c r="CW85">
        <v>1670270829.2</v>
      </c>
      <c r="CX85">
        <v>0</v>
      </c>
      <c r="CY85">
        <v>1670270366</v>
      </c>
      <c r="CZ85" t="s">
        <v>356</v>
      </c>
      <c r="DA85">
        <v>1670270356</v>
      </c>
      <c r="DB85">
        <v>1670270366</v>
      </c>
      <c r="DC85">
        <v>5</v>
      </c>
      <c r="DD85">
        <v>9.0999999999999998E-2</v>
      </c>
      <c r="DE85">
        <v>-4.2000000000000003E-2</v>
      </c>
      <c r="DF85">
        <v>-3.81</v>
      </c>
      <c r="DG85">
        <v>0.106</v>
      </c>
      <c r="DH85">
        <v>415</v>
      </c>
      <c r="DI85">
        <v>33</v>
      </c>
      <c r="DJ85">
        <v>0.15</v>
      </c>
      <c r="DK85">
        <v>0.03</v>
      </c>
      <c r="DL85">
        <v>-20.828162500000001</v>
      </c>
      <c r="DM85">
        <v>-2.482080675422083</v>
      </c>
      <c r="DN85">
        <v>0.2398097972221945</v>
      </c>
      <c r="DO85">
        <v>0</v>
      </c>
      <c r="DP85">
        <v>2.5907019999999998</v>
      </c>
      <c r="DQ85">
        <v>-0.17996645403377859</v>
      </c>
      <c r="DR85">
        <v>1.9814013248203931E-2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3.2957800000000002</v>
      </c>
      <c r="EB85">
        <v>2.62608</v>
      </c>
      <c r="EC85">
        <v>0.104811</v>
      </c>
      <c r="ED85">
        <v>0.107033</v>
      </c>
      <c r="EE85">
        <v>0.143287</v>
      </c>
      <c r="EF85">
        <v>0.134687</v>
      </c>
      <c r="EG85">
        <v>27034.7</v>
      </c>
      <c r="EH85">
        <v>27454.1</v>
      </c>
      <c r="EI85">
        <v>28103.200000000001</v>
      </c>
      <c r="EJ85">
        <v>29601.3</v>
      </c>
      <c r="EK85">
        <v>33121.9</v>
      </c>
      <c r="EL85">
        <v>35553</v>
      </c>
      <c r="EM85">
        <v>39663</v>
      </c>
      <c r="EN85">
        <v>42306</v>
      </c>
      <c r="EO85">
        <v>2.2022499999999998</v>
      </c>
      <c r="EP85">
        <v>2.1227999999999998</v>
      </c>
      <c r="EQ85">
        <v>0.107959</v>
      </c>
      <c r="ER85">
        <v>0</v>
      </c>
      <c r="ES85">
        <v>31.851800000000001</v>
      </c>
      <c r="ET85">
        <v>999.9</v>
      </c>
      <c r="EU85">
        <v>59.9</v>
      </c>
      <c r="EV85">
        <v>39.4</v>
      </c>
      <c r="EW85">
        <v>42.6556</v>
      </c>
      <c r="EX85">
        <v>57.772199999999998</v>
      </c>
      <c r="EY85">
        <v>-1.45834</v>
      </c>
      <c r="EZ85">
        <v>2</v>
      </c>
      <c r="FA85">
        <v>0.60478399999999999</v>
      </c>
      <c r="FB85">
        <v>0.70614100000000002</v>
      </c>
      <c r="FC85">
        <v>20.269500000000001</v>
      </c>
      <c r="FD85">
        <v>5.2178899999999997</v>
      </c>
      <c r="FE85">
        <v>12.0085</v>
      </c>
      <c r="FF85">
        <v>4.9860499999999996</v>
      </c>
      <c r="FG85">
        <v>3.2845300000000002</v>
      </c>
      <c r="FH85">
        <v>9999</v>
      </c>
      <c r="FI85">
        <v>9999</v>
      </c>
      <c r="FJ85">
        <v>9999</v>
      </c>
      <c r="FK85">
        <v>999.9</v>
      </c>
      <c r="FL85">
        <v>1.86588</v>
      </c>
      <c r="FM85">
        <v>1.8623400000000001</v>
      </c>
      <c r="FN85">
        <v>1.86432</v>
      </c>
      <c r="FO85">
        <v>1.86046</v>
      </c>
      <c r="FP85">
        <v>1.8611500000000001</v>
      </c>
      <c r="FQ85">
        <v>1.8602000000000001</v>
      </c>
      <c r="FR85">
        <v>1.86189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-3.8479999999999999</v>
      </c>
      <c r="GH85">
        <v>0.106</v>
      </c>
      <c r="GI85">
        <v>-2.8638293209499959</v>
      </c>
      <c r="GJ85">
        <v>-2.737337881603403E-3</v>
      </c>
      <c r="GK85">
        <v>1.2769921614711079E-6</v>
      </c>
      <c r="GL85">
        <v>-3.2469241445839119E-10</v>
      </c>
      <c r="GM85">
        <v>0.1059549999999945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7.6</v>
      </c>
      <c r="GV85">
        <v>7.4</v>
      </c>
      <c r="GW85">
        <v>1.48926</v>
      </c>
      <c r="GX85">
        <v>2.5891099999999998</v>
      </c>
      <c r="GY85">
        <v>2.04834</v>
      </c>
      <c r="GZ85">
        <v>2.6086399999999998</v>
      </c>
      <c r="HA85">
        <v>2.1972700000000001</v>
      </c>
      <c r="HB85">
        <v>2.34985</v>
      </c>
      <c r="HC85">
        <v>43.726900000000001</v>
      </c>
      <c r="HD85">
        <v>15.734400000000001</v>
      </c>
      <c r="HE85">
        <v>18</v>
      </c>
      <c r="HF85">
        <v>706.57100000000003</v>
      </c>
      <c r="HG85">
        <v>711.54899999999998</v>
      </c>
      <c r="HH85">
        <v>30.9985</v>
      </c>
      <c r="HI85">
        <v>34.909599999999998</v>
      </c>
      <c r="HJ85">
        <v>29.999400000000001</v>
      </c>
      <c r="HK85">
        <v>34.927399999999999</v>
      </c>
      <c r="HL85">
        <v>34.945</v>
      </c>
      <c r="HM85">
        <v>29.842700000000001</v>
      </c>
      <c r="HN85">
        <v>29.268799999999999</v>
      </c>
      <c r="HO85">
        <v>62.982100000000003</v>
      </c>
      <c r="HP85">
        <v>31</v>
      </c>
      <c r="HQ85">
        <v>471.6</v>
      </c>
      <c r="HR85">
        <v>33.295299999999997</v>
      </c>
      <c r="HS85">
        <v>99.019300000000001</v>
      </c>
      <c r="HT85">
        <v>98.1083</v>
      </c>
    </row>
    <row r="86" spans="1:228" x14ac:dyDescent="0.2">
      <c r="A86">
        <v>71</v>
      </c>
      <c r="B86">
        <v>1670270814.0999999</v>
      </c>
      <c r="C86">
        <v>279.59999990463263</v>
      </c>
      <c r="D86" t="s">
        <v>500</v>
      </c>
      <c r="E86" t="s">
        <v>501</v>
      </c>
      <c r="F86">
        <v>4</v>
      </c>
      <c r="G86">
        <v>1670270812.0999999</v>
      </c>
      <c r="H86">
        <f t="shared" si="34"/>
        <v>6.3344720838850229E-3</v>
      </c>
      <c r="I86">
        <f t="shared" si="35"/>
        <v>6.3344720838850233</v>
      </c>
      <c r="J86">
        <f t="shared" si="36"/>
        <v>25.347995443364791</v>
      </c>
      <c r="K86">
        <f t="shared" si="37"/>
        <v>439.31728571428567</v>
      </c>
      <c r="L86">
        <f t="shared" si="38"/>
        <v>322.83908909368023</v>
      </c>
      <c r="M86">
        <f t="shared" si="39"/>
        <v>32.579483683949292</v>
      </c>
      <c r="N86">
        <f t="shared" si="40"/>
        <v>44.333944759248915</v>
      </c>
      <c r="O86">
        <f t="shared" si="41"/>
        <v>0.40108053802665966</v>
      </c>
      <c r="P86">
        <f t="shared" si="42"/>
        <v>3.6730936473289075</v>
      </c>
      <c r="Q86">
        <f t="shared" si="43"/>
        <v>0.37824131777856507</v>
      </c>
      <c r="R86">
        <f t="shared" si="44"/>
        <v>0.23834438881020287</v>
      </c>
      <c r="S86">
        <f t="shared" si="45"/>
        <v>226.11653709305435</v>
      </c>
      <c r="T86">
        <f t="shared" si="46"/>
        <v>33.131437701788286</v>
      </c>
      <c r="U86">
        <f t="shared" si="47"/>
        <v>33.593614285714288</v>
      </c>
      <c r="V86">
        <f t="shared" si="48"/>
        <v>5.2230804381183864</v>
      </c>
      <c r="W86">
        <f t="shared" si="49"/>
        <v>69.871842047094432</v>
      </c>
      <c r="X86">
        <f t="shared" si="50"/>
        <v>3.6069696596500718</v>
      </c>
      <c r="Y86">
        <f t="shared" si="51"/>
        <v>5.1622650183158649</v>
      </c>
      <c r="Z86">
        <f t="shared" si="52"/>
        <v>1.6161107784683146</v>
      </c>
      <c r="AA86">
        <f t="shared" si="53"/>
        <v>-279.35021889932949</v>
      </c>
      <c r="AB86">
        <f t="shared" si="54"/>
        <v>-41.423755218554142</v>
      </c>
      <c r="AC86">
        <f t="shared" si="55"/>
        <v>-2.5952158900922195</v>
      </c>
      <c r="AD86">
        <f t="shared" si="56"/>
        <v>-97.252652914921498</v>
      </c>
      <c r="AE86">
        <f t="shared" si="57"/>
        <v>48.742779125808724</v>
      </c>
      <c r="AF86">
        <f t="shared" si="58"/>
        <v>6.3337630605340323</v>
      </c>
      <c r="AG86">
        <f t="shared" si="59"/>
        <v>25.347995443364791</v>
      </c>
      <c r="AH86">
        <v>475.89661379421051</v>
      </c>
      <c r="AI86">
        <v>458.18588484848482</v>
      </c>
      <c r="AJ86">
        <v>1.7195004787246291</v>
      </c>
      <c r="AK86">
        <v>65.225980699073304</v>
      </c>
      <c r="AL86">
        <f t="shared" si="60"/>
        <v>6.3344720838850233</v>
      </c>
      <c r="AM86">
        <v>33.200599641728829</v>
      </c>
      <c r="AN86">
        <v>35.740009999999998</v>
      </c>
      <c r="AO86">
        <v>-5.6853498384283694E-4</v>
      </c>
      <c r="AP86">
        <v>87.724478219836342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47144.434627107854</v>
      </c>
      <c r="AV86">
        <f t="shared" si="64"/>
        <v>1199.9985714285719</v>
      </c>
      <c r="AW86">
        <f t="shared" si="65"/>
        <v>1025.9245850223083</v>
      </c>
      <c r="AX86">
        <f t="shared" si="66"/>
        <v>0.85493817196879451</v>
      </c>
      <c r="AY86">
        <f t="shared" si="67"/>
        <v>0.18843067189977367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1670270812.0999999</v>
      </c>
      <c r="BF86">
        <v>439.31728571428567</v>
      </c>
      <c r="BG86">
        <v>460.71314285714283</v>
      </c>
      <c r="BH86">
        <v>35.742457142857141</v>
      </c>
      <c r="BI86">
        <v>33.206371428571423</v>
      </c>
      <c r="BJ86">
        <v>443.17171428571419</v>
      </c>
      <c r="BK86">
        <v>35.636514285714291</v>
      </c>
      <c r="BL86">
        <v>650.21157142857157</v>
      </c>
      <c r="BM86">
        <v>100.8151428571428</v>
      </c>
      <c r="BN86">
        <v>0.10040542857142851</v>
      </c>
      <c r="BO86">
        <v>33.384428571428572</v>
      </c>
      <c r="BP86">
        <v>33.593614285714288</v>
      </c>
      <c r="BQ86">
        <v>999.89999999999986</v>
      </c>
      <c r="BR86">
        <v>0</v>
      </c>
      <c r="BS86">
        <v>0</v>
      </c>
      <c r="BT86">
        <v>9005.3571428571431</v>
      </c>
      <c r="BU86">
        <v>0</v>
      </c>
      <c r="BV86">
        <v>595.93428571428569</v>
      </c>
      <c r="BW86">
        <v>-21.39584285714286</v>
      </c>
      <c r="BX86">
        <v>455.60157142857139</v>
      </c>
      <c r="BY86">
        <v>476.53699999999992</v>
      </c>
      <c r="BZ86">
        <v>2.536104285714285</v>
      </c>
      <c r="CA86">
        <v>460.71314285714283</v>
      </c>
      <c r="CB86">
        <v>33.206371428571423</v>
      </c>
      <c r="CC86">
        <v>3.6033785714285709</v>
      </c>
      <c r="CD86">
        <v>3.3477000000000001</v>
      </c>
      <c r="CE86">
        <v>27.11485714285714</v>
      </c>
      <c r="CF86">
        <v>25.866514285714288</v>
      </c>
      <c r="CG86">
        <v>1199.9985714285719</v>
      </c>
      <c r="CH86">
        <v>0.49997785714285709</v>
      </c>
      <c r="CI86">
        <v>0.50002214285714286</v>
      </c>
      <c r="CJ86">
        <v>0</v>
      </c>
      <c r="CK86">
        <v>1089.225714285714</v>
      </c>
      <c r="CL86">
        <v>4.9990899999999998</v>
      </c>
      <c r="CM86">
        <v>12086.22857142857</v>
      </c>
      <c r="CN86">
        <v>9557.7628571428559</v>
      </c>
      <c r="CO86">
        <v>44.061999999999998</v>
      </c>
      <c r="CP86">
        <v>46</v>
      </c>
      <c r="CQ86">
        <v>44.954999999999998</v>
      </c>
      <c r="CR86">
        <v>44.936999999999998</v>
      </c>
      <c r="CS86">
        <v>45.544285714285706</v>
      </c>
      <c r="CT86">
        <v>597.47285714285704</v>
      </c>
      <c r="CU86">
        <v>597.52571428571434</v>
      </c>
      <c r="CV86">
        <v>0</v>
      </c>
      <c r="CW86">
        <v>1670270832.8</v>
      </c>
      <c r="CX86">
        <v>0</v>
      </c>
      <c r="CY86">
        <v>1670270366</v>
      </c>
      <c r="CZ86" t="s">
        <v>356</v>
      </c>
      <c r="DA86">
        <v>1670270356</v>
      </c>
      <c r="DB86">
        <v>1670270366</v>
      </c>
      <c r="DC86">
        <v>5</v>
      </c>
      <c r="DD86">
        <v>9.0999999999999998E-2</v>
      </c>
      <c r="DE86">
        <v>-4.2000000000000003E-2</v>
      </c>
      <c r="DF86">
        <v>-3.81</v>
      </c>
      <c r="DG86">
        <v>0.106</v>
      </c>
      <c r="DH86">
        <v>415</v>
      </c>
      <c r="DI86">
        <v>33</v>
      </c>
      <c r="DJ86">
        <v>0.15</v>
      </c>
      <c r="DK86">
        <v>0.03</v>
      </c>
      <c r="DL86">
        <v>-21.003232499999999</v>
      </c>
      <c r="DM86">
        <v>-2.5790712945591152</v>
      </c>
      <c r="DN86">
        <v>0.2492928532745175</v>
      </c>
      <c r="DO86">
        <v>0</v>
      </c>
      <c r="DP86">
        <v>2.5774287500000002</v>
      </c>
      <c r="DQ86">
        <v>-0.26632198874296859</v>
      </c>
      <c r="DR86">
        <v>2.6659088524131899E-2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3.2953100000000002</v>
      </c>
      <c r="EB86">
        <v>2.6257199999999998</v>
      </c>
      <c r="EC86">
        <v>0.105994</v>
      </c>
      <c r="ED86">
        <v>0.108205</v>
      </c>
      <c r="EE86">
        <v>0.14327200000000001</v>
      </c>
      <c r="EF86">
        <v>0.13469800000000001</v>
      </c>
      <c r="EG86">
        <v>26999.4</v>
      </c>
      <c r="EH86">
        <v>27418.799999999999</v>
      </c>
      <c r="EI86">
        <v>28103.599999999999</v>
      </c>
      <c r="EJ86">
        <v>29602.2</v>
      </c>
      <c r="EK86">
        <v>33122.9</v>
      </c>
      <c r="EL86">
        <v>35553.5</v>
      </c>
      <c r="EM86">
        <v>39663.4</v>
      </c>
      <c r="EN86">
        <v>42306.9</v>
      </c>
      <c r="EO86">
        <v>2.2021700000000002</v>
      </c>
      <c r="EP86">
        <v>2.1231200000000001</v>
      </c>
      <c r="EQ86">
        <v>0.1074</v>
      </c>
      <c r="ER86">
        <v>0</v>
      </c>
      <c r="ES86">
        <v>31.839400000000001</v>
      </c>
      <c r="ET86">
        <v>999.9</v>
      </c>
      <c r="EU86">
        <v>59.9</v>
      </c>
      <c r="EV86">
        <v>39.4</v>
      </c>
      <c r="EW86">
        <v>42.654000000000003</v>
      </c>
      <c r="EX86">
        <v>57.4422</v>
      </c>
      <c r="EY86">
        <v>-1.5504800000000001</v>
      </c>
      <c r="EZ86">
        <v>2</v>
      </c>
      <c r="FA86">
        <v>0.60381600000000002</v>
      </c>
      <c r="FB86">
        <v>0.69906000000000001</v>
      </c>
      <c r="FC86">
        <v>20.2697</v>
      </c>
      <c r="FD86">
        <v>5.2195400000000003</v>
      </c>
      <c r="FE86">
        <v>12.0083</v>
      </c>
      <c r="FF86">
        <v>4.9865500000000003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1.86589</v>
      </c>
      <c r="FM86">
        <v>1.86233</v>
      </c>
      <c r="FN86">
        <v>1.86433</v>
      </c>
      <c r="FO86">
        <v>1.8604799999999999</v>
      </c>
      <c r="FP86">
        <v>1.8611500000000001</v>
      </c>
      <c r="FQ86">
        <v>1.8602000000000001</v>
      </c>
      <c r="FR86">
        <v>1.86191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-3.8610000000000002</v>
      </c>
      <c r="GH86">
        <v>0.106</v>
      </c>
      <c r="GI86">
        <v>-2.8638293209499959</v>
      </c>
      <c r="GJ86">
        <v>-2.737337881603403E-3</v>
      </c>
      <c r="GK86">
        <v>1.2769921614711079E-6</v>
      </c>
      <c r="GL86">
        <v>-3.2469241445839119E-10</v>
      </c>
      <c r="GM86">
        <v>0.1059549999999945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7.6</v>
      </c>
      <c r="GV86">
        <v>7.5</v>
      </c>
      <c r="GW86">
        <v>1.5063500000000001</v>
      </c>
      <c r="GX86">
        <v>2.5866699999999998</v>
      </c>
      <c r="GY86">
        <v>2.04834</v>
      </c>
      <c r="GZ86">
        <v>2.6074199999999998</v>
      </c>
      <c r="HA86">
        <v>2.1972700000000001</v>
      </c>
      <c r="HB86">
        <v>2.36572</v>
      </c>
      <c r="HC86">
        <v>43.726900000000001</v>
      </c>
      <c r="HD86">
        <v>15.7431</v>
      </c>
      <c r="HE86">
        <v>18</v>
      </c>
      <c r="HF86">
        <v>706.42899999999997</v>
      </c>
      <c r="HG86">
        <v>711.76700000000005</v>
      </c>
      <c r="HH86">
        <v>30.998200000000001</v>
      </c>
      <c r="HI86">
        <v>34.901600000000002</v>
      </c>
      <c r="HJ86">
        <v>29.999199999999998</v>
      </c>
      <c r="HK86">
        <v>34.920299999999997</v>
      </c>
      <c r="HL86">
        <v>34.937600000000003</v>
      </c>
      <c r="HM86">
        <v>30.194800000000001</v>
      </c>
      <c r="HN86">
        <v>28.995100000000001</v>
      </c>
      <c r="HO86">
        <v>62.610799999999998</v>
      </c>
      <c r="HP86">
        <v>31</v>
      </c>
      <c r="HQ86">
        <v>478.28699999999998</v>
      </c>
      <c r="HR86">
        <v>33.310299999999998</v>
      </c>
      <c r="HS86">
        <v>99.020399999999995</v>
      </c>
      <c r="HT86">
        <v>98.110799999999998</v>
      </c>
    </row>
    <row r="87" spans="1:228" x14ac:dyDescent="0.2">
      <c r="A87">
        <v>72</v>
      </c>
      <c r="B87">
        <v>1670270818.0999999</v>
      </c>
      <c r="C87">
        <v>283.59999990463263</v>
      </c>
      <c r="D87" t="s">
        <v>502</v>
      </c>
      <c r="E87" t="s">
        <v>503</v>
      </c>
      <c r="F87">
        <v>4</v>
      </c>
      <c r="G87">
        <v>1670270815.7874999</v>
      </c>
      <c r="H87">
        <f t="shared" si="34"/>
        <v>6.3124216445489996E-3</v>
      </c>
      <c r="I87">
        <f t="shared" si="35"/>
        <v>6.3124216445489996</v>
      </c>
      <c r="J87">
        <f t="shared" si="36"/>
        <v>26.737995190128718</v>
      </c>
      <c r="K87">
        <f t="shared" si="37"/>
        <v>445.34174999999999</v>
      </c>
      <c r="L87">
        <f t="shared" si="38"/>
        <v>323.10329722632054</v>
      </c>
      <c r="M87">
        <f t="shared" si="39"/>
        <v>32.606330666981208</v>
      </c>
      <c r="N87">
        <f t="shared" si="40"/>
        <v>44.94216086609832</v>
      </c>
      <c r="O87">
        <f t="shared" si="41"/>
        <v>0.40148038533616487</v>
      </c>
      <c r="P87">
        <f t="shared" si="42"/>
        <v>3.6754056607656609</v>
      </c>
      <c r="Q87">
        <f t="shared" si="43"/>
        <v>0.37861051346305336</v>
      </c>
      <c r="R87">
        <f t="shared" si="44"/>
        <v>0.23857770695529584</v>
      </c>
      <c r="S87">
        <f t="shared" si="45"/>
        <v>226.11670719779988</v>
      </c>
      <c r="T87">
        <f t="shared" si="46"/>
        <v>33.117575719699232</v>
      </c>
      <c r="U87">
        <f t="shared" si="47"/>
        <v>33.567587500000002</v>
      </c>
      <c r="V87">
        <f t="shared" si="48"/>
        <v>5.2154800295946924</v>
      </c>
      <c r="W87">
        <f t="shared" si="49"/>
        <v>69.935485545087971</v>
      </c>
      <c r="X87">
        <f t="shared" si="50"/>
        <v>3.6064885274627363</v>
      </c>
      <c r="Y87">
        <f t="shared" si="51"/>
        <v>5.1568792285535849</v>
      </c>
      <c r="Z87">
        <f t="shared" si="52"/>
        <v>1.6089915021319561</v>
      </c>
      <c r="AA87">
        <f t="shared" si="53"/>
        <v>-278.37779452461086</v>
      </c>
      <c r="AB87">
        <f t="shared" si="54"/>
        <v>-39.983884386734985</v>
      </c>
      <c r="AC87">
        <f t="shared" si="55"/>
        <v>-2.502884491080926</v>
      </c>
      <c r="AD87">
        <f t="shared" si="56"/>
        <v>-94.747856204626885</v>
      </c>
      <c r="AE87">
        <f t="shared" si="57"/>
        <v>49.02914209015097</v>
      </c>
      <c r="AF87">
        <f t="shared" si="58"/>
        <v>6.3341844953839148</v>
      </c>
      <c r="AG87">
        <f t="shared" si="59"/>
        <v>26.737995190128718</v>
      </c>
      <c r="AH87">
        <v>482.80859580431269</v>
      </c>
      <c r="AI87">
        <v>464.82012727272712</v>
      </c>
      <c r="AJ87">
        <v>1.6380386137384091</v>
      </c>
      <c r="AK87">
        <v>65.225980699073304</v>
      </c>
      <c r="AL87">
        <f t="shared" si="60"/>
        <v>6.3124216445489996</v>
      </c>
      <c r="AM87">
        <v>33.205312137490573</v>
      </c>
      <c r="AN87">
        <v>35.734256764705869</v>
      </c>
      <c r="AO87">
        <v>-1.6426931890459171E-4</v>
      </c>
      <c r="AP87">
        <v>87.724478219836342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47188.548738801452</v>
      </c>
      <c r="AV87">
        <f t="shared" si="64"/>
        <v>1200.0037500000001</v>
      </c>
      <c r="AW87">
        <f t="shared" si="65"/>
        <v>1025.9285949211401</v>
      </c>
      <c r="AX87">
        <f t="shared" si="66"/>
        <v>0.85493782408691632</v>
      </c>
      <c r="AY87">
        <f t="shared" si="67"/>
        <v>0.18843000048774836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1670270815.7874999</v>
      </c>
      <c r="BF87">
        <v>445.34174999999999</v>
      </c>
      <c r="BG87">
        <v>466.87675000000002</v>
      </c>
      <c r="BH87">
        <v>35.7374875</v>
      </c>
      <c r="BI87">
        <v>33.200712499999987</v>
      </c>
      <c r="BJ87">
        <v>449.20699999999999</v>
      </c>
      <c r="BK87">
        <v>35.631537500000007</v>
      </c>
      <c r="BL87">
        <v>650.08150000000001</v>
      </c>
      <c r="BM87">
        <v>100.816</v>
      </c>
      <c r="BN87">
        <v>0.1001186125</v>
      </c>
      <c r="BO87">
        <v>33.3658</v>
      </c>
      <c r="BP87">
        <v>33.567587500000002</v>
      </c>
      <c r="BQ87">
        <v>999.9</v>
      </c>
      <c r="BR87">
        <v>0</v>
      </c>
      <c r="BS87">
        <v>0</v>
      </c>
      <c r="BT87">
        <v>9013.28125</v>
      </c>
      <c r="BU87">
        <v>0</v>
      </c>
      <c r="BV87">
        <v>305.60512499999999</v>
      </c>
      <c r="BW87">
        <v>-21.535049999999998</v>
      </c>
      <c r="BX87">
        <v>461.84699999999998</v>
      </c>
      <c r="BY87">
        <v>482.909875</v>
      </c>
      <c r="BZ87">
        <v>2.5367700000000002</v>
      </c>
      <c r="CA87">
        <v>466.87675000000002</v>
      </c>
      <c r="CB87">
        <v>33.200712499999987</v>
      </c>
      <c r="CC87">
        <v>3.60291125</v>
      </c>
      <c r="CD87">
        <v>3.34716375</v>
      </c>
      <c r="CE87">
        <v>27.112662499999999</v>
      </c>
      <c r="CF87">
        <v>25.863812500000002</v>
      </c>
      <c r="CG87">
        <v>1200.0037500000001</v>
      </c>
      <c r="CH87">
        <v>0.49998962499999999</v>
      </c>
      <c r="CI87">
        <v>0.50001037500000001</v>
      </c>
      <c r="CJ87">
        <v>0</v>
      </c>
      <c r="CK87">
        <v>1091.0025000000001</v>
      </c>
      <c r="CL87">
        <v>4.9990899999999998</v>
      </c>
      <c r="CM87">
        <v>12088.2125</v>
      </c>
      <c r="CN87">
        <v>9557.8487499999992</v>
      </c>
      <c r="CO87">
        <v>44.061999999999998</v>
      </c>
      <c r="CP87">
        <v>46</v>
      </c>
      <c r="CQ87">
        <v>44.960624999999993</v>
      </c>
      <c r="CR87">
        <v>44.905999999999999</v>
      </c>
      <c r="CS87">
        <v>45.5</v>
      </c>
      <c r="CT87">
        <v>597.49</v>
      </c>
      <c r="CU87">
        <v>597.51499999999999</v>
      </c>
      <c r="CV87">
        <v>0</v>
      </c>
      <c r="CW87">
        <v>1670270837</v>
      </c>
      <c r="CX87">
        <v>0</v>
      </c>
      <c r="CY87">
        <v>1670270366</v>
      </c>
      <c r="CZ87" t="s">
        <v>356</v>
      </c>
      <c r="DA87">
        <v>1670270356</v>
      </c>
      <c r="DB87">
        <v>1670270366</v>
      </c>
      <c r="DC87">
        <v>5</v>
      </c>
      <c r="DD87">
        <v>9.0999999999999998E-2</v>
      </c>
      <c r="DE87">
        <v>-4.2000000000000003E-2</v>
      </c>
      <c r="DF87">
        <v>-3.81</v>
      </c>
      <c r="DG87">
        <v>0.106</v>
      </c>
      <c r="DH87">
        <v>415</v>
      </c>
      <c r="DI87">
        <v>33</v>
      </c>
      <c r="DJ87">
        <v>0.15</v>
      </c>
      <c r="DK87">
        <v>0.03</v>
      </c>
      <c r="DL87">
        <v>-21.182243902439019</v>
      </c>
      <c r="DM87">
        <v>-2.6150299651568329</v>
      </c>
      <c r="DN87">
        <v>0.25901281449491242</v>
      </c>
      <c r="DO87">
        <v>0</v>
      </c>
      <c r="DP87">
        <v>2.5629985365853658</v>
      </c>
      <c r="DQ87">
        <v>-0.25776961672473792</v>
      </c>
      <c r="DR87">
        <v>2.645503571971862E-2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3.2950699999999999</v>
      </c>
      <c r="EB87">
        <v>2.6252800000000001</v>
      </c>
      <c r="EC87">
        <v>0.10713200000000001</v>
      </c>
      <c r="ED87">
        <v>0.109362</v>
      </c>
      <c r="EE87">
        <v>0.143264</v>
      </c>
      <c r="EF87">
        <v>0.134718</v>
      </c>
      <c r="EG87">
        <v>26964.400000000001</v>
      </c>
      <c r="EH87">
        <v>27382.7</v>
      </c>
      <c r="EI87">
        <v>28103</v>
      </c>
      <c r="EJ87">
        <v>29601.599999999999</v>
      </c>
      <c r="EK87">
        <v>33123.4</v>
      </c>
      <c r="EL87">
        <v>35552</v>
      </c>
      <c r="EM87">
        <v>39663.5</v>
      </c>
      <c r="EN87">
        <v>42306.1</v>
      </c>
      <c r="EO87">
        <v>2.2022499999999998</v>
      </c>
      <c r="EP87">
        <v>2.1234000000000002</v>
      </c>
      <c r="EQ87">
        <v>0.10699</v>
      </c>
      <c r="ER87">
        <v>0</v>
      </c>
      <c r="ES87">
        <v>31.8246</v>
      </c>
      <c r="ET87">
        <v>999.9</v>
      </c>
      <c r="EU87">
        <v>59.9</v>
      </c>
      <c r="EV87">
        <v>39.4</v>
      </c>
      <c r="EW87">
        <v>42.655900000000003</v>
      </c>
      <c r="EX87">
        <v>57.4422</v>
      </c>
      <c r="EY87">
        <v>-1.68269</v>
      </c>
      <c r="EZ87">
        <v>2</v>
      </c>
      <c r="FA87">
        <v>0.60331299999999999</v>
      </c>
      <c r="FB87">
        <v>0.69200399999999995</v>
      </c>
      <c r="FC87">
        <v>20.2697</v>
      </c>
      <c r="FD87">
        <v>5.2192400000000001</v>
      </c>
      <c r="FE87">
        <v>12.007300000000001</v>
      </c>
      <c r="FF87">
        <v>4.9863499999999998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1.8658600000000001</v>
      </c>
      <c r="FM87">
        <v>1.86233</v>
      </c>
      <c r="FN87">
        <v>1.86433</v>
      </c>
      <c r="FO87">
        <v>1.8604499999999999</v>
      </c>
      <c r="FP87">
        <v>1.8611500000000001</v>
      </c>
      <c r="FQ87">
        <v>1.8602000000000001</v>
      </c>
      <c r="FR87">
        <v>1.86191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-3.8719999999999999</v>
      </c>
      <c r="GH87">
        <v>0.10589999999999999</v>
      </c>
      <c r="GI87">
        <v>-2.8638293209499959</v>
      </c>
      <c r="GJ87">
        <v>-2.737337881603403E-3</v>
      </c>
      <c r="GK87">
        <v>1.2769921614711079E-6</v>
      </c>
      <c r="GL87">
        <v>-3.2469241445839119E-10</v>
      </c>
      <c r="GM87">
        <v>0.1059549999999945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7.7</v>
      </c>
      <c r="GV87">
        <v>7.5</v>
      </c>
      <c r="GW87">
        <v>1.5246599999999999</v>
      </c>
      <c r="GX87">
        <v>2.5964399999999999</v>
      </c>
      <c r="GY87">
        <v>2.04834</v>
      </c>
      <c r="GZ87">
        <v>2.6074199999999998</v>
      </c>
      <c r="HA87">
        <v>2.1972700000000001</v>
      </c>
      <c r="HB87">
        <v>2.2924799999999999</v>
      </c>
      <c r="HC87">
        <v>43.726900000000001</v>
      </c>
      <c r="HD87">
        <v>15.734400000000001</v>
      </c>
      <c r="HE87">
        <v>18</v>
      </c>
      <c r="HF87">
        <v>706.40700000000004</v>
      </c>
      <c r="HG87">
        <v>711.93499999999995</v>
      </c>
      <c r="HH87">
        <v>30.998100000000001</v>
      </c>
      <c r="HI87">
        <v>34.894399999999997</v>
      </c>
      <c r="HJ87">
        <v>29.999300000000002</v>
      </c>
      <c r="HK87">
        <v>34.912300000000002</v>
      </c>
      <c r="HL87">
        <v>34.929900000000004</v>
      </c>
      <c r="HM87">
        <v>30.5502</v>
      </c>
      <c r="HN87">
        <v>28.995100000000001</v>
      </c>
      <c r="HO87">
        <v>62.610799999999998</v>
      </c>
      <c r="HP87">
        <v>31</v>
      </c>
      <c r="HQ87">
        <v>484.96899999999999</v>
      </c>
      <c r="HR87">
        <v>33.331600000000002</v>
      </c>
      <c r="HS87">
        <v>99.0197</v>
      </c>
      <c r="HT87">
        <v>98.108900000000006</v>
      </c>
    </row>
    <row r="88" spans="1:228" x14ac:dyDescent="0.2">
      <c r="A88">
        <v>73</v>
      </c>
      <c r="B88">
        <v>1670270822.0999999</v>
      </c>
      <c r="C88">
        <v>287.59999990463263</v>
      </c>
      <c r="D88" t="s">
        <v>504</v>
      </c>
      <c r="E88" t="s">
        <v>505</v>
      </c>
      <c r="F88">
        <v>4</v>
      </c>
      <c r="G88">
        <v>1670270820.0999999</v>
      </c>
      <c r="H88">
        <f t="shared" si="34"/>
        <v>6.3164857421446194E-3</v>
      </c>
      <c r="I88">
        <f t="shared" si="35"/>
        <v>6.3164857421446197</v>
      </c>
      <c r="J88">
        <f t="shared" si="36"/>
        <v>26.226520249199755</v>
      </c>
      <c r="K88">
        <f t="shared" si="37"/>
        <v>452.28300000000002</v>
      </c>
      <c r="L88">
        <f t="shared" si="38"/>
        <v>332.25555429408234</v>
      </c>
      <c r="M88">
        <f t="shared" si="39"/>
        <v>33.530085681648835</v>
      </c>
      <c r="N88">
        <f t="shared" si="40"/>
        <v>45.642841922005701</v>
      </c>
      <c r="O88">
        <f t="shared" si="41"/>
        <v>0.40250342508364906</v>
      </c>
      <c r="P88">
        <f t="shared" si="42"/>
        <v>3.6728724650265718</v>
      </c>
      <c r="Q88">
        <f t="shared" si="43"/>
        <v>0.37950555391272139</v>
      </c>
      <c r="R88">
        <f t="shared" si="44"/>
        <v>0.23914766640714424</v>
      </c>
      <c r="S88">
        <f t="shared" si="45"/>
        <v>226.10737895019275</v>
      </c>
      <c r="T88">
        <f t="shared" si="46"/>
        <v>33.101259104811334</v>
      </c>
      <c r="U88">
        <f t="shared" si="47"/>
        <v>33.557699999999997</v>
      </c>
      <c r="V88">
        <f t="shared" si="48"/>
        <v>5.2125951790601945</v>
      </c>
      <c r="W88">
        <f t="shared" si="49"/>
        <v>69.992277345924975</v>
      </c>
      <c r="X88">
        <f t="shared" si="50"/>
        <v>3.6063323589783658</v>
      </c>
      <c r="Y88">
        <f t="shared" si="51"/>
        <v>5.1524718093607369</v>
      </c>
      <c r="Z88">
        <f t="shared" si="52"/>
        <v>1.6062628200818287</v>
      </c>
      <c r="AA88">
        <f t="shared" si="53"/>
        <v>-278.5570212285777</v>
      </c>
      <c r="AB88">
        <f t="shared" si="54"/>
        <v>-41.019579525009313</v>
      </c>
      <c r="AC88">
        <f t="shared" si="55"/>
        <v>-2.5691710087584019</v>
      </c>
      <c r="AD88">
        <f t="shared" si="56"/>
        <v>-96.038392812152637</v>
      </c>
      <c r="AE88">
        <f t="shared" si="57"/>
        <v>49.741262133239637</v>
      </c>
      <c r="AF88">
        <f t="shared" si="58"/>
        <v>6.2508075708061526</v>
      </c>
      <c r="AG88">
        <f t="shared" si="59"/>
        <v>26.226520249199755</v>
      </c>
      <c r="AH88">
        <v>489.75629573235432</v>
      </c>
      <c r="AI88">
        <v>471.6382545454544</v>
      </c>
      <c r="AJ88">
        <v>1.7253589951253261</v>
      </c>
      <c r="AK88">
        <v>65.225980699073304</v>
      </c>
      <c r="AL88">
        <f t="shared" si="60"/>
        <v>6.3164857421446197</v>
      </c>
      <c r="AM88">
        <v>33.20714187904354</v>
      </c>
      <c r="AN88">
        <v>35.739019705882342</v>
      </c>
      <c r="AO88">
        <v>-3.6012993724424472E-4</v>
      </c>
      <c r="AP88">
        <v>87.724478219836342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47145.714141588003</v>
      </c>
      <c r="AV88">
        <f t="shared" si="64"/>
        <v>1199.95</v>
      </c>
      <c r="AW88">
        <f t="shared" si="65"/>
        <v>1025.8830564508769</v>
      </c>
      <c r="AX88">
        <f t="shared" si="66"/>
        <v>0.85493816946612522</v>
      </c>
      <c r="AY88">
        <f t="shared" si="67"/>
        <v>0.18843066706962186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1670270820.0999999</v>
      </c>
      <c r="BF88">
        <v>452.28300000000002</v>
      </c>
      <c r="BG88">
        <v>474.11871428571419</v>
      </c>
      <c r="BH88">
        <v>35.735785714285711</v>
      </c>
      <c r="BI88">
        <v>33.232128571428568</v>
      </c>
      <c r="BJ88">
        <v>456.16057142857147</v>
      </c>
      <c r="BK88">
        <v>35.629828571428583</v>
      </c>
      <c r="BL88">
        <v>650.01157142857141</v>
      </c>
      <c r="BM88">
        <v>100.81657142857139</v>
      </c>
      <c r="BN88">
        <v>9.9982857142857151E-2</v>
      </c>
      <c r="BO88">
        <v>33.350542857142862</v>
      </c>
      <c r="BP88">
        <v>33.557699999999997</v>
      </c>
      <c r="BQ88">
        <v>999.89999999999986</v>
      </c>
      <c r="BR88">
        <v>0</v>
      </c>
      <c r="BS88">
        <v>0</v>
      </c>
      <c r="BT88">
        <v>9004.4642857142862</v>
      </c>
      <c r="BU88">
        <v>0</v>
      </c>
      <c r="BV88">
        <v>248.92228571428569</v>
      </c>
      <c r="BW88">
        <v>-21.835699999999999</v>
      </c>
      <c r="BX88">
        <v>469.04457142857137</v>
      </c>
      <c r="BY88">
        <v>490.41600000000011</v>
      </c>
      <c r="BZ88">
        <v>2.5036757142857149</v>
      </c>
      <c r="CA88">
        <v>474.11871428571419</v>
      </c>
      <c r="CB88">
        <v>33.232128571428568</v>
      </c>
      <c r="CC88">
        <v>3.6027628571428569</v>
      </c>
      <c r="CD88">
        <v>3.3503514285714289</v>
      </c>
      <c r="CE88">
        <v>27.11195714285714</v>
      </c>
      <c r="CF88">
        <v>25.879885714285709</v>
      </c>
      <c r="CG88">
        <v>1199.95</v>
      </c>
      <c r="CH88">
        <v>0.49997828571428571</v>
      </c>
      <c r="CI88">
        <v>0.50002171428571429</v>
      </c>
      <c r="CJ88">
        <v>0</v>
      </c>
      <c r="CK88">
        <v>1093.1528571428571</v>
      </c>
      <c r="CL88">
        <v>4.9990899999999998</v>
      </c>
      <c r="CM88">
        <v>12111.985714285711</v>
      </c>
      <c r="CN88">
        <v>9557.3885714285716</v>
      </c>
      <c r="CO88">
        <v>44.061999999999998</v>
      </c>
      <c r="CP88">
        <v>46</v>
      </c>
      <c r="CQ88">
        <v>44.936999999999998</v>
      </c>
      <c r="CR88">
        <v>44.892714285714291</v>
      </c>
      <c r="CS88">
        <v>45.464000000000013</v>
      </c>
      <c r="CT88">
        <v>597.44857142857131</v>
      </c>
      <c r="CU88">
        <v>597.50142857142862</v>
      </c>
      <c r="CV88">
        <v>0</v>
      </c>
      <c r="CW88">
        <v>1670270841.2</v>
      </c>
      <c r="CX88">
        <v>0</v>
      </c>
      <c r="CY88">
        <v>1670270366</v>
      </c>
      <c r="CZ88" t="s">
        <v>356</v>
      </c>
      <c r="DA88">
        <v>1670270356</v>
      </c>
      <c r="DB88">
        <v>1670270366</v>
      </c>
      <c r="DC88">
        <v>5</v>
      </c>
      <c r="DD88">
        <v>9.0999999999999998E-2</v>
      </c>
      <c r="DE88">
        <v>-4.2000000000000003E-2</v>
      </c>
      <c r="DF88">
        <v>-3.81</v>
      </c>
      <c r="DG88">
        <v>0.106</v>
      </c>
      <c r="DH88">
        <v>415</v>
      </c>
      <c r="DI88">
        <v>33</v>
      </c>
      <c r="DJ88">
        <v>0.15</v>
      </c>
      <c r="DK88">
        <v>0.03</v>
      </c>
      <c r="DL88">
        <v>-21.37497317073171</v>
      </c>
      <c r="DM88">
        <v>-2.9566473867595642</v>
      </c>
      <c r="DN88">
        <v>0.29381491189339259</v>
      </c>
      <c r="DO88">
        <v>0</v>
      </c>
      <c r="DP88">
        <v>2.543617073170731</v>
      </c>
      <c r="DQ88">
        <v>-0.2406144250870996</v>
      </c>
      <c r="DR88">
        <v>2.4603850704360272E-2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3.2949099999999998</v>
      </c>
      <c r="EB88">
        <v>2.6253099999999998</v>
      </c>
      <c r="EC88">
        <v>0.108311</v>
      </c>
      <c r="ED88">
        <v>0.11053499999999999</v>
      </c>
      <c r="EE88">
        <v>0.14328399999999999</v>
      </c>
      <c r="EF88">
        <v>0.13480900000000001</v>
      </c>
      <c r="EG88">
        <v>26929.200000000001</v>
      </c>
      <c r="EH88">
        <v>27347.5</v>
      </c>
      <c r="EI88">
        <v>28103.5</v>
      </c>
      <c r="EJ88">
        <v>29602.6</v>
      </c>
      <c r="EK88">
        <v>33122.800000000003</v>
      </c>
      <c r="EL88">
        <v>35549.5</v>
      </c>
      <c r="EM88">
        <v>39663.599999999999</v>
      </c>
      <c r="EN88">
        <v>42307.4</v>
      </c>
      <c r="EO88">
        <v>2.2022499999999998</v>
      </c>
      <c r="EP88">
        <v>2.12357</v>
      </c>
      <c r="EQ88">
        <v>0.107437</v>
      </c>
      <c r="ER88">
        <v>0</v>
      </c>
      <c r="ES88">
        <v>31.809899999999999</v>
      </c>
      <c r="ET88">
        <v>999.9</v>
      </c>
      <c r="EU88">
        <v>59.9</v>
      </c>
      <c r="EV88">
        <v>39.4</v>
      </c>
      <c r="EW88">
        <v>42.6571</v>
      </c>
      <c r="EX88">
        <v>57.412199999999999</v>
      </c>
      <c r="EY88">
        <v>-1.44631</v>
      </c>
      <c r="EZ88">
        <v>2</v>
      </c>
      <c r="FA88">
        <v>0.60262700000000002</v>
      </c>
      <c r="FB88">
        <v>0.68730100000000005</v>
      </c>
      <c r="FC88">
        <v>20.2698</v>
      </c>
      <c r="FD88">
        <v>5.2184900000000001</v>
      </c>
      <c r="FE88">
        <v>12.007</v>
      </c>
      <c r="FF88">
        <v>4.9860499999999996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1.8658600000000001</v>
      </c>
      <c r="FM88">
        <v>1.8623400000000001</v>
      </c>
      <c r="FN88">
        <v>1.8643400000000001</v>
      </c>
      <c r="FO88">
        <v>1.86046</v>
      </c>
      <c r="FP88">
        <v>1.8612</v>
      </c>
      <c r="FQ88">
        <v>1.8602000000000001</v>
      </c>
      <c r="FR88">
        <v>1.86192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-3.8839999999999999</v>
      </c>
      <c r="GH88">
        <v>0.10589999999999999</v>
      </c>
      <c r="GI88">
        <v>-2.8638293209499959</v>
      </c>
      <c r="GJ88">
        <v>-2.737337881603403E-3</v>
      </c>
      <c r="GK88">
        <v>1.2769921614711079E-6</v>
      </c>
      <c r="GL88">
        <v>-3.2469241445839119E-10</v>
      </c>
      <c r="GM88">
        <v>0.1059549999999945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7.8</v>
      </c>
      <c r="GV88">
        <v>7.6</v>
      </c>
      <c r="GW88">
        <v>1.54297</v>
      </c>
      <c r="GX88">
        <v>2.5927699999999998</v>
      </c>
      <c r="GY88">
        <v>2.04834</v>
      </c>
      <c r="GZ88">
        <v>2.6074199999999998</v>
      </c>
      <c r="HA88">
        <v>2.1972700000000001</v>
      </c>
      <c r="HB88">
        <v>2.3535200000000001</v>
      </c>
      <c r="HC88">
        <v>43.726900000000001</v>
      </c>
      <c r="HD88">
        <v>15.7431</v>
      </c>
      <c r="HE88">
        <v>18</v>
      </c>
      <c r="HF88">
        <v>706.32799999999997</v>
      </c>
      <c r="HG88">
        <v>712.01400000000001</v>
      </c>
      <c r="HH88">
        <v>30.9985</v>
      </c>
      <c r="HI88">
        <v>34.886499999999998</v>
      </c>
      <c r="HJ88">
        <v>29.999300000000002</v>
      </c>
      <c r="HK88">
        <v>34.905200000000001</v>
      </c>
      <c r="HL88">
        <v>34.922600000000003</v>
      </c>
      <c r="HM88">
        <v>30.901399999999999</v>
      </c>
      <c r="HN88">
        <v>28.995100000000001</v>
      </c>
      <c r="HO88">
        <v>62.610799999999998</v>
      </c>
      <c r="HP88">
        <v>31</v>
      </c>
      <c r="HQ88">
        <v>491.649</v>
      </c>
      <c r="HR88">
        <v>33.334499999999998</v>
      </c>
      <c r="HS88">
        <v>99.020600000000002</v>
      </c>
      <c r="HT88">
        <v>98.111999999999995</v>
      </c>
    </row>
    <row r="89" spans="1:228" x14ac:dyDescent="0.2">
      <c r="A89">
        <v>74</v>
      </c>
      <c r="B89">
        <v>1670270826.0999999</v>
      </c>
      <c r="C89">
        <v>291.59999990463263</v>
      </c>
      <c r="D89" t="s">
        <v>506</v>
      </c>
      <c r="E89" t="s">
        <v>507</v>
      </c>
      <c r="F89">
        <v>4</v>
      </c>
      <c r="G89">
        <v>1670270823.7874999</v>
      </c>
      <c r="H89">
        <f t="shared" si="34"/>
        <v>6.2854708107063211E-3</v>
      </c>
      <c r="I89">
        <f t="shared" si="35"/>
        <v>6.2854708107063209</v>
      </c>
      <c r="J89">
        <f t="shared" si="36"/>
        <v>26.83211674173695</v>
      </c>
      <c r="K89">
        <f t="shared" si="37"/>
        <v>458.39387499999998</v>
      </c>
      <c r="L89">
        <f t="shared" si="38"/>
        <v>335.62445152993951</v>
      </c>
      <c r="M89">
        <f t="shared" si="39"/>
        <v>33.870288601001121</v>
      </c>
      <c r="N89">
        <f t="shared" si="40"/>
        <v>46.259838246011213</v>
      </c>
      <c r="O89">
        <f t="shared" si="41"/>
        <v>0.40203815919966751</v>
      </c>
      <c r="P89">
        <f t="shared" si="42"/>
        <v>3.6722514106793724</v>
      </c>
      <c r="Q89">
        <f t="shared" si="43"/>
        <v>0.37908815544954277</v>
      </c>
      <c r="R89">
        <f t="shared" si="44"/>
        <v>0.2388828213091177</v>
      </c>
      <c r="S89">
        <f t="shared" si="45"/>
        <v>226.10748185919888</v>
      </c>
      <c r="T89">
        <f t="shared" si="46"/>
        <v>33.103528219157973</v>
      </c>
      <c r="U89">
        <f t="shared" si="47"/>
        <v>33.541400000000003</v>
      </c>
      <c r="V89">
        <f t="shared" si="48"/>
        <v>5.207842399890648</v>
      </c>
      <c r="W89">
        <f t="shared" si="49"/>
        <v>70.03463977354879</v>
      </c>
      <c r="X89">
        <f t="shared" si="50"/>
        <v>3.607667203216991</v>
      </c>
      <c r="Y89">
        <f t="shared" si="51"/>
        <v>5.1512611685904064</v>
      </c>
      <c r="Z89">
        <f t="shared" si="52"/>
        <v>1.600175196673657</v>
      </c>
      <c r="AA89">
        <f t="shared" si="53"/>
        <v>-277.18926275214875</v>
      </c>
      <c r="AB89">
        <f t="shared" si="54"/>
        <v>-38.615690441149546</v>
      </c>
      <c r="AC89">
        <f t="shared" si="55"/>
        <v>-2.4187750823003147</v>
      </c>
      <c r="AD89">
        <f t="shared" si="56"/>
        <v>-92.116246416399747</v>
      </c>
      <c r="AE89">
        <f t="shared" si="57"/>
        <v>49.952665631124091</v>
      </c>
      <c r="AF89">
        <f t="shared" si="58"/>
        <v>6.2446506795985055</v>
      </c>
      <c r="AG89">
        <f t="shared" si="59"/>
        <v>26.83211674173695</v>
      </c>
      <c r="AH89">
        <v>496.74982297954529</v>
      </c>
      <c r="AI89">
        <v>478.47250303030302</v>
      </c>
      <c r="AJ89">
        <v>1.699827095478758</v>
      </c>
      <c r="AK89">
        <v>65.225980699073304</v>
      </c>
      <c r="AL89">
        <f t="shared" si="60"/>
        <v>6.2854708107063209</v>
      </c>
      <c r="AM89">
        <v>33.240855924277987</v>
      </c>
      <c r="AN89">
        <v>35.757358235294113</v>
      </c>
      <c r="AO89">
        <v>1.8728287691337529E-4</v>
      </c>
      <c r="AP89">
        <v>87.724478219836342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47135.285156067803</v>
      </c>
      <c r="AV89">
        <f t="shared" si="64"/>
        <v>1199.9625000000001</v>
      </c>
      <c r="AW89">
        <f t="shared" si="65"/>
        <v>1025.8925760928491</v>
      </c>
      <c r="AX89">
        <f t="shared" si="66"/>
        <v>0.85493719686477632</v>
      </c>
      <c r="AY89">
        <f t="shared" si="67"/>
        <v>0.18842878994901829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1670270823.7874999</v>
      </c>
      <c r="BF89">
        <v>458.39387499999998</v>
      </c>
      <c r="BG89">
        <v>480.33224999999999</v>
      </c>
      <c r="BH89">
        <v>35.748774999999988</v>
      </c>
      <c r="BI89">
        <v>33.247600000000013</v>
      </c>
      <c r="BJ89">
        <v>462.28212500000001</v>
      </c>
      <c r="BK89">
        <v>35.642825000000002</v>
      </c>
      <c r="BL89">
        <v>650.00700000000006</v>
      </c>
      <c r="BM89">
        <v>100.817125</v>
      </c>
      <c r="BN89">
        <v>0.10010092499999999</v>
      </c>
      <c r="BO89">
        <v>33.346350000000001</v>
      </c>
      <c r="BP89">
        <v>33.541400000000003</v>
      </c>
      <c r="BQ89">
        <v>999.9</v>
      </c>
      <c r="BR89">
        <v>0</v>
      </c>
      <c r="BS89">
        <v>0</v>
      </c>
      <c r="BT89">
        <v>9002.2662500000006</v>
      </c>
      <c r="BU89">
        <v>0</v>
      </c>
      <c r="BV89">
        <v>256.74787500000002</v>
      </c>
      <c r="BW89">
        <v>-21.938475</v>
      </c>
      <c r="BX89">
        <v>475.38825000000003</v>
      </c>
      <c r="BY89">
        <v>496.85125000000011</v>
      </c>
      <c r="BZ89">
        <v>2.50117375</v>
      </c>
      <c r="CA89">
        <v>480.33224999999999</v>
      </c>
      <c r="CB89">
        <v>33.247600000000013</v>
      </c>
      <c r="CC89">
        <v>3.6040912500000002</v>
      </c>
      <c r="CD89">
        <v>3.3519299999999999</v>
      </c>
      <c r="CE89">
        <v>27.118237499999999</v>
      </c>
      <c r="CF89">
        <v>25.887824999999999</v>
      </c>
      <c r="CG89">
        <v>1199.9625000000001</v>
      </c>
      <c r="CH89">
        <v>0.50001162499999996</v>
      </c>
      <c r="CI89">
        <v>0.49998837499999998</v>
      </c>
      <c r="CJ89">
        <v>0</v>
      </c>
      <c r="CK89">
        <v>1095.07375</v>
      </c>
      <c r="CL89">
        <v>4.9990899999999998</v>
      </c>
      <c r="CM89">
        <v>12133.6625</v>
      </c>
      <c r="CN89">
        <v>9557.5974999999999</v>
      </c>
      <c r="CO89">
        <v>44.061999999999998</v>
      </c>
      <c r="CP89">
        <v>46</v>
      </c>
      <c r="CQ89">
        <v>44.936999999999998</v>
      </c>
      <c r="CR89">
        <v>44.91375</v>
      </c>
      <c r="CS89">
        <v>45.436999999999998</v>
      </c>
      <c r="CT89">
        <v>597.49375000000009</v>
      </c>
      <c r="CU89">
        <v>597.46875</v>
      </c>
      <c r="CV89">
        <v>0</v>
      </c>
      <c r="CW89">
        <v>1670270844.8</v>
      </c>
      <c r="CX89">
        <v>0</v>
      </c>
      <c r="CY89">
        <v>1670270366</v>
      </c>
      <c r="CZ89" t="s">
        <v>356</v>
      </c>
      <c r="DA89">
        <v>1670270356</v>
      </c>
      <c r="DB89">
        <v>1670270366</v>
      </c>
      <c r="DC89">
        <v>5</v>
      </c>
      <c r="DD89">
        <v>9.0999999999999998E-2</v>
      </c>
      <c r="DE89">
        <v>-4.2000000000000003E-2</v>
      </c>
      <c r="DF89">
        <v>-3.81</v>
      </c>
      <c r="DG89">
        <v>0.106</v>
      </c>
      <c r="DH89">
        <v>415</v>
      </c>
      <c r="DI89">
        <v>33</v>
      </c>
      <c r="DJ89">
        <v>0.15</v>
      </c>
      <c r="DK89">
        <v>0.03</v>
      </c>
      <c r="DL89">
        <v>-21.560987804878049</v>
      </c>
      <c r="DM89">
        <v>-2.9016794425086831</v>
      </c>
      <c r="DN89">
        <v>0.28871676152912262</v>
      </c>
      <c r="DO89">
        <v>0</v>
      </c>
      <c r="DP89">
        <v>2.528610731707317</v>
      </c>
      <c r="DQ89">
        <v>-0.21324731707316519</v>
      </c>
      <c r="DR89">
        <v>2.2185668565731901E-2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3.2951600000000001</v>
      </c>
      <c r="EB89">
        <v>2.6252900000000001</v>
      </c>
      <c r="EC89">
        <v>0.109461</v>
      </c>
      <c r="ED89">
        <v>0.11168699999999999</v>
      </c>
      <c r="EE89">
        <v>0.14333599999999999</v>
      </c>
      <c r="EF89">
        <v>0.13483899999999999</v>
      </c>
      <c r="EG89">
        <v>26894.7</v>
      </c>
      <c r="EH89">
        <v>27312.400000000001</v>
      </c>
      <c r="EI89">
        <v>28103.7</v>
      </c>
      <c r="EJ89">
        <v>29602.9</v>
      </c>
      <c r="EK89">
        <v>33121.199999999997</v>
      </c>
      <c r="EL89">
        <v>35548.800000000003</v>
      </c>
      <c r="EM89">
        <v>39663.9</v>
      </c>
      <c r="EN89">
        <v>42307.9</v>
      </c>
      <c r="EO89">
        <v>2.2024300000000001</v>
      </c>
      <c r="EP89">
        <v>2.1234299999999999</v>
      </c>
      <c r="EQ89">
        <v>0.106916</v>
      </c>
      <c r="ER89">
        <v>0</v>
      </c>
      <c r="ES89">
        <v>31.7971</v>
      </c>
      <c r="ET89">
        <v>999.9</v>
      </c>
      <c r="EU89">
        <v>59.9</v>
      </c>
      <c r="EV89">
        <v>39.4</v>
      </c>
      <c r="EW89">
        <v>42.657899999999998</v>
      </c>
      <c r="EX89">
        <v>57.2622</v>
      </c>
      <c r="EY89">
        <v>-1.6506400000000001</v>
      </c>
      <c r="EZ89">
        <v>2</v>
      </c>
      <c r="FA89">
        <v>0.60208799999999996</v>
      </c>
      <c r="FB89">
        <v>0.68635900000000005</v>
      </c>
      <c r="FC89">
        <v>20.2699</v>
      </c>
      <c r="FD89">
        <v>5.2189399999999999</v>
      </c>
      <c r="FE89">
        <v>12.0068</v>
      </c>
      <c r="FF89">
        <v>4.9865000000000004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1.8658699999999999</v>
      </c>
      <c r="FM89">
        <v>1.8623400000000001</v>
      </c>
      <c r="FN89">
        <v>1.86433</v>
      </c>
      <c r="FO89">
        <v>1.8604799999999999</v>
      </c>
      <c r="FP89">
        <v>1.86121</v>
      </c>
      <c r="FQ89">
        <v>1.8602000000000001</v>
      </c>
      <c r="FR89">
        <v>1.8619399999999999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-3.895</v>
      </c>
      <c r="GH89">
        <v>0.106</v>
      </c>
      <c r="GI89">
        <v>-2.8638293209499959</v>
      </c>
      <c r="GJ89">
        <v>-2.737337881603403E-3</v>
      </c>
      <c r="GK89">
        <v>1.2769921614711079E-6</v>
      </c>
      <c r="GL89">
        <v>-3.2469241445839119E-10</v>
      </c>
      <c r="GM89">
        <v>0.1059549999999945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7.8</v>
      </c>
      <c r="GV89">
        <v>7.7</v>
      </c>
      <c r="GW89">
        <v>1.56006</v>
      </c>
      <c r="GX89">
        <v>2.5939899999999998</v>
      </c>
      <c r="GY89">
        <v>2.04834</v>
      </c>
      <c r="GZ89">
        <v>2.6061999999999999</v>
      </c>
      <c r="HA89">
        <v>2.1972700000000001</v>
      </c>
      <c r="HB89">
        <v>2.3132299999999999</v>
      </c>
      <c r="HC89">
        <v>43.754300000000001</v>
      </c>
      <c r="HD89">
        <v>15.734400000000001</v>
      </c>
      <c r="HE89">
        <v>18</v>
      </c>
      <c r="HF89">
        <v>706.39800000000002</v>
      </c>
      <c r="HG89">
        <v>711.79200000000003</v>
      </c>
      <c r="HH89">
        <v>30.999199999999998</v>
      </c>
      <c r="HI89">
        <v>34.878500000000003</v>
      </c>
      <c r="HJ89">
        <v>29.999400000000001</v>
      </c>
      <c r="HK89">
        <v>34.898000000000003</v>
      </c>
      <c r="HL89">
        <v>34.915399999999998</v>
      </c>
      <c r="HM89">
        <v>31.2499</v>
      </c>
      <c r="HN89">
        <v>28.995100000000001</v>
      </c>
      <c r="HO89">
        <v>62.610799999999998</v>
      </c>
      <c r="HP89">
        <v>31</v>
      </c>
      <c r="HQ89">
        <v>498.32799999999997</v>
      </c>
      <c r="HR89">
        <v>33.331400000000002</v>
      </c>
      <c r="HS89">
        <v>99.021299999999997</v>
      </c>
      <c r="HT89">
        <v>98.113100000000003</v>
      </c>
    </row>
    <row r="90" spans="1:228" x14ac:dyDescent="0.2">
      <c r="A90">
        <v>75</v>
      </c>
      <c r="B90">
        <v>1670270830.0999999</v>
      </c>
      <c r="C90">
        <v>295.59999990463263</v>
      </c>
      <c r="D90" t="s">
        <v>508</v>
      </c>
      <c r="E90" t="s">
        <v>509</v>
      </c>
      <c r="F90">
        <v>4</v>
      </c>
      <c r="G90">
        <v>1670270828.0999999</v>
      </c>
      <c r="H90">
        <f t="shared" si="34"/>
        <v>6.2984711855067427E-3</v>
      </c>
      <c r="I90">
        <f t="shared" si="35"/>
        <v>6.2984711855067426</v>
      </c>
      <c r="J90">
        <f t="shared" si="36"/>
        <v>27.5095550506345</v>
      </c>
      <c r="K90">
        <f t="shared" si="37"/>
        <v>465.42399999999998</v>
      </c>
      <c r="L90">
        <f t="shared" si="38"/>
        <v>340.44721120503942</v>
      </c>
      <c r="M90">
        <f t="shared" si="39"/>
        <v>34.356863725656517</v>
      </c>
      <c r="N90">
        <f t="shared" si="40"/>
        <v>46.969128888000895</v>
      </c>
      <c r="O90">
        <f t="shared" si="41"/>
        <v>0.40479574907226012</v>
      </c>
      <c r="P90">
        <f t="shared" si="42"/>
        <v>3.6672524597742404</v>
      </c>
      <c r="Q90">
        <f t="shared" si="43"/>
        <v>0.38150986670592524</v>
      </c>
      <c r="R90">
        <f t="shared" si="44"/>
        <v>0.2404241110838039</v>
      </c>
      <c r="S90">
        <f t="shared" si="45"/>
        <v>226.11382980467454</v>
      </c>
      <c r="T90">
        <f t="shared" si="46"/>
        <v>33.101411130263791</v>
      </c>
      <c r="U90">
        <f t="shared" si="47"/>
        <v>33.524171428571428</v>
      </c>
      <c r="V90">
        <f t="shared" si="48"/>
        <v>5.2028229644732065</v>
      </c>
      <c r="W90">
        <f t="shared" si="49"/>
        <v>70.066639919328921</v>
      </c>
      <c r="X90">
        <f t="shared" si="50"/>
        <v>3.6094962333533287</v>
      </c>
      <c r="Y90">
        <f t="shared" si="51"/>
        <v>5.1515189504008108</v>
      </c>
      <c r="Z90">
        <f t="shared" si="52"/>
        <v>1.5933267311198778</v>
      </c>
      <c r="AA90">
        <f t="shared" si="53"/>
        <v>-277.76257928084738</v>
      </c>
      <c r="AB90">
        <f t="shared" si="54"/>
        <v>-34.98035582087882</v>
      </c>
      <c r="AC90">
        <f t="shared" si="55"/>
        <v>-2.1938794862453532</v>
      </c>
      <c r="AD90">
        <f t="shared" si="56"/>
        <v>-88.822984783297017</v>
      </c>
      <c r="AE90">
        <f t="shared" si="57"/>
        <v>50.451223787110777</v>
      </c>
      <c r="AF90">
        <f t="shared" si="58"/>
        <v>6.2672028918575027</v>
      </c>
      <c r="AG90">
        <f t="shared" si="59"/>
        <v>27.5095550506345</v>
      </c>
      <c r="AH90">
        <v>503.71505363028098</v>
      </c>
      <c r="AI90">
        <v>485.21195757575731</v>
      </c>
      <c r="AJ90">
        <v>1.6833140138987941</v>
      </c>
      <c r="AK90">
        <v>65.225980699073304</v>
      </c>
      <c r="AL90">
        <f t="shared" si="60"/>
        <v>6.2984711855067426</v>
      </c>
      <c r="AM90">
        <v>33.252065686164613</v>
      </c>
      <c r="AN90">
        <v>35.772735294117638</v>
      </c>
      <c r="AO90">
        <v>3.7924260584199789E-4</v>
      </c>
      <c r="AP90">
        <v>87.724478219836342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47045.986890846922</v>
      </c>
      <c r="AV90">
        <f t="shared" si="64"/>
        <v>1200.002857142857</v>
      </c>
      <c r="AW90">
        <f t="shared" si="65"/>
        <v>1025.9264278780695</v>
      </c>
      <c r="AX90">
        <f t="shared" si="66"/>
        <v>0.85493665433492871</v>
      </c>
      <c r="AY90">
        <f t="shared" si="67"/>
        <v>0.18842774286641245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1670270828.0999999</v>
      </c>
      <c r="BF90">
        <v>465.42399999999998</v>
      </c>
      <c r="BG90">
        <v>487.59228571428582</v>
      </c>
      <c r="BH90">
        <v>35.767028571428582</v>
      </c>
      <c r="BI90">
        <v>33.25684285714285</v>
      </c>
      <c r="BJ90">
        <v>469.3245714285714</v>
      </c>
      <c r="BK90">
        <v>35.661099999999998</v>
      </c>
      <c r="BL90">
        <v>650.00042857142864</v>
      </c>
      <c r="BM90">
        <v>100.8168571428571</v>
      </c>
      <c r="BN90">
        <v>0.10000337142857139</v>
      </c>
      <c r="BO90">
        <v>33.347242857142859</v>
      </c>
      <c r="BP90">
        <v>33.524171428571428</v>
      </c>
      <c r="BQ90">
        <v>999.89999999999986</v>
      </c>
      <c r="BR90">
        <v>0</v>
      </c>
      <c r="BS90">
        <v>0</v>
      </c>
      <c r="BT90">
        <v>8985.0028571428556</v>
      </c>
      <c r="BU90">
        <v>0</v>
      </c>
      <c r="BV90">
        <v>256.94114285714278</v>
      </c>
      <c r="BW90">
        <v>-22.168328571428571</v>
      </c>
      <c r="BX90">
        <v>482.68814285714291</v>
      </c>
      <c r="BY90">
        <v>504.36571428571432</v>
      </c>
      <c r="BZ90">
        <v>2.5101842857142849</v>
      </c>
      <c r="CA90">
        <v>487.59228571428582</v>
      </c>
      <c r="CB90">
        <v>33.25684285714285</v>
      </c>
      <c r="CC90">
        <v>3.6059228571428572</v>
      </c>
      <c r="CD90">
        <v>3.3528528571428571</v>
      </c>
      <c r="CE90">
        <v>27.126914285714289</v>
      </c>
      <c r="CF90">
        <v>25.892485714285719</v>
      </c>
      <c r="CG90">
        <v>1200.002857142857</v>
      </c>
      <c r="CH90">
        <v>0.50002885714285716</v>
      </c>
      <c r="CI90">
        <v>0.49997114285714278</v>
      </c>
      <c r="CJ90">
        <v>0</v>
      </c>
      <c r="CK90">
        <v>1096.982857142857</v>
      </c>
      <c r="CL90">
        <v>4.9990899999999998</v>
      </c>
      <c r="CM90">
        <v>12158.04285714286</v>
      </c>
      <c r="CN90">
        <v>9557.9928571428572</v>
      </c>
      <c r="CO90">
        <v>44.061999999999998</v>
      </c>
      <c r="CP90">
        <v>46</v>
      </c>
      <c r="CQ90">
        <v>44.936999999999998</v>
      </c>
      <c r="CR90">
        <v>44.936999999999998</v>
      </c>
      <c r="CS90">
        <v>45.419285714285706</v>
      </c>
      <c r="CT90">
        <v>597.53571428571433</v>
      </c>
      <c r="CU90">
        <v>597.4671428571429</v>
      </c>
      <c r="CV90">
        <v>0</v>
      </c>
      <c r="CW90">
        <v>1670270849</v>
      </c>
      <c r="CX90">
        <v>0</v>
      </c>
      <c r="CY90">
        <v>1670270366</v>
      </c>
      <c r="CZ90" t="s">
        <v>356</v>
      </c>
      <c r="DA90">
        <v>1670270356</v>
      </c>
      <c r="DB90">
        <v>1670270366</v>
      </c>
      <c r="DC90">
        <v>5</v>
      </c>
      <c r="DD90">
        <v>9.0999999999999998E-2</v>
      </c>
      <c r="DE90">
        <v>-4.2000000000000003E-2</v>
      </c>
      <c r="DF90">
        <v>-3.81</v>
      </c>
      <c r="DG90">
        <v>0.106</v>
      </c>
      <c r="DH90">
        <v>415</v>
      </c>
      <c r="DI90">
        <v>33</v>
      </c>
      <c r="DJ90">
        <v>0.15</v>
      </c>
      <c r="DK90">
        <v>0.03</v>
      </c>
      <c r="DL90">
        <v>-21.754956097560981</v>
      </c>
      <c r="DM90">
        <v>-2.9041170731707542</v>
      </c>
      <c r="DN90">
        <v>0.28896469870377928</v>
      </c>
      <c r="DO90">
        <v>0</v>
      </c>
      <c r="DP90">
        <v>2.5189619512195121</v>
      </c>
      <c r="DQ90">
        <v>-0.13722961672473741</v>
      </c>
      <c r="DR90">
        <v>1.6766440380176391E-2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3.2950300000000001</v>
      </c>
      <c r="EB90">
        <v>2.6252499999999999</v>
      </c>
      <c r="EC90">
        <v>0.110599</v>
      </c>
      <c r="ED90">
        <v>0.112829</v>
      </c>
      <c r="EE90">
        <v>0.14337900000000001</v>
      </c>
      <c r="EF90">
        <v>0.13486100000000001</v>
      </c>
      <c r="EG90">
        <v>26860.5</v>
      </c>
      <c r="EH90">
        <v>27277</v>
      </c>
      <c r="EI90">
        <v>28103.9</v>
      </c>
      <c r="EJ90">
        <v>29602.7</v>
      </c>
      <c r="EK90">
        <v>33119.9</v>
      </c>
      <c r="EL90">
        <v>35547.9</v>
      </c>
      <c r="EM90">
        <v>39664.300000000003</v>
      </c>
      <c r="EN90">
        <v>42307.8</v>
      </c>
      <c r="EO90">
        <v>2.2023700000000002</v>
      </c>
      <c r="EP90">
        <v>2.1238000000000001</v>
      </c>
      <c r="EQ90">
        <v>0.10728799999999999</v>
      </c>
      <c r="ER90">
        <v>0</v>
      </c>
      <c r="ES90">
        <v>31.789899999999999</v>
      </c>
      <c r="ET90">
        <v>999.9</v>
      </c>
      <c r="EU90">
        <v>59.9</v>
      </c>
      <c r="EV90">
        <v>39.4</v>
      </c>
      <c r="EW90">
        <v>42.657400000000003</v>
      </c>
      <c r="EX90">
        <v>57.112200000000001</v>
      </c>
      <c r="EY90">
        <v>-1.5905499999999999</v>
      </c>
      <c r="EZ90">
        <v>2</v>
      </c>
      <c r="FA90">
        <v>0.60149600000000003</v>
      </c>
      <c r="FB90">
        <v>0.68976300000000001</v>
      </c>
      <c r="FC90">
        <v>20.27</v>
      </c>
      <c r="FD90">
        <v>5.2184900000000001</v>
      </c>
      <c r="FE90">
        <v>12.007099999999999</v>
      </c>
      <c r="FF90">
        <v>4.9863499999999998</v>
      </c>
      <c r="FG90">
        <v>3.2845800000000001</v>
      </c>
      <c r="FH90">
        <v>9999</v>
      </c>
      <c r="FI90">
        <v>9999</v>
      </c>
      <c r="FJ90">
        <v>9999</v>
      </c>
      <c r="FK90">
        <v>999.9</v>
      </c>
      <c r="FL90">
        <v>1.86588</v>
      </c>
      <c r="FM90">
        <v>1.8623099999999999</v>
      </c>
      <c r="FN90">
        <v>1.86432</v>
      </c>
      <c r="FO90">
        <v>1.8604700000000001</v>
      </c>
      <c r="FP90">
        <v>1.8611800000000001</v>
      </c>
      <c r="FQ90">
        <v>1.8602000000000001</v>
      </c>
      <c r="FR90">
        <v>1.8619399999999999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-3.907</v>
      </c>
      <c r="GH90">
        <v>0.106</v>
      </c>
      <c r="GI90">
        <v>-2.8638293209499959</v>
      </c>
      <c r="GJ90">
        <v>-2.737337881603403E-3</v>
      </c>
      <c r="GK90">
        <v>1.2769921614711079E-6</v>
      </c>
      <c r="GL90">
        <v>-3.2469241445839119E-10</v>
      </c>
      <c r="GM90">
        <v>0.1059549999999945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7.9</v>
      </c>
      <c r="GV90">
        <v>7.7</v>
      </c>
      <c r="GW90">
        <v>1.5771500000000001</v>
      </c>
      <c r="GX90">
        <v>2.5830099999999998</v>
      </c>
      <c r="GY90">
        <v>2.04834</v>
      </c>
      <c r="GZ90">
        <v>2.6074199999999998</v>
      </c>
      <c r="HA90">
        <v>2.1972700000000001</v>
      </c>
      <c r="HB90">
        <v>2.3303199999999999</v>
      </c>
      <c r="HC90">
        <v>43.726900000000001</v>
      </c>
      <c r="HD90">
        <v>15.734400000000001</v>
      </c>
      <c r="HE90">
        <v>18</v>
      </c>
      <c r="HF90">
        <v>706.27800000000002</v>
      </c>
      <c r="HG90">
        <v>712.06</v>
      </c>
      <c r="HH90">
        <v>31.0002</v>
      </c>
      <c r="HI90">
        <v>34.870600000000003</v>
      </c>
      <c r="HJ90">
        <v>29.999300000000002</v>
      </c>
      <c r="HK90">
        <v>34.890900000000002</v>
      </c>
      <c r="HL90">
        <v>34.908299999999997</v>
      </c>
      <c r="HM90">
        <v>31.598800000000001</v>
      </c>
      <c r="HN90">
        <v>28.995100000000001</v>
      </c>
      <c r="HO90">
        <v>62.610799999999998</v>
      </c>
      <c r="HP90">
        <v>31</v>
      </c>
      <c r="HQ90">
        <v>505.00799999999998</v>
      </c>
      <c r="HR90">
        <v>33.324199999999998</v>
      </c>
      <c r="HS90">
        <v>99.022099999999995</v>
      </c>
      <c r="HT90">
        <v>98.1126</v>
      </c>
    </row>
    <row r="91" spans="1:228" x14ac:dyDescent="0.2">
      <c r="A91">
        <v>76</v>
      </c>
      <c r="B91">
        <v>1670270834.0999999</v>
      </c>
      <c r="C91">
        <v>299.59999990463263</v>
      </c>
      <c r="D91" t="s">
        <v>510</v>
      </c>
      <c r="E91" t="s">
        <v>511</v>
      </c>
      <c r="F91">
        <v>4</v>
      </c>
      <c r="G91">
        <v>1670270831.7874999</v>
      </c>
      <c r="H91">
        <f t="shared" si="34"/>
        <v>6.3169743273015317E-3</v>
      </c>
      <c r="I91">
        <f t="shared" si="35"/>
        <v>6.3169743273015317</v>
      </c>
      <c r="J91">
        <f t="shared" si="36"/>
        <v>27.175012621434135</v>
      </c>
      <c r="K91">
        <f t="shared" si="37"/>
        <v>471.506125</v>
      </c>
      <c r="L91">
        <f t="shared" si="38"/>
        <v>348.07041796555592</v>
      </c>
      <c r="M91">
        <f t="shared" si="39"/>
        <v>35.126539505489575</v>
      </c>
      <c r="N91">
        <f t="shared" si="40"/>
        <v>47.583413217643148</v>
      </c>
      <c r="O91">
        <f t="shared" si="41"/>
        <v>0.40601237147351682</v>
      </c>
      <c r="P91">
        <f t="shared" si="42"/>
        <v>3.672093326934009</v>
      </c>
      <c r="Q91">
        <f t="shared" si="43"/>
        <v>0.38261961988009141</v>
      </c>
      <c r="R91">
        <f t="shared" si="44"/>
        <v>0.24112661827841064</v>
      </c>
      <c r="S91">
        <f t="shared" si="45"/>
        <v>226.11238310684274</v>
      </c>
      <c r="T91">
        <f t="shared" si="46"/>
        <v>33.094636897312974</v>
      </c>
      <c r="U91">
        <f t="shared" si="47"/>
        <v>33.527737500000001</v>
      </c>
      <c r="V91">
        <f t="shared" si="48"/>
        <v>5.2038615713440262</v>
      </c>
      <c r="W91">
        <f t="shared" si="49"/>
        <v>70.098442252164546</v>
      </c>
      <c r="X91">
        <f t="shared" si="50"/>
        <v>3.6104883858896737</v>
      </c>
      <c r="Y91">
        <f t="shared" si="51"/>
        <v>5.1505971743304846</v>
      </c>
      <c r="Z91">
        <f t="shared" si="52"/>
        <v>1.5933731854543525</v>
      </c>
      <c r="AA91">
        <f t="shared" si="53"/>
        <v>-278.57856783399757</v>
      </c>
      <c r="AB91">
        <f t="shared" si="54"/>
        <v>-36.364595168940639</v>
      </c>
      <c r="AC91">
        <f t="shared" si="55"/>
        <v>-2.2776930469886492</v>
      </c>
      <c r="AD91">
        <f t="shared" si="56"/>
        <v>-91.108472943084109</v>
      </c>
      <c r="AE91">
        <f t="shared" si="57"/>
        <v>50.624413653111908</v>
      </c>
      <c r="AF91">
        <f t="shared" si="58"/>
        <v>6.2770171383110727</v>
      </c>
      <c r="AG91">
        <f t="shared" si="59"/>
        <v>27.175012621434135</v>
      </c>
      <c r="AH91">
        <v>510.64418151872962</v>
      </c>
      <c r="AI91">
        <v>492.12539393939392</v>
      </c>
      <c r="AJ91">
        <v>1.723519360738083</v>
      </c>
      <c r="AK91">
        <v>65.225980699073304</v>
      </c>
      <c r="AL91">
        <f t="shared" si="60"/>
        <v>6.3169743273015317</v>
      </c>
      <c r="AM91">
        <v>33.259981631391483</v>
      </c>
      <c r="AN91">
        <v>35.778542647058813</v>
      </c>
      <c r="AO91">
        <v>2.14897439769733E-3</v>
      </c>
      <c r="AP91">
        <v>87.724478219836342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47132.825434360981</v>
      </c>
      <c r="AV91">
        <f t="shared" si="64"/>
        <v>1200.0050000000001</v>
      </c>
      <c r="AW91">
        <f t="shared" si="65"/>
        <v>1025.9273010916284</v>
      </c>
      <c r="AX91">
        <f t="shared" si="66"/>
        <v>0.85493585534362637</v>
      </c>
      <c r="AY91">
        <f t="shared" si="67"/>
        <v>0.18842620081319889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1670270831.7874999</v>
      </c>
      <c r="BF91">
        <v>471.506125</v>
      </c>
      <c r="BG91">
        <v>493.76362499999999</v>
      </c>
      <c r="BH91">
        <v>35.776487500000002</v>
      </c>
      <c r="BI91">
        <v>33.262450000000001</v>
      </c>
      <c r="BJ91">
        <v>475.41762499999999</v>
      </c>
      <c r="BK91">
        <v>35.670537499999988</v>
      </c>
      <c r="BL91">
        <v>650.0145</v>
      </c>
      <c r="BM91">
        <v>100.818</v>
      </c>
      <c r="BN91">
        <v>9.991112499999999E-2</v>
      </c>
      <c r="BO91">
        <v>33.344050000000003</v>
      </c>
      <c r="BP91">
        <v>33.527737500000001</v>
      </c>
      <c r="BQ91">
        <v>999.9</v>
      </c>
      <c r="BR91">
        <v>0</v>
      </c>
      <c r="BS91">
        <v>0</v>
      </c>
      <c r="BT91">
        <v>9001.6412500000006</v>
      </c>
      <c r="BU91">
        <v>0</v>
      </c>
      <c r="BV91">
        <v>257.22750000000002</v>
      </c>
      <c r="BW91">
        <v>-22.257375</v>
      </c>
      <c r="BX91">
        <v>489.00074999999998</v>
      </c>
      <c r="BY91">
        <v>510.75225</v>
      </c>
      <c r="BZ91">
        <v>2.51403</v>
      </c>
      <c r="CA91">
        <v>493.76362499999999</v>
      </c>
      <c r="CB91">
        <v>33.262450000000001</v>
      </c>
      <c r="CC91">
        <v>3.6069175000000002</v>
      </c>
      <c r="CD91">
        <v>3.3534562499999998</v>
      </c>
      <c r="CE91">
        <v>27.131587499999998</v>
      </c>
      <c r="CF91">
        <v>25.8955375</v>
      </c>
      <c r="CG91">
        <v>1200.0050000000001</v>
      </c>
      <c r="CH91">
        <v>0.50005500000000003</v>
      </c>
      <c r="CI91">
        <v>0.49994499999999997</v>
      </c>
      <c r="CJ91">
        <v>0</v>
      </c>
      <c r="CK91">
        <v>1098.9862499999999</v>
      </c>
      <c r="CL91">
        <v>4.9990899999999998</v>
      </c>
      <c r="CM91">
        <v>12183.275</v>
      </c>
      <c r="CN91">
        <v>9558.0950000000012</v>
      </c>
      <c r="CO91">
        <v>44.061999999999998</v>
      </c>
      <c r="CP91">
        <v>46</v>
      </c>
      <c r="CQ91">
        <v>44.936999999999998</v>
      </c>
      <c r="CR91">
        <v>44.936999999999998</v>
      </c>
      <c r="CS91">
        <v>45.382750000000001</v>
      </c>
      <c r="CT91">
        <v>597.56875000000014</v>
      </c>
      <c r="CU91">
        <v>597.43624999999997</v>
      </c>
      <c r="CV91">
        <v>0</v>
      </c>
      <c r="CW91">
        <v>1670270853.2</v>
      </c>
      <c r="CX91">
        <v>0</v>
      </c>
      <c r="CY91">
        <v>1670270366</v>
      </c>
      <c r="CZ91" t="s">
        <v>356</v>
      </c>
      <c r="DA91">
        <v>1670270356</v>
      </c>
      <c r="DB91">
        <v>1670270366</v>
      </c>
      <c r="DC91">
        <v>5</v>
      </c>
      <c r="DD91">
        <v>9.0999999999999998E-2</v>
      </c>
      <c r="DE91">
        <v>-4.2000000000000003E-2</v>
      </c>
      <c r="DF91">
        <v>-3.81</v>
      </c>
      <c r="DG91">
        <v>0.106</v>
      </c>
      <c r="DH91">
        <v>415</v>
      </c>
      <c r="DI91">
        <v>33</v>
      </c>
      <c r="DJ91">
        <v>0.15</v>
      </c>
      <c r="DK91">
        <v>0.03</v>
      </c>
      <c r="DL91">
        <v>-21.92824146341464</v>
      </c>
      <c r="DM91">
        <v>-2.6860766550522772</v>
      </c>
      <c r="DN91">
        <v>0.26994690623014028</v>
      </c>
      <c r="DO91">
        <v>0</v>
      </c>
      <c r="DP91">
        <v>2.514125609756098</v>
      </c>
      <c r="DQ91">
        <v>-6.5807247386763579E-2</v>
      </c>
      <c r="DR91">
        <v>1.339906459217469E-2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3.2950599999999999</v>
      </c>
      <c r="EB91">
        <v>2.6252599999999999</v>
      </c>
      <c r="EC91">
        <v>0.111748</v>
      </c>
      <c r="ED91">
        <v>0.113968</v>
      </c>
      <c r="EE91">
        <v>0.14339199999999999</v>
      </c>
      <c r="EF91">
        <v>0.134853</v>
      </c>
      <c r="EG91">
        <v>26825.9</v>
      </c>
      <c r="EH91">
        <v>27242</v>
      </c>
      <c r="EI91">
        <v>28104.1</v>
      </c>
      <c r="EJ91">
        <v>29602.7</v>
      </c>
      <c r="EK91">
        <v>33119.599999999999</v>
      </c>
      <c r="EL91">
        <v>35548.300000000003</v>
      </c>
      <c r="EM91">
        <v>39664.5</v>
      </c>
      <c r="EN91">
        <v>42307.8</v>
      </c>
      <c r="EO91">
        <v>2.20255</v>
      </c>
      <c r="EP91">
        <v>2.12385</v>
      </c>
      <c r="EQ91">
        <v>0.107326</v>
      </c>
      <c r="ER91">
        <v>0</v>
      </c>
      <c r="ES91">
        <v>31.785499999999999</v>
      </c>
      <c r="ET91">
        <v>999.9</v>
      </c>
      <c r="EU91">
        <v>59.8</v>
      </c>
      <c r="EV91">
        <v>39.4</v>
      </c>
      <c r="EW91">
        <v>42.586199999999998</v>
      </c>
      <c r="EX91">
        <v>57.2622</v>
      </c>
      <c r="EY91">
        <v>-1.5504800000000001</v>
      </c>
      <c r="EZ91">
        <v>2</v>
      </c>
      <c r="FA91">
        <v>0.60089700000000001</v>
      </c>
      <c r="FB91">
        <v>0.69471400000000005</v>
      </c>
      <c r="FC91">
        <v>20.27</v>
      </c>
      <c r="FD91">
        <v>5.2181899999999999</v>
      </c>
      <c r="FE91">
        <v>12.0077</v>
      </c>
      <c r="FF91">
        <v>4.9858500000000001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1.8658600000000001</v>
      </c>
      <c r="FM91">
        <v>1.86232</v>
      </c>
      <c r="FN91">
        <v>1.86433</v>
      </c>
      <c r="FO91">
        <v>1.8604700000000001</v>
      </c>
      <c r="FP91">
        <v>1.8611899999999999</v>
      </c>
      <c r="FQ91">
        <v>1.8602000000000001</v>
      </c>
      <c r="FR91">
        <v>1.86189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-3.919</v>
      </c>
      <c r="GH91">
        <v>0.10589999999999999</v>
      </c>
      <c r="GI91">
        <v>-2.8638293209499959</v>
      </c>
      <c r="GJ91">
        <v>-2.737337881603403E-3</v>
      </c>
      <c r="GK91">
        <v>1.2769921614711079E-6</v>
      </c>
      <c r="GL91">
        <v>-3.2469241445839119E-10</v>
      </c>
      <c r="GM91">
        <v>0.1059549999999945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8</v>
      </c>
      <c r="GV91">
        <v>7.8</v>
      </c>
      <c r="GW91">
        <v>1.5942400000000001</v>
      </c>
      <c r="GX91">
        <v>2.6013199999999999</v>
      </c>
      <c r="GY91">
        <v>2.04834</v>
      </c>
      <c r="GZ91">
        <v>2.6074199999999998</v>
      </c>
      <c r="HA91">
        <v>2.1972700000000001</v>
      </c>
      <c r="HB91">
        <v>2.33643</v>
      </c>
      <c r="HC91">
        <v>43.754300000000001</v>
      </c>
      <c r="HD91">
        <v>15.7431</v>
      </c>
      <c r="HE91">
        <v>18</v>
      </c>
      <c r="HF91">
        <v>706.35599999999999</v>
      </c>
      <c r="HG91">
        <v>712.03300000000002</v>
      </c>
      <c r="HH91">
        <v>31.000900000000001</v>
      </c>
      <c r="HI91">
        <v>34.863399999999999</v>
      </c>
      <c r="HJ91">
        <v>29.999400000000001</v>
      </c>
      <c r="HK91">
        <v>34.884500000000003</v>
      </c>
      <c r="HL91">
        <v>34.902000000000001</v>
      </c>
      <c r="HM91">
        <v>31.944500000000001</v>
      </c>
      <c r="HN91">
        <v>28.724399999999999</v>
      </c>
      <c r="HO91">
        <v>62.235999999999997</v>
      </c>
      <c r="HP91">
        <v>31</v>
      </c>
      <c r="HQ91">
        <v>511.69600000000003</v>
      </c>
      <c r="HR91">
        <v>33.331299999999999</v>
      </c>
      <c r="HS91">
        <v>99.0227</v>
      </c>
      <c r="HT91">
        <v>98.1126</v>
      </c>
    </row>
    <row r="92" spans="1:228" x14ac:dyDescent="0.2">
      <c r="A92">
        <v>77</v>
      </c>
      <c r="B92">
        <v>1670270838.0999999</v>
      </c>
      <c r="C92">
        <v>303.59999990463263</v>
      </c>
      <c r="D92" t="s">
        <v>512</v>
      </c>
      <c r="E92" t="s">
        <v>513</v>
      </c>
      <c r="F92">
        <v>4</v>
      </c>
      <c r="G92">
        <v>1670270836.0999999</v>
      </c>
      <c r="H92">
        <f t="shared" si="34"/>
        <v>6.3026843713728728E-3</v>
      </c>
      <c r="I92">
        <f t="shared" si="35"/>
        <v>6.3026843713728731</v>
      </c>
      <c r="J92">
        <f t="shared" si="36"/>
        <v>27.884534961503615</v>
      </c>
      <c r="K92">
        <f t="shared" si="37"/>
        <v>478.55099999999999</v>
      </c>
      <c r="L92">
        <f t="shared" si="38"/>
        <v>352.00457859883068</v>
      </c>
      <c r="M92">
        <f t="shared" si="39"/>
        <v>35.523809507158511</v>
      </c>
      <c r="N92">
        <f t="shared" si="40"/>
        <v>48.29469727674924</v>
      </c>
      <c r="O92">
        <f t="shared" si="41"/>
        <v>0.40585652248563625</v>
      </c>
      <c r="P92">
        <f t="shared" si="42"/>
        <v>3.6704457465317728</v>
      </c>
      <c r="Q92">
        <f t="shared" si="43"/>
        <v>0.38247132756276953</v>
      </c>
      <c r="R92">
        <f t="shared" si="44"/>
        <v>0.2410332860951015</v>
      </c>
      <c r="S92">
        <f t="shared" si="45"/>
        <v>226.11053923177124</v>
      </c>
      <c r="T92">
        <f t="shared" si="46"/>
        <v>33.093097752012397</v>
      </c>
      <c r="U92">
        <f t="shared" si="47"/>
        <v>33.518928571428567</v>
      </c>
      <c r="V92">
        <f t="shared" si="48"/>
        <v>5.2012963265497927</v>
      </c>
      <c r="W92">
        <f t="shared" si="49"/>
        <v>70.123458732460321</v>
      </c>
      <c r="X92">
        <f t="shared" si="50"/>
        <v>3.6108819494778119</v>
      </c>
      <c r="Y92">
        <f t="shared" si="51"/>
        <v>5.1493209472942407</v>
      </c>
      <c r="Z92">
        <f t="shared" si="52"/>
        <v>1.5904143770719807</v>
      </c>
      <c r="AA92">
        <f t="shared" si="53"/>
        <v>-277.94838077754372</v>
      </c>
      <c r="AB92">
        <f t="shared" si="54"/>
        <v>-35.480076045902422</v>
      </c>
      <c r="AC92">
        <f t="shared" si="55"/>
        <v>-2.2231448182923672</v>
      </c>
      <c r="AD92">
        <f t="shared" si="56"/>
        <v>-89.541062409967253</v>
      </c>
      <c r="AE92">
        <f t="shared" si="57"/>
        <v>51.116086163841075</v>
      </c>
      <c r="AF92">
        <f t="shared" si="58"/>
        <v>6.265936058109209</v>
      </c>
      <c r="AG92">
        <f t="shared" si="59"/>
        <v>27.884534961503615</v>
      </c>
      <c r="AH92">
        <v>517.62555269703216</v>
      </c>
      <c r="AI92">
        <v>498.87241818181798</v>
      </c>
      <c r="AJ92">
        <v>1.7057070178971889</v>
      </c>
      <c r="AK92">
        <v>65.225980699073304</v>
      </c>
      <c r="AL92">
        <f t="shared" si="60"/>
        <v>6.3026843713728731</v>
      </c>
      <c r="AM92">
        <v>33.258165307070861</v>
      </c>
      <c r="AN92">
        <v>35.781059999999989</v>
      </c>
      <c r="AO92">
        <v>2.6345966818794401E-4</v>
      </c>
      <c r="AP92">
        <v>87.724478219836342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47104.121516473897</v>
      </c>
      <c r="AV92">
        <f t="shared" si="64"/>
        <v>1199.995714285714</v>
      </c>
      <c r="AW92">
        <f t="shared" si="65"/>
        <v>1025.9193135915912</v>
      </c>
      <c r="AX92">
        <f t="shared" si="66"/>
        <v>0.85493581466852131</v>
      </c>
      <c r="AY92">
        <f t="shared" si="67"/>
        <v>0.18842612231024622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1670270836.0999999</v>
      </c>
      <c r="BF92">
        <v>478.55099999999999</v>
      </c>
      <c r="BG92">
        <v>501.02885714285708</v>
      </c>
      <c r="BH92">
        <v>35.780142857142863</v>
      </c>
      <c r="BI92">
        <v>33.270557142857143</v>
      </c>
      <c r="BJ92">
        <v>482.47500000000002</v>
      </c>
      <c r="BK92">
        <v>35.674185714285713</v>
      </c>
      <c r="BL92">
        <v>650.01557142857132</v>
      </c>
      <c r="BM92">
        <v>100.8185714285714</v>
      </c>
      <c r="BN92">
        <v>0.10002925714285719</v>
      </c>
      <c r="BO92">
        <v>33.33962857142857</v>
      </c>
      <c r="BP92">
        <v>33.518928571428567</v>
      </c>
      <c r="BQ92">
        <v>999.89999999999986</v>
      </c>
      <c r="BR92">
        <v>0</v>
      </c>
      <c r="BS92">
        <v>0</v>
      </c>
      <c r="BT92">
        <v>8995.8914285714291</v>
      </c>
      <c r="BU92">
        <v>0</v>
      </c>
      <c r="BV92">
        <v>297.875</v>
      </c>
      <c r="BW92">
        <v>-22.47764285714285</v>
      </c>
      <c r="BX92">
        <v>496.30900000000003</v>
      </c>
      <c r="BY92">
        <v>518.27200000000005</v>
      </c>
      <c r="BZ92">
        <v>2.5095542857142861</v>
      </c>
      <c r="CA92">
        <v>501.02885714285708</v>
      </c>
      <c r="CB92">
        <v>33.270557142857143</v>
      </c>
      <c r="CC92">
        <v>3.6072985714285708</v>
      </c>
      <c r="CD92">
        <v>3.354291428571428</v>
      </c>
      <c r="CE92">
        <v>27.133414285714281</v>
      </c>
      <c r="CF92">
        <v>25.89975714285714</v>
      </c>
      <c r="CG92">
        <v>1199.995714285714</v>
      </c>
      <c r="CH92">
        <v>0.50005500000000003</v>
      </c>
      <c r="CI92">
        <v>0.49994499999999992</v>
      </c>
      <c r="CJ92">
        <v>0</v>
      </c>
      <c r="CK92">
        <v>1101.308571428571</v>
      </c>
      <c r="CL92">
        <v>4.9990899999999998</v>
      </c>
      <c r="CM92">
        <v>12251.928571428571</v>
      </c>
      <c r="CN92">
        <v>9558.0071428571428</v>
      </c>
      <c r="CO92">
        <v>44.061999999999998</v>
      </c>
      <c r="CP92">
        <v>45.982000000000014</v>
      </c>
      <c r="CQ92">
        <v>44.936999999999998</v>
      </c>
      <c r="CR92">
        <v>44.936999999999998</v>
      </c>
      <c r="CS92">
        <v>45.375</v>
      </c>
      <c r="CT92">
        <v>597.56571428571442</v>
      </c>
      <c r="CU92">
        <v>597.42999999999995</v>
      </c>
      <c r="CV92">
        <v>0</v>
      </c>
      <c r="CW92">
        <v>1670270856.8</v>
      </c>
      <c r="CX92">
        <v>0</v>
      </c>
      <c r="CY92">
        <v>1670270366</v>
      </c>
      <c r="CZ92" t="s">
        <v>356</v>
      </c>
      <c r="DA92">
        <v>1670270356</v>
      </c>
      <c r="DB92">
        <v>1670270366</v>
      </c>
      <c r="DC92">
        <v>5</v>
      </c>
      <c r="DD92">
        <v>9.0999999999999998E-2</v>
      </c>
      <c r="DE92">
        <v>-4.2000000000000003E-2</v>
      </c>
      <c r="DF92">
        <v>-3.81</v>
      </c>
      <c r="DG92">
        <v>0.106</v>
      </c>
      <c r="DH92">
        <v>415</v>
      </c>
      <c r="DI92">
        <v>33</v>
      </c>
      <c r="DJ92">
        <v>0.15</v>
      </c>
      <c r="DK92">
        <v>0.03</v>
      </c>
      <c r="DL92">
        <v>-22.115765853658541</v>
      </c>
      <c r="DM92">
        <v>-2.4248132404181191</v>
      </c>
      <c r="DN92">
        <v>0.24198080815832079</v>
      </c>
      <c r="DO92">
        <v>0</v>
      </c>
      <c r="DP92">
        <v>2.5089892682926829</v>
      </c>
      <c r="DQ92">
        <v>1.6119721254359769E-2</v>
      </c>
      <c r="DR92">
        <v>8.8407003337650104E-3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3.2950900000000001</v>
      </c>
      <c r="EB92">
        <v>2.6252399999999998</v>
      </c>
      <c r="EC92">
        <v>0.112884</v>
      </c>
      <c r="ED92">
        <v>0.115093</v>
      </c>
      <c r="EE92">
        <v>0.14340800000000001</v>
      </c>
      <c r="EF92">
        <v>0.134994</v>
      </c>
      <c r="EG92">
        <v>26792.7</v>
      </c>
      <c r="EH92">
        <v>27207.7</v>
      </c>
      <c r="EI92">
        <v>28105.200000000001</v>
      </c>
      <c r="EJ92">
        <v>29603</v>
      </c>
      <c r="EK92">
        <v>33120.300000000003</v>
      </c>
      <c r="EL92">
        <v>35542.800000000003</v>
      </c>
      <c r="EM92">
        <v>39665.9</v>
      </c>
      <c r="EN92">
        <v>42308</v>
      </c>
      <c r="EO92">
        <v>2.20235</v>
      </c>
      <c r="EP92">
        <v>2.12392</v>
      </c>
      <c r="EQ92">
        <v>0.10684100000000001</v>
      </c>
      <c r="ER92">
        <v>0</v>
      </c>
      <c r="ES92">
        <v>31.782699999999998</v>
      </c>
      <c r="ET92">
        <v>999.9</v>
      </c>
      <c r="EU92">
        <v>59.8</v>
      </c>
      <c r="EV92">
        <v>39.4</v>
      </c>
      <c r="EW92">
        <v>42.584200000000003</v>
      </c>
      <c r="EX92">
        <v>56.932200000000002</v>
      </c>
      <c r="EY92">
        <v>-1.7067300000000001</v>
      </c>
      <c r="EZ92">
        <v>2</v>
      </c>
      <c r="FA92">
        <v>0.60042200000000001</v>
      </c>
      <c r="FB92">
        <v>0.69908199999999998</v>
      </c>
      <c r="FC92">
        <v>20.2698</v>
      </c>
      <c r="FD92">
        <v>5.2183400000000004</v>
      </c>
      <c r="FE92">
        <v>12.006500000000001</v>
      </c>
      <c r="FF92">
        <v>4.9859499999999999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1.86585</v>
      </c>
      <c r="FM92">
        <v>1.86232</v>
      </c>
      <c r="FN92">
        <v>1.86433</v>
      </c>
      <c r="FO92">
        <v>1.86046</v>
      </c>
      <c r="FP92">
        <v>1.86117</v>
      </c>
      <c r="FQ92">
        <v>1.8602000000000001</v>
      </c>
      <c r="FR92">
        <v>1.86191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-3.9289999999999998</v>
      </c>
      <c r="GH92">
        <v>0.10589999999999999</v>
      </c>
      <c r="GI92">
        <v>-2.8638293209499959</v>
      </c>
      <c r="GJ92">
        <v>-2.737337881603403E-3</v>
      </c>
      <c r="GK92">
        <v>1.2769921614711079E-6</v>
      </c>
      <c r="GL92">
        <v>-3.2469241445839119E-10</v>
      </c>
      <c r="GM92">
        <v>0.1059549999999945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8</v>
      </c>
      <c r="GV92">
        <v>7.9</v>
      </c>
      <c r="GW92">
        <v>1.6088899999999999</v>
      </c>
      <c r="GX92">
        <v>2.5964399999999999</v>
      </c>
      <c r="GY92">
        <v>2.04834</v>
      </c>
      <c r="GZ92">
        <v>2.6074199999999998</v>
      </c>
      <c r="HA92">
        <v>2.1972700000000001</v>
      </c>
      <c r="HB92">
        <v>2.2973599999999998</v>
      </c>
      <c r="HC92">
        <v>43.754300000000001</v>
      </c>
      <c r="HD92">
        <v>15.7256</v>
      </c>
      <c r="HE92">
        <v>18</v>
      </c>
      <c r="HF92">
        <v>706.11099999999999</v>
      </c>
      <c r="HG92">
        <v>712.03</v>
      </c>
      <c r="HH92">
        <v>31.001100000000001</v>
      </c>
      <c r="HI92">
        <v>34.856200000000001</v>
      </c>
      <c r="HJ92">
        <v>29.999500000000001</v>
      </c>
      <c r="HK92">
        <v>34.877400000000002</v>
      </c>
      <c r="HL92">
        <v>34.895600000000002</v>
      </c>
      <c r="HM92">
        <v>32.292299999999997</v>
      </c>
      <c r="HN92">
        <v>28.724399999999999</v>
      </c>
      <c r="HO92">
        <v>62.235999999999997</v>
      </c>
      <c r="HP92">
        <v>31</v>
      </c>
      <c r="HQ92">
        <v>518.375</v>
      </c>
      <c r="HR92">
        <v>33.326599999999999</v>
      </c>
      <c r="HS92">
        <v>99.026300000000006</v>
      </c>
      <c r="HT92">
        <v>98.113299999999995</v>
      </c>
    </row>
    <row r="93" spans="1:228" x14ac:dyDescent="0.2">
      <c r="A93">
        <v>78</v>
      </c>
      <c r="B93">
        <v>1670270842.0999999</v>
      </c>
      <c r="C93">
        <v>307.59999990463263</v>
      </c>
      <c r="D93" t="s">
        <v>514</v>
      </c>
      <c r="E93" t="s">
        <v>515</v>
      </c>
      <c r="F93">
        <v>4</v>
      </c>
      <c r="G93">
        <v>1670270839.7874999</v>
      </c>
      <c r="H93">
        <f t="shared" si="34"/>
        <v>6.2515636936935886E-3</v>
      </c>
      <c r="I93">
        <f t="shared" si="35"/>
        <v>6.2515636936935888</v>
      </c>
      <c r="J93">
        <f t="shared" si="36"/>
        <v>28.456528069461875</v>
      </c>
      <c r="K93">
        <f t="shared" si="37"/>
        <v>484.59687500000001</v>
      </c>
      <c r="L93">
        <f t="shared" si="38"/>
        <v>354.71571008709543</v>
      </c>
      <c r="M93">
        <f t="shared" si="39"/>
        <v>35.797775627752252</v>
      </c>
      <c r="N93">
        <f t="shared" si="40"/>
        <v>48.905333786599058</v>
      </c>
      <c r="O93">
        <f t="shared" si="41"/>
        <v>0.40274994895955918</v>
      </c>
      <c r="P93">
        <f t="shared" si="42"/>
        <v>3.6756863383723637</v>
      </c>
      <c r="Q93">
        <f t="shared" si="43"/>
        <v>0.37974130848631987</v>
      </c>
      <c r="R93">
        <f t="shared" si="44"/>
        <v>0.23929594512490504</v>
      </c>
      <c r="S93">
        <f t="shared" si="45"/>
        <v>226.11156748176006</v>
      </c>
      <c r="T93">
        <f t="shared" si="46"/>
        <v>33.101824270237799</v>
      </c>
      <c r="U93">
        <f t="shared" si="47"/>
        <v>33.517262500000001</v>
      </c>
      <c r="V93">
        <f t="shared" si="48"/>
        <v>5.2008112742234474</v>
      </c>
      <c r="W93">
        <f t="shared" si="49"/>
        <v>70.153181816001975</v>
      </c>
      <c r="X93">
        <f t="shared" si="50"/>
        <v>3.6119435723198099</v>
      </c>
      <c r="Y93">
        <f t="shared" si="51"/>
        <v>5.1486525326723296</v>
      </c>
      <c r="Z93">
        <f t="shared" si="52"/>
        <v>1.5888677019036375</v>
      </c>
      <c r="AA93">
        <f t="shared" si="53"/>
        <v>-275.69395889188723</v>
      </c>
      <c r="AB93">
        <f t="shared" si="54"/>
        <v>-35.659540157285456</v>
      </c>
      <c r="AC93">
        <f t="shared" si="55"/>
        <v>-2.2311606921170637</v>
      </c>
      <c r="AD93">
        <f t="shared" si="56"/>
        <v>-87.473092259529693</v>
      </c>
      <c r="AE93">
        <f t="shared" si="57"/>
        <v>51.376421005915169</v>
      </c>
      <c r="AF93">
        <f t="shared" si="58"/>
        <v>6.1707428626821885</v>
      </c>
      <c r="AG93">
        <f t="shared" si="59"/>
        <v>28.456528069461875</v>
      </c>
      <c r="AH93">
        <v>524.55757339763068</v>
      </c>
      <c r="AI93">
        <v>505.64115151515142</v>
      </c>
      <c r="AJ93">
        <v>1.684784194366268</v>
      </c>
      <c r="AK93">
        <v>65.225980699073304</v>
      </c>
      <c r="AL93">
        <f t="shared" si="60"/>
        <v>6.2515636936935888</v>
      </c>
      <c r="AM93">
        <v>33.295290458112518</v>
      </c>
      <c r="AN93">
        <v>35.798701176470573</v>
      </c>
      <c r="AO93">
        <v>6.537850345816815E-5</v>
      </c>
      <c r="AP93">
        <v>87.724478219836342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47197.972632963167</v>
      </c>
      <c r="AV93">
        <f t="shared" si="64"/>
        <v>1200.00125</v>
      </c>
      <c r="AW93">
        <f t="shared" si="65"/>
        <v>1025.9240385915855</v>
      </c>
      <c r="AX93">
        <f t="shared" si="66"/>
        <v>0.8549358082681876</v>
      </c>
      <c r="AY93">
        <f t="shared" si="67"/>
        <v>0.18842610995760217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1670270839.7874999</v>
      </c>
      <c r="BF93">
        <v>484.59687500000001</v>
      </c>
      <c r="BG93">
        <v>507.17925000000002</v>
      </c>
      <c r="BH93">
        <v>35.790300000000002</v>
      </c>
      <c r="BI93">
        <v>33.318887500000002</v>
      </c>
      <c r="BJ93">
        <v>488.53125</v>
      </c>
      <c r="BK93">
        <v>35.684349999999988</v>
      </c>
      <c r="BL93">
        <v>650.02112499999998</v>
      </c>
      <c r="BM93">
        <v>100.819875</v>
      </c>
      <c r="BN93">
        <v>9.9747699999999995E-2</v>
      </c>
      <c r="BO93">
        <v>33.337312500000003</v>
      </c>
      <c r="BP93">
        <v>33.517262500000001</v>
      </c>
      <c r="BQ93">
        <v>999.9</v>
      </c>
      <c r="BR93">
        <v>0</v>
      </c>
      <c r="BS93">
        <v>0</v>
      </c>
      <c r="BT93">
        <v>9013.90625</v>
      </c>
      <c r="BU93">
        <v>0</v>
      </c>
      <c r="BV93">
        <v>694.96337499999993</v>
      </c>
      <c r="BW93">
        <v>-22.582262499999999</v>
      </c>
      <c r="BX93">
        <v>502.58437500000002</v>
      </c>
      <c r="BY93">
        <v>524.66037499999993</v>
      </c>
      <c r="BZ93">
        <v>2.4713937499999998</v>
      </c>
      <c r="CA93">
        <v>507.17925000000002</v>
      </c>
      <c r="CB93">
        <v>33.318887500000002</v>
      </c>
      <c r="CC93">
        <v>3.6083637500000001</v>
      </c>
      <c r="CD93">
        <v>3.35919875</v>
      </c>
      <c r="CE93">
        <v>27.138425000000002</v>
      </c>
      <c r="CF93">
        <v>25.9244375</v>
      </c>
      <c r="CG93">
        <v>1200.00125</v>
      </c>
      <c r="CH93">
        <v>0.50005500000000003</v>
      </c>
      <c r="CI93">
        <v>0.49994499999999997</v>
      </c>
      <c r="CJ93">
        <v>0</v>
      </c>
      <c r="CK93">
        <v>1103.1849999999999</v>
      </c>
      <c r="CL93">
        <v>4.9990899999999998</v>
      </c>
      <c r="CM93">
        <v>12289.125</v>
      </c>
      <c r="CN93">
        <v>9558.0587500000001</v>
      </c>
      <c r="CO93">
        <v>44.061999999999998</v>
      </c>
      <c r="CP93">
        <v>45.944875000000003</v>
      </c>
      <c r="CQ93">
        <v>44.936999999999998</v>
      </c>
      <c r="CR93">
        <v>44.936999999999998</v>
      </c>
      <c r="CS93">
        <v>45.375</v>
      </c>
      <c r="CT93">
        <v>597.56875000000014</v>
      </c>
      <c r="CU93">
        <v>597.43249999999989</v>
      </c>
      <c r="CV93">
        <v>0</v>
      </c>
      <c r="CW93">
        <v>1670270861</v>
      </c>
      <c r="CX93">
        <v>0</v>
      </c>
      <c r="CY93">
        <v>1670270366</v>
      </c>
      <c r="CZ93" t="s">
        <v>356</v>
      </c>
      <c r="DA93">
        <v>1670270356</v>
      </c>
      <c r="DB93">
        <v>1670270366</v>
      </c>
      <c r="DC93">
        <v>5</v>
      </c>
      <c r="DD93">
        <v>9.0999999999999998E-2</v>
      </c>
      <c r="DE93">
        <v>-4.2000000000000003E-2</v>
      </c>
      <c r="DF93">
        <v>-3.81</v>
      </c>
      <c r="DG93">
        <v>0.106</v>
      </c>
      <c r="DH93">
        <v>415</v>
      </c>
      <c r="DI93">
        <v>33</v>
      </c>
      <c r="DJ93">
        <v>0.15</v>
      </c>
      <c r="DK93">
        <v>0.03</v>
      </c>
      <c r="DL93">
        <v>-22.268321951219509</v>
      </c>
      <c r="DM93">
        <v>-2.3863421602787471</v>
      </c>
      <c r="DN93">
        <v>0.2381523641338337</v>
      </c>
      <c r="DO93">
        <v>0</v>
      </c>
      <c r="DP93">
        <v>2.5011809756097558</v>
      </c>
      <c r="DQ93">
        <v>-8.304250871079992E-2</v>
      </c>
      <c r="DR93">
        <v>1.7035856275755119E-2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3.2949999999999999</v>
      </c>
      <c r="EB93">
        <v>2.6251600000000002</v>
      </c>
      <c r="EC93">
        <v>0.113995</v>
      </c>
      <c r="ED93">
        <v>0.116206</v>
      </c>
      <c r="EE93">
        <v>0.143453</v>
      </c>
      <c r="EF93">
        <v>0.135051</v>
      </c>
      <c r="EG93">
        <v>26759.3</v>
      </c>
      <c r="EH93">
        <v>27174.400000000001</v>
      </c>
      <c r="EI93">
        <v>28105.4</v>
      </c>
      <c r="EJ93">
        <v>29604.1</v>
      </c>
      <c r="EK93">
        <v>33119.1</v>
      </c>
      <c r="EL93">
        <v>35541.800000000003</v>
      </c>
      <c r="EM93">
        <v>39666.400000000001</v>
      </c>
      <c r="EN93">
        <v>42309.5</v>
      </c>
      <c r="EO93">
        <v>2.2025999999999999</v>
      </c>
      <c r="EP93">
        <v>2.1240700000000001</v>
      </c>
      <c r="EQ93">
        <v>0.107437</v>
      </c>
      <c r="ER93">
        <v>0</v>
      </c>
      <c r="ES93">
        <v>31.781300000000002</v>
      </c>
      <c r="ET93">
        <v>999.9</v>
      </c>
      <c r="EU93">
        <v>59.8</v>
      </c>
      <c r="EV93">
        <v>39.4</v>
      </c>
      <c r="EW93">
        <v>42.583500000000001</v>
      </c>
      <c r="EX93">
        <v>57.532200000000003</v>
      </c>
      <c r="EY93">
        <v>-1.5024</v>
      </c>
      <c r="EZ93">
        <v>2</v>
      </c>
      <c r="FA93">
        <v>0.59986300000000004</v>
      </c>
      <c r="FB93">
        <v>0.70259000000000005</v>
      </c>
      <c r="FC93">
        <v>20.2699</v>
      </c>
      <c r="FD93">
        <v>5.2183400000000004</v>
      </c>
      <c r="FE93">
        <v>12.007300000000001</v>
      </c>
      <c r="FF93">
        <v>4.9860499999999996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1.86585</v>
      </c>
      <c r="FM93">
        <v>1.86232</v>
      </c>
      <c r="FN93">
        <v>1.86433</v>
      </c>
      <c r="FO93">
        <v>1.86043</v>
      </c>
      <c r="FP93">
        <v>1.8612</v>
      </c>
      <c r="FQ93">
        <v>1.8602000000000001</v>
      </c>
      <c r="FR93">
        <v>1.86191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-3.9409999999999998</v>
      </c>
      <c r="GH93">
        <v>0.10589999999999999</v>
      </c>
      <c r="GI93">
        <v>-2.8638293209499959</v>
      </c>
      <c r="GJ93">
        <v>-2.737337881603403E-3</v>
      </c>
      <c r="GK93">
        <v>1.2769921614711079E-6</v>
      </c>
      <c r="GL93">
        <v>-3.2469241445839119E-10</v>
      </c>
      <c r="GM93">
        <v>0.1059549999999945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8.1</v>
      </c>
      <c r="GV93">
        <v>7.9</v>
      </c>
      <c r="GW93">
        <v>1.62598</v>
      </c>
      <c r="GX93">
        <v>2.5854499999999998</v>
      </c>
      <c r="GY93">
        <v>2.04834</v>
      </c>
      <c r="GZ93">
        <v>2.6074199999999998</v>
      </c>
      <c r="HA93">
        <v>2.1972700000000001</v>
      </c>
      <c r="HB93">
        <v>2.34985</v>
      </c>
      <c r="HC93">
        <v>43.754300000000001</v>
      </c>
      <c r="HD93">
        <v>15.7431</v>
      </c>
      <c r="HE93">
        <v>18</v>
      </c>
      <c r="HF93">
        <v>706.24300000000005</v>
      </c>
      <c r="HG93">
        <v>712.09699999999998</v>
      </c>
      <c r="HH93">
        <v>31.001000000000001</v>
      </c>
      <c r="HI93">
        <v>34.849899999999998</v>
      </c>
      <c r="HJ93">
        <v>29.999400000000001</v>
      </c>
      <c r="HK93">
        <v>34.870199999999997</v>
      </c>
      <c r="HL93">
        <v>34.889299999999999</v>
      </c>
      <c r="HM93">
        <v>32.639000000000003</v>
      </c>
      <c r="HN93">
        <v>28.724399999999999</v>
      </c>
      <c r="HO93">
        <v>62.235999999999997</v>
      </c>
      <c r="HP93">
        <v>31</v>
      </c>
      <c r="HQ93">
        <v>525.053</v>
      </c>
      <c r="HR93">
        <v>33.326599999999999</v>
      </c>
      <c r="HS93">
        <v>99.027500000000003</v>
      </c>
      <c r="HT93">
        <v>98.116900000000001</v>
      </c>
    </row>
    <row r="94" spans="1:228" x14ac:dyDescent="0.2">
      <c r="A94">
        <v>79</v>
      </c>
      <c r="B94">
        <v>1670270846.0999999</v>
      </c>
      <c r="C94">
        <v>311.59999990463263</v>
      </c>
      <c r="D94" t="s">
        <v>516</v>
      </c>
      <c r="E94" t="s">
        <v>517</v>
      </c>
      <c r="F94">
        <v>4</v>
      </c>
      <c r="G94">
        <v>1670270844.0999999</v>
      </c>
      <c r="H94">
        <f t="shared" si="34"/>
        <v>6.2024955572194179E-3</v>
      </c>
      <c r="I94">
        <f t="shared" si="35"/>
        <v>6.202495557219418</v>
      </c>
      <c r="J94">
        <f t="shared" si="36"/>
        <v>28.815650032572492</v>
      </c>
      <c r="K94">
        <f t="shared" si="37"/>
        <v>491.61000000000013</v>
      </c>
      <c r="L94">
        <f t="shared" si="38"/>
        <v>359.06247649023845</v>
      </c>
      <c r="M94">
        <f t="shared" si="39"/>
        <v>36.235827900538197</v>
      </c>
      <c r="N94">
        <f t="shared" si="40"/>
        <v>49.612244443671024</v>
      </c>
      <c r="O94">
        <f t="shared" si="41"/>
        <v>0.39927493689938026</v>
      </c>
      <c r="P94">
        <f t="shared" si="42"/>
        <v>3.6662144886306152</v>
      </c>
      <c r="Q94">
        <f t="shared" si="43"/>
        <v>0.37659476955756538</v>
      </c>
      <c r="R94">
        <f t="shared" si="44"/>
        <v>0.23730202819138896</v>
      </c>
      <c r="S94">
        <f t="shared" si="45"/>
        <v>226.1015422335222</v>
      </c>
      <c r="T94">
        <f t="shared" si="46"/>
        <v>33.109107805880704</v>
      </c>
      <c r="U94">
        <f t="shared" si="47"/>
        <v>33.524114285714283</v>
      </c>
      <c r="V94">
        <f t="shared" si="48"/>
        <v>5.2028063232671373</v>
      </c>
      <c r="W94">
        <f t="shared" si="49"/>
        <v>70.188853516343357</v>
      </c>
      <c r="X94">
        <f t="shared" si="50"/>
        <v>3.6132944483117302</v>
      </c>
      <c r="Y94">
        <f t="shared" si="51"/>
        <v>5.1479604912913715</v>
      </c>
      <c r="Z94">
        <f t="shared" si="52"/>
        <v>1.5895118749554071</v>
      </c>
      <c r="AA94">
        <f t="shared" si="53"/>
        <v>-273.53005407337633</v>
      </c>
      <c r="AB94">
        <f t="shared" si="54"/>
        <v>-37.395939182692693</v>
      </c>
      <c r="AC94">
        <f t="shared" si="55"/>
        <v>-2.3459005820650525</v>
      </c>
      <c r="AD94">
        <f t="shared" si="56"/>
        <v>-87.170351604611881</v>
      </c>
      <c r="AE94">
        <f t="shared" si="57"/>
        <v>51.870692926575174</v>
      </c>
      <c r="AF94">
        <f t="shared" si="58"/>
        <v>6.1824161929090717</v>
      </c>
      <c r="AG94">
        <f t="shared" si="59"/>
        <v>28.815650032572492</v>
      </c>
      <c r="AH94">
        <v>531.5004359616787</v>
      </c>
      <c r="AI94">
        <v>512.40299393939392</v>
      </c>
      <c r="AJ94">
        <v>1.691272457396179</v>
      </c>
      <c r="AK94">
        <v>65.225980699073304</v>
      </c>
      <c r="AL94">
        <f t="shared" si="60"/>
        <v>6.202495557219418</v>
      </c>
      <c r="AM94">
        <v>33.326613245062852</v>
      </c>
      <c r="AN94">
        <v>35.807902941176472</v>
      </c>
      <c r="AO94">
        <v>5.4581766675204776E-4</v>
      </c>
      <c r="AP94">
        <v>87.724478219836342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47029.375002727771</v>
      </c>
      <c r="AV94">
        <f t="shared" si="64"/>
        <v>1199.935714285715</v>
      </c>
      <c r="AW94">
        <f t="shared" si="65"/>
        <v>1025.8692135924989</v>
      </c>
      <c r="AX94">
        <f t="shared" si="66"/>
        <v>0.85493681151341305</v>
      </c>
      <c r="AY94">
        <f t="shared" si="67"/>
        <v>0.18842804622088735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1670270844.0999999</v>
      </c>
      <c r="BF94">
        <v>491.61000000000013</v>
      </c>
      <c r="BG94">
        <v>514.41914285714279</v>
      </c>
      <c r="BH94">
        <v>35.804299999999998</v>
      </c>
      <c r="BI94">
        <v>33.328128571428572</v>
      </c>
      <c r="BJ94">
        <v>495.55628571428582</v>
      </c>
      <c r="BK94">
        <v>35.698328571428583</v>
      </c>
      <c r="BL94">
        <v>649.98971428571429</v>
      </c>
      <c r="BM94">
        <v>100.8177142857143</v>
      </c>
      <c r="BN94">
        <v>0.1001768142857143</v>
      </c>
      <c r="BO94">
        <v>33.334914285714277</v>
      </c>
      <c r="BP94">
        <v>33.524114285714283</v>
      </c>
      <c r="BQ94">
        <v>999.89999999999986</v>
      </c>
      <c r="BR94">
        <v>0</v>
      </c>
      <c r="BS94">
        <v>0</v>
      </c>
      <c r="BT94">
        <v>8981.3385714285723</v>
      </c>
      <c r="BU94">
        <v>0</v>
      </c>
      <c r="BV94">
        <v>854.00714285714298</v>
      </c>
      <c r="BW94">
        <v>-22.809171428571432</v>
      </c>
      <c r="BX94">
        <v>509.86542857142871</v>
      </c>
      <c r="BY94">
        <v>532.15485714285717</v>
      </c>
      <c r="BZ94">
        <v>2.4761685714285711</v>
      </c>
      <c r="CA94">
        <v>514.41914285714279</v>
      </c>
      <c r="CB94">
        <v>33.328128571428572</v>
      </c>
      <c r="CC94">
        <v>3.6097028571428571</v>
      </c>
      <c r="CD94">
        <v>3.3600628571428568</v>
      </c>
      <c r="CE94">
        <v>27.144757142857149</v>
      </c>
      <c r="CF94">
        <v>25.92877142857143</v>
      </c>
      <c r="CG94">
        <v>1199.935714285715</v>
      </c>
      <c r="CH94">
        <v>0.50002328571428578</v>
      </c>
      <c r="CI94">
        <v>0.49997671428571422</v>
      </c>
      <c r="CJ94">
        <v>0</v>
      </c>
      <c r="CK94">
        <v>1105.722857142857</v>
      </c>
      <c r="CL94">
        <v>4.9990899999999998</v>
      </c>
      <c r="CM94">
        <v>12332.11428571429</v>
      </c>
      <c r="CN94">
        <v>9557.4328571428578</v>
      </c>
      <c r="CO94">
        <v>44.061999999999998</v>
      </c>
      <c r="CP94">
        <v>45.936999999999998</v>
      </c>
      <c r="CQ94">
        <v>44.936999999999998</v>
      </c>
      <c r="CR94">
        <v>44.936999999999998</v>
      </c>
      <c r="CS94">
        <v>45.375</v>
      </c>
      <c r="CT94">
        <v>597.49571428571437</v>
      </c>
      <c r="CU94">
        <v>597.43999999999994</v>
      </c>
      <c r="CV94">
        <v>0</v>
      </c>
      <c r="CW94">
        <v>1670270865.2</v>
      </c>
      <c r="CX94">
        <v>0</v>
      </c>
      <c r="CY94">
        <v>1670270366</v>
      </c>
      <c r="CZ94" t="s">
        <v>356</v>
      </c>
      <c r="DA94">
        <v>1670270356</v>
      </c>
      <c r="DB94">
        <v>1670270366</v>
      </c>
      <c r="DC94">
        <v>5</v>
      </c>
      <c r="DD94">
        <v>9.0999999999999998E-2</v>
      </c>
      <c r="DE94">
        <v>-4.2000000000000003E-2</v>
      </c>
      <c r="DF94">
        <v>-3.81</v>
      </c>
      <c r="DG94">
        <v>0.106</v>
      </c>
      <c r="DH94">
        <v>415</v>
      </c>
      <c r="DI94">
        <v>33</v>
      </c>
      <c r="DJ94">
        <v>0.15</v>
      </c>
      <c r="DK94">
        <v>0.03</v>
      </c>
      <c r="DL94">
        <v>-22.438500000000001</v>
      </c>
      <c r="DM94">
        <v>-2.4229881533101252</v>
      </c>
      <c r="DN94">
        <v>0.24214844570241961</v>
      </c>
      <c r="DO94">
        <v>0</v>
      </c>
      <c r="DP94">
        <v>2.4963824390243898</v>
      </c>
      <c r="DQ94">
        <v>-0.15657637630662111</v>
      </c>
      <c r="DR94">
        <v>1.9880890417867551E-2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3.2951100000000002</v>
      </c>
      <c r="EB94">
        <v>2.6253000000000002</v>
      </c>
      <c r="EC94">
        <v>0.115103</v>
      </c>
      <c r="ED94">
        <v>0.117328</v>
      </c>
      <c r="EE94">
        <v>0.143485</v>
      </c>
      <c r="EF94">
        <v>0.13505300000000001</v>
      </c>
      <c r="EG94">
        <v>26725.599999999999</v>
      </c>
      <c r="EH94">
        <v>27140.2</v>
      </c>
      <c r="EI94">
        <v>28105.200000000001</v>
      </c>
      <c r="EJ94">
        <v>29604.400000000001</v>
      </c>
      <c r="EK94">
        <v>33117.4</v>
      </c>
      <c r="EL94">
        <v>35542.1</v>
      </c>
      <c r="EM94">
        <v>39665.800000000003</v>
      </c>
      <c r="EN94">
        <v>42309.9</v>
      </c>
      <c r="EO94">
        <v>2.2028500000000002</v>
      </c>
      <c r="EP94">
        <v>2.1243300000000001</v>
      </c>
      <c r="EQ94">
        <v>0.10781</v>
      </c>
      <c r="ER94">
        <v>0</v>
      </c>
      <c r="ES94">
        <v>31.778500000000001</v>
      </c>
      <c r="ET94">
        <v>999.9</v>
      </c>
      <c r="EU94">
        <v>59.8</v>
      </c>
      <c r="EV94">
        <v>39.4</v>
      </c>
      <c r="EW94">
        <v>42.583500000000001</v>
      </c>
      <c r="EX94">
        <v>57.472200000000001</v>
      </c>
      <c r="EY94">
        <v>-1.6065700000000001</v>
      </c>
      <c r="EZ94">
        <v>2</v>
      </c>
      <c r="FA94">
        <v>0.59952700000000003</v>
      </c>
      <c r="FB94">
        <v>0.70563200000000004</v>
      </c>
      <c r="FC94">
        <v>20.27</v>
      </c>
      <c r="FD94">
        <v>5.21774</v>
      </c>
      <c r="FE94">
        <v>12.007899999999999</v>
      </c>
      <c r="FF94">
        <v>4.9861000000000004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1.8658600000000001</v>
      </c>
      <c r="FM94">
        <v>1.8623000000000001</v>
      </c>
      <c r="FN94">
        <v>1.8643400000000001</v>
      </c>
      <c r="FO94">
        <v>1.8604499999999999</v>
      </c>
      <c r="FP94">
        <v>1.8611800000000001</v>
      </c>
      <c r="FQ94">
        <v>1.8602000000000001</v>
      </c>
      <c r="FR94">
        <v>1.86191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-3.9510000000000001</v>
      </c>
      <c r="GH94">
        <v>0.106</v>
      </c>
      <c r="GI94">
        <v>-2.8638293209499959</v>
      </c>
      <c r="GJ94">
        <v>-2.737337881603403E-3</v>
      </c>
      <c r="GK94">
        <v>1.2769921614711079E-6</v>
      </c>
      <c r="GL94">
        <v>-3.2469241445839119E-10</v>
      </c>
      <c r="GM94">
        <v>0.1059549999999945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8.1999999999999993</v>
      </c>
      <c r="GV94">
        <v>8</v>
      </c>
      <c r="GW94">
        <v>1.64307</v>
      </c>
      <c r="GX94">
        <v>2.5878899999999998</v>
      </c>
      <c r="GY94">
        <v>2.04834</v>
      </c>
      <c r="GZ94">
        <v>2.6074199999999998</v>
      </c>
      <c r="HA94">
        <v>2.1972700000000001</v>
      </c>
      <c r="HB94">
        <v>2.3034699999999999</v>
      </c>
      <c r="HC94">
        <v>43.754300000000001</v>
      </c>
      <c r="HD94">
        <v>15.734400000000001</v>
      </c>
      <c r="HE94">
        <v>18</v>
      </c>
      <c r="HF94">
        <v>706.38499999999999</v>
      </c>
      <c r="HG94">
        <v>712.25800000000004</v>
      </c>
      <c r="HH94">
        <v>31.000900000000001</v>
      </c>
      <c r="HI94">
        <v>34.843499999999999</v>
      </c>
      <c r="HJ94">
        <v>29.999600000000001</v>
      </c>
      <c r="HK94">
        <v>34.863900000000001</v>
      </c>
      <c r="HL94">
        <v>34.883000000000003</v>
      </c>
      <c r="HM94">
        <v>32.981999999999999</v>
      </c>
      <c r="HN94">
        <v>28.724399999999999</v>
      </c>
      <c r="HO94">
        <v>62.235999999999997</v>
      </c>
      <c r="HP94">
        <v>31</v>
      </c>
      <c r="HQ94">
        <v>531.73400000000004</v>
      </c>
      <c r="HR94">
        <v>33.326599999999999</v>
      </c>
      <c r="HS94">
        <v>99.0261</v>
      </c>
      <c r="HT94">
        <v>98.117800000000003</v>
      </c>
    </row>
    <row r="95" spans="1:228" x14ac:dyDescent="0.2">
      <c r="A95">
        <v>80</v>
      </c>
      <c r="B95">
        <v>1670270850.0999999</v>
      </c>
      <c r="C95">
        <v>315.59999990463263</v>
      </c>
      <c r="D95" t="s">
        <v>518</v>
      </c>
      <c r="E95" t="s">
        <v>519</v>
      </c>
      <c r="F95">
        <v>4</v>
      </c>
      <c r="G95">
        <v>1670270847.7874999</v>
      </c>
      <c r="H95">
        <f t="shared" si="34"/>
        <v>6.2369814143560139E-3</v>
      </c>
      <c r="I95">
        <f t="shared" si="35"/>
        <v>6.2369814143560136</v>
      </c>
      <c r="J95">
        <f t="shared" si="36"/>
        <v>29.239436812018337</v>
      </c>
      <c r="K95">
        <f t="shared" si="37"/>
        <v>497.63537500000001</v>
      </c>
      <c r="L95">
        <f t="shared" si="38"/>
        <v>364.04005182815627</v>
      </c>
      <c r="M95">
        <f t="shared" si="39"/>
        <v>36.73818410766097</v>
      </c>
      <c r="N95">
        <f t="shared" si="40"/>
        <v>50.220353319433556</v>
      </c>
      <c r="O95">
        <f t="shared" si="41"/>
        <v>0.40220660652465096</v>
      </c>
      <c r="P95">
        <f t="shared" si="42"/>
        <v>3.6727704489111321</v>
      </c>
      <c r="Q95">
        <f t="shared" si="43"/>
        <v>0.37924100408354189</v>
      </c>
      <c r="R95">
        <f t="shared" si="44"/>
        <v>0.23897965037382662</v>
      </c>
      <c r="S95">
        <f t="shared" si="45"/>
        <v>226.10851648373313</v>
      </c>
      <c r="T95">
        <f t="shared" si="46"/>
        <v>33.105402953636144</v>
      </c>
      <c r="U95">
        <f t="shared" si="47"/>
        <v>33.520674999999997</v>
      </c>
      <c r="V95">
        <f t="shared" si="48"/>
        <v>5.2018048159247279</v>
      </c>
      <c r="W95">
        <f t="shared" si="49"/>
        <v>70.202153700189086</v>
      </c>
      <c r="X95">
        <f t="shared" si="50"/>
        <v>3.6146093129897516</v>
      </c>
      <c r="Y95">
        <f t="shared" si="51"/>
        <v>5.1488581510285147</v>
      </c>
      <c r="Z95">
        <f t="shared" si="52"/>
        <v>1.5871955029349762</v>
      </c>
      <c r="AA95">
        <f t="shared" si="53"/>
        <v>-275.0508803731002</v>
      </c>
      <c r="AB95">
        <f t="shared" si="54"/>
        <v>-36.165869040675027</v>
      </c>
      <c r="AC95">
        <f t="shared" si="55"/>
        <v>-2.2646831362391482</v>
      </c>
      <c r="AD95">
        <f t="shared" si="56"/>
        <v>-87.372916066281249</v>
      </c>
      <c r="AE95">
        <f t="shared" si="57"/>
        <v>52.212687572518213</v>
      </c>
      <c r="AF95">
        <f t="shared" si="58"/>
        <v>6.217590475274493</v>
      </c>
      <c r="AG95">
        <f t="shared" si="59"/>
        <v>29.239436812018337</v>
      </c>
      <c r="AH95">
        <v>538.46675077652083</v>
      </c>
      <c r="AI95">
        <v>519.1872424242423</v>
      </c>
      <c r="AJ95">
        <v>1.6914257127998671</v>
      </c>
      <c r="AK95">
        <v>65.225980699073304</v>
      </c>
      <c r="AL95">
        <f t="shared" si="60"/>
        <v>6.2369814143560136</v>
      </c>
      <c r="AM95">
        <v>33.327917807405512</v>
      </c>
      <c r="AN95">
        <v>35.824267352941163</v>
      </c>
      <c r="AO95">
        <v>2.899966628207012E-4</v>
      </c>
      <c r="AP95">
        <v>87.724478219836342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47145.83105402239</v>
      </c>
      <c r="AV95">
        <f t="shared" si="64"/>
        <v>1199.9712500000001</v>
      </c>
      <c r="AW95">
        <f t="shared" si="65"/>
        <v>1025.8997385926077</v>
      </c>
      <c r="AX95">
        <f t="shared" si="66"/>
        <v>0.85493693169116158</v>
      </c>
      <c r="AY95">
        <f t="shared" si="67"/>
        <v>0.18842827816394195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1670270847.7874999</v>
      </c>
      <c r="BF95">
        <v>497.63537500000001</v>
      </c>
      <c r="BG95">
        <v>520.60862500000007</v>
      </c>
      <c r="BH95">
        <v>35.817300000000003</v>
      </c>
      <c r="BI95">
        <v>33.327150000000003</v>
      </c>
      <c r="BJ95">
        <v>501.59187500000002</v>
      </c>
      <c r="BK95">
        <v>35.711350000000003</v>
      </c>
      <c r="BL95">
        <v>650.0095</v>
      </c>
      <c r="BM95">
        <v>100.818</v>
      </c>
      <c r="BN95">
        <v>9.9972962499999998E-2</v>
      </c>
      <c r="BO95">
        <v>33.338025000000002</v>
      </c>
      <c r="BP95">
        <v>33.520674999999997</v>
      </c>
      <c r="BQ95">
        <v>999.9</v>
      </c>
      <c r="BR95">
        <v>0</v>
      </c>
      <c r="BS95">
        <v>0</v>
      </c>
      <c r="BT95">
        <v>9003.9837499999994</v>
      </c>
      <c r="BU95">
        <v>0</v>
      </c>
      <c r="BV95">
        <v>1029.44525</v>
      </c>
      <c r="BW95">
        <v>-22.97315</v>
      </c>
      <c r="BX95">
        <v>516.12149999999997</v>
      </c>
      <c r="BY95">
        <v>538.55712500000004</v>
      </c>
      <c r="BZ95">
        <v>2.4901525000000002</v>
      </c>
      <c r="CA95">
        <v>520.60862500000007</v>
      </c>
      <c r="CB95">
        <v>33.327150000000003</v>
      </c>
      <c r="CC95">
        <v>3.6110224999999998</v>
      </c>
      <c r="CD95">
        <v>3.3599712500000001</v>
      </c>
      <c r="CE95">
        <v>27.151</v>
      </c>
      <c r="CF95">
        <v>25.9283</v>
      </c>
      <c r="CG95">
        <v>1199.9712500000001</v>
      </c>
      <c r="CH95">
        <v>0.50002024999999994</v>
      </c>
      <c r="CI95">
        <v>0.49997974999999989</v>
      </c>
      <c r="CJ95">
        <v>0</v>
      </c>
      <c r="CK95">
        <v>1108.05375</v>
      </c>
      <c r="CL95">
        <v>4.9990899999999998</v>
      </c>
      <c r="CM95">
        <v>12352.362499999999</v>
      </c>
      <c r="CN95">
        <v>9557.7075000000004</v>
      </c>
      <c r="CO95">
        <v>44.077749999999988</v>
      </c>
      <c r="CP95">
        <v>45.936999999999998</v>
      </c>
      <c r="CQ95">
        <v>44.936999999999998</v>
      </c>
      <c r="CR95">
        <v>44.936999999999998</v>
      </c>
      <c r="CS95">
        <v>45.375</v>
      </c>
      <c r="CT95">
        <v>597.50874999999996</v>
      </c>
      <c r="CU95">
        <v>597.46250000000009</v>
      </c>
      <c r="CV95">
        <v>0</v>
      </c>
      <c r="CW95">
        <v>1670270868.8</v>
      </c>
      <c r="CX95">
        <v>0</v>
      </c>
      <c r="CY95">
        <v>1670270366</v>
      </c>
      <c r="CZ95" t="s">
        <v>356</v>
      </c>
      <c r="DA95">
        <v>1670270356</v>
      </c>
      <c r="DB95">
        <v>1670270366</v>
      </c>
      <c r="DC95">
        <v>5</v>
      </c>
      <c r="DD95">
        <v>9.0999999999999998E-2</v>
      </c>
      <c r="DE95">
        <v>-4.2000000000000003E-2</v>
      </c>
      <c r="DF95">
        <v>-3.81</v>
      </c>
      <c r="DG95">
        <v>0.106</v>
      </c>
      <c r="DH95">
        <v>415</v>
      </c>
      <c r="DI95">
        <v>33</v>
      </c>
      <c r="DJ95">
        <v>0.15</v>
      </c>
      <c r="DK95">
        <v>0.03</v>
      </c>
      <c r="DL95">
        <v>-22.605921951219511</v>
      </c>
      <c r="DM95">
        <v>-2.5955874564460499</v>
      </c>
      <c r="DN95">
        <v>0.25888215655305152</v>
      </c>
      <c r="DO95">
        <v>0</v>
      </c>
      <c r="DP95">
        <v>2.4927965853658538</v>
      </c>
      <c r="DQ95">
        <v>-0.121284041811852</v>
      </c>
      <c r="DR95">
        <v>1.9031423899891129E-2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3.2951199999999998</v>
      </c>
      <c r="EB95">
        <v>2.62527</v>
      </c>
      <c r="EC95">
        <v>0.116212</v>
      </c>
      <c r="ED95">
        <v>0.11842</v>
      </c>
      <c r="EE95">
        <v>0.14353199999999999</v>
      </c>
      <c r="EF95">
        <v>0.13505500000000001</v>
      </c>
      <c r="EG95">
        <v>26691.9</v>
      </c>
      <c r="EH95">
        <v>27106.3</v>
      </c>
      <c r="EI95">
        <v>28105</v>
      </c>
      <c r="EJ95">
        <v>29604</v>
      </c>
      <c r="EK95">
        <v>33115.9</v>
      </c>
      <c r="EL95">
        <v>35542.1</v>
      </c>
      <c r="EM95">
        <v>39666</v>
      </c>
      <c r="EN95">
        <v>42309.8</v>
      </c>
      <c r="EO95">
        <v>2.2027199999999998</v>
      </c>
      <c r="EP95">
        <v>2.12425</v>
      </c>
      <c r="EQ95">
        <v>0.107475</v>
      </c>
      <c r="ER95">
        <v>0</v>
      </c>
      <c r="ES95">
        <v>31.777000000000001</v>
      </c>
      <c r="ET95">
        <v>999.9</v>
      </c>
      <c r="EU95">
        <v>59.8</v>
      </c>
      <c r="EV95">
        <v>39.4</v>
      </c>
      <c r="EW95">
        <v>42.581000000000003</v>
      </c>
      <c r="EX95">
        <v>57.472200000000001</v>
      </c>
      <c r="EY95">
        <v>-1.58253</v>
      </c>
      <c r="EZ95">
        <v>2</v>
      </c>
      <c r="FA95">
        <v>0.59895299999999996</v>
      </c>
      <c r="FB95">
        <v>0.70684100000000005</v>
      </c>
      <c r="FC95">
        <v>20.2699</v>
      </c>
      <c r="FD95">
        <v>5.2166899999999998</v>
      </c>
      <c r="FE95">
        <v>12.007400000000001</v>
      </c>
      <c r="FF95">
        <v>4.9863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1.86232</v>
      </c>
      <c r="FN95">
        <v>1.86432</v>
      </c>
      <c r="FO95">
        <v>1.8604400000000001</v>
      </c>
      <c r="FP95">
        <v>1.8611800000000001</v>
      </c>
      <c r="FQ95">
        <v>1.8602000000000001</v>
      </c>
      <c r="FR95">
        <v>1.86192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-3.9630000000000001</v>
      </c>
      <c r="GH95">
        <v>0.106</v>
      </c>
      <c r="GI95">
        <v>-2.8638293209499959</v>
      </c>
      <c r="GJ95">
        <v>-2.737337881603403E-3</v>
      </c>
      <c r="GK95">
        <v>1.2769921614711079E-6</v>
      </c>
      <c r="GL95">
        <v>-3.2469241445839119E-10</v>
      </c>
      <c r="GM95">
        <v>0.1059549999999945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8.1999999999999993</v>
      </c>
      <c r="GV95">
        <v>8.1</v>
      </c>
      <c r="GW95">
        <v>1.6601600000000001</v>
      </c>
      <c r="GX95">
        <v>2.5891099999999998</v>
      </c>
      <c r="GY95">
        <v>2.04834</v>
      </c>
      <c r="GZ95">
        <v>2.6074199999999998</v>
      </c>
      <c r="HA95">
        <v>2.1972700000000001</v>
      </c>
      <c r="HB95">
        <v>2.3559600000000001</v>
      </c>
      <c r="HC95">
        <v>43.781700000000001</v>
      </c>
      <c r="HD95">
        <v>15.734400000000001</v>
      </c>
      <c r="HE95">
        <v>18</v>
      </c>
      <c r="HF95">
        <v>706.21100000000001</v>
      </c>
      <c r="HG95">
        <v>712.10599999999999</v>
      </c>
      <c r="HH95">
        <v>31.000599999999999</v>
      </c>
      <c r="HI95">
        <v>34.835599999999999</v>
      </c>
      <c r="HJ95">
        <v>29.999500000000001</v>
      </c>
      <c r="HK95">
        <v>34.857500000000002</v>
      </c>
      <c r="HL95">
        <v>34.875799999999998</v>
      </c>
      <c r="HM95">
        <v>33.329700000000003</v>
      </c>
      <c r="HN95">
        <v>28.724399999999999</v>
      </c>
      <c r="HO95">
        <v>62.235999999999997</v>
      </c>
      <c r="HP95">
        <v>31</v>
      </c>
      <c r="HQ95">
        <v>538.41200000000003</v>
      </c>
      <c r="HR95">
        <v>33.326599999999999</v>
      </c>
      <c r="HS95">
        <v>99.026300000000006</v>
      </c>
      <c r="HT95">
        <v>98.117199999999997</v>
      </c>
    </row>
    <row r="96" spans="1:228" x14ac:dyDescent="0.2">
      <c r="A96">
        <v>81</v>
      </c>
      <c r="B96">
        <v>1670270854.0999999</v>
      </c>
      <c r="C96">
        <v>319.59999990463263</v>
      </c>
      <c r="D96" t="s">
        <v>520</v>
      </c>
      <c r="E96" t="s">
        <v>521</v>
      </c>
      <c r="F96">
        <v>4</v>
      </c>
      <c r="G96">
        <v>1670270852.0999999</v>
      </c>
      <c r="H96">
        <f t="shared" si="34"/>
        <v>6.261655253935401E-3</v>
      </c>
      <c r="I96">
        <f t="shared" si="35"/>
        <v>6.2616552539354009</v>
      </c>
      <c r="J96">
        <f t="shared" si="36"/>
        <v>29.462049775837468</v>
      </c>
      <c r="K96">
        <f t="shared" si="37"/>
        <v>504.6527142857143</v>
      </c>
      <c r="L96">
        <f t="shared" si="38"/>
        <v>370.35498188380103</v>
      </c>
      <c r="M96">
        <f t="shared" si="39"/>
        <v>37.375268176539713</v>
      </c>
      <c r="N96">
        <f t="shared" si="40"/>
        <v>50.928248451009246</v>
      </c>
      <c r="O96">
        <f t="shared" si="41"/>
        <v>0.40362621168484902</v>
      </c>
      <c r="P96">
        <f t="shared" si="42"/>
        <v>3.6714496613850192</v>
      </c>
      <c r="Q96">
        <f t="shared" si="43"/>
        <v>0.38049540250299707</v>
      </c>
      <c r="R96">
        <f t="shared" si="44"/>
        <v>0.23977730278009962</v>
      </c>
      <c r="S96">
        <f t="shared" si="45"/>
        <v>226.11660609045296</v>
      </c>
      <c r="T96">
        <f t="shared" si="46"/>
        <v>33.107808017473388</v>
      </c>
      <c r="U96">
        <f t="shared" si="47"/>
        <v>33.528442857142849</v>
      </c>
      <c r="V96">
        <f t="shared" si="48"/>
        <v>5.2040670257124582</v>
      </c>
      <c r="W96">
        <f t="shared" si="49"/>
        <v>70.196932782913095</v>
      </c>
      <c r="X96">
        <f t="shared" si="50"/>
        <v>3.6158840292776255</v>
      </c>
      <c r="Y96">
        <f t="shared" si="51"/>
        <v>5.1510570133596802</v>
      </c>
      <c r="Z96">
        <f t="shared" si="52"/>
        <v>1.5881829964348326</v>
      </c>
      <c r="AA96">
        <f t="shared" si="53"/>
        <v>-276.13899669855118</v>
      </c>
      <c r="AB96">
        <f t="shared" si="54"/>
        <v>-36.182553489628148</v>
      </c>
      <c r="AC96">
        <f t="shared" si="55"/>
        <v>-2.2667136991358068</v>
      </c>
      <c r="AD96">
        <f t="shared" si="56"/>
        <v>-88.471657796862175</v>
      </c>
      <c r="AE96">
        <f t="shared" si="57"/>
        <v>52.535242600226489</v>
      </c>
      <c r="AF96">
        <f t="shared" si="58"/>
        <v>6.2600282092175785</v>
      </c>
      <c r="AG96">
        <f t="shared" si="59"/>
        <v>29.462049775837468</v>
      </c>
      <c r="AH96">
        <v>545.33115666014214</v>
      </c>
      <c r="AI96">
        <v>525.9481393939393</v>
      </c>
      <c r="AJ96">
        <v>1.693521859612106</v>
      </c>
      <c r="AK96">
        <v>65.225980699073304</v>
      </c>
      <c r="AL96">
        <f t="shared" si="60"/>
        <v>6.2616552539354009</v>
      </c>
      <c r="AM96">
        <v>33.3269544487462</v>
      </c>
      <c r="AN96">
        <v>35.832881764705867</v>
      </c>
      <c r="AO96">
        <v>3.3764708515200128E-4</v>
      </c>
      <c r="AP96">
        <v>87.724478219836342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47121.09511042104</v>
      </c>
      <c r="AV96">
        <f t="shared" si="64"/>
        <v>1200.017142857143</v>
      </c>
      <c r="AW96">
        <f t="shared" si="65"/>
        <v>1025.9386850209601</v>
      </c>
      <c r="AX96">
        <f t="shared" si="66"/>
        <v>0.85493669080283619</v>
      </c>
      <c r="AY96">
        <f t="shared" si="67"/>
        <v>0.18842781324947389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1670270852.0999999</v>
      </c>
      <c r="BF96">
        <v>504.6527142857143</v>
      </c>
      <c r="BG96">
        <v>527.78671428571431</v>
      </c>
      <c r="BH96">
        <v>35.830128571428567</v>
      </c>
      <c r="BI96">
        <v>33.323042857142859</v>
      </c>
      <c r="BJ96">
        <v>508.62099999999998</v>
      </c>
      <c r="BK96">
        <v>35.72418571428571</v>
      </c>
      <c r="BL96">
        <v>650.01657142857141</v>
      </c>
      <c r="BM96">
        <v>100.81742857142859</v>
      </c>
      <c r="BN96">
        <v>9.99885142857143E-2</v>
      </c>
      <c r="BO96">
        <v>33.345642857142863</v>
      </c>
      <c r="BP96">
        <v>33.528442857142849</v>
      </c>
      <c r="BQ96">
        <v>999.89999999999986</v>
      </c>
      <c r="BR96">
        <v>0</v>
      </c>
      <c r="BS96">
        <v>0</v>
      </c>
      <c r="BT96">
        <v>8999.4657142857141</v>
      </c>
      <c r="BU96">
        <v>0</v>
      </c>
      <c r="BV96">
        <v>926.10385714285701</v>
      </c>
      <c r="BW96">
        <v>-23.134142857142859</v>
      </c>
      <c r="BX96">
        <v>523.40642857142859</v>
      </c>
      <c r="BY96">
        <v>545.98042857142866</v>
      </c>
      <c r="BZ96">
        <v>2.507101428571429</v>
      </c>
      <c r="CA96">
        <v>527.78671428571431</v>
      </c>
      <c r="CB96">
        <v>33.323042857142859</v>
      </c>
      <c r="CC96">
        <v>3.6123085714285712</v>
      </c>
      <c r="CD96">
        <v>3.3595471428571431</v>
      </c>
      <c r="CE96">
        <v>27.157042857142859</v>
      </c>
      <c r="CF96">
        <v>25.926185714285719</v>
      </c>
      <c r="CG96">
        <v>1200.017142857143</v>
      </c>
      <c r="CH96">
        <v>0.500027</v>
      </c>
      <c r="CI96">
        <v>0.49997299999999989</v>
      </c>
      <c r="CJ96">
        <v>0</v>
      </c>
      <c r="CK96">
        <v>1110.5514285714289</v>
      </c>
      <c r="CL96">
        <v>4.9990899999999998</v>
      </c>
      <c r="CM96">
        <v>12378.51428571428</v>
      </c>
      <c r="CN96">
        <v>9558.0771428571425</v>
      </c>
      <c r="CO96">
        <v>44.061999999999998</v>
      </c>
      <c r="CP96">
        <v>45.936999999999998</v>
      </c>
      <c r="CQ96">
        <v>44.936999999999998</v>
      </c>
      <c r="CR96">
        <v>44.936999999999998</v>
      </c>
      <c r="CS96">
        <v>45.375</v>
      </c>
      <c r="CT96">
        <v>597.54142857142858</v>
      </c>
      <c r="CU96">
        <v>597.47571428571428</v>
      </c>
      <c r="CV96">
        <v>0</v>
      </c>
      <c r="CW96">
        <v>1670270873</v>
      </c>
      <c r="CX96">
        <v>0</v>
      </c>
      <c r="CY96">
        <v>1670270366</v>
      </c>
      <c r="CZ96" t="s">
        <v>356</v>
      </c>
      <c r="DA96">
        <v>1670270356</v>
      </c>
      <c r="DB96">
        <v>1670270366</v>
      </c>
      <c r="DC96">
        <v>5</v>
      </c>
      <c r="DD96">
        <v>9.0999999999999998E-2</v>
      </c>
      <c r="DE96">
        <v>-4.2000000000000003E-2</v>
      </c>
      <c r="DF96">
        <v>-3.81</v>
      </c>
      <c r="DG96">
        <v>0.106</v>
      </c>
      <c r="DH96">
        <v>415</v>
      </c>
      <c r="DI96">
        <v>33</v>
      </c>
      <c r="DJ96">
        <v>0.15</v>
      </c>
      <c r="DK96">
        <v>0.03</v>
      </c>
      <c r="DL96">
        <v>-22.774848780487801</v>
      </c>
      <c r="DM96">
        <v>-2.5930411149825701</v>
      </c>
      <c r="DN96">
        <v>0.25752111930627508</v>
      </c>
      <c r="DO96">
        <v>0</v>
      </c>
      <c r="DP96">
        <v>2.4913731707317068</v>
      </c>
      <c r="DQ96">
        <v>2.355679442513128E-3</v>
      </c>
      <c r="DR96">
        <v>1.7795193711076979E-2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3.29508</v>
      </c>
      <c r="EB96">
        <v>2.6252399999999998</v>
      </c>
      <c r="EC96">
        <v>0.11730599999999999</v>
      </c>
      <c r="ED96">
        <v>0.11952500000000001</v>
      </c>
      <c r="EE96">
        <v>0.143544</v>
      </c>
      <c r="EF96">
        <v>0.135014</v>
      </c>
      <c r="EG96">
        <v>26659.8</v>
      </c>
      <c r="EH96">
        <v>27072.6</v>
      </c>
      <c r="EI96">
        <v>28105.9</v>
      </c>
      <c r="EJ96">
        <v>29604.400000000001</v>
      </c>
      <c r="EK96">
        <v>33116.6</v>
      </c>
      <c r="EL96">
        <v>35543.9</v>
      </c>
      <c r="EM96">
        <v>39667.4</v>
      </c>
      <c r="EN96">
        <v>42309.9</v>
      </c>
      <c r="EO96">
        <v>2.2028699999999999</v>
      </c>
      <c r="EP96">
        <v>2.1242700000000001</v>
      </c>
      <c r="EQ96">
        <v>0.108518</v>
      </c>
      <c r="ER96">
        <v>0</v>
      </c>
      <c r="ES96">
        <v>31.778300000000002</v>
      </c>
      <c r="ET96">
        <v>999.9</v>
      </c>
      <c r="EU96">
        <v>59.8</v>
      </c>
      <c r="EV96">
        <v>39.4</v>
      </c>
      <c r="EW96">
        <v>42.587699999999998</v>
      </c>
      <c r="EX96">
        <v>57.112200000000001</v>
      </c>
      <c r="EY96">
        <v>-1.5705100000000001</v>
      </c>
      <c r="EZ96">
        <v>2</v>
      </c>
      <c r="FA96">
        <v>0.59840700000000002</v>
      </c>
      <c r="FB96">
        <v>0.70455900000000005</v>
      </c>
      <c r="FC96">
        <v>20.2699</v>
      </c>
      <c r="FD96">
        <v>5.2171399999999997</v>
      </c>
      <c r="FE96">
        <v>12.007099999999999</v>
      </c>
      <c r="FF96">
        <v>4.9863999999999997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1.86232</v>
      </c>
      <c r="FN96">
        <v>1.86433</v>
      </c>
      <c r="FO96">
        <v>1.8604400000000001</v>
      </c>
      <c r="FP96">
        <v>1.86121</v>
      </c>
      <c r="FQ96">
        <v>1.8602000000000001</v>
      </c>
      <c r="FR96">
        <v>1.8619000000000001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-3.9740000000000002</v>
      </c>
      <c r="GH96">
        <v>0.106</v>
      </c>
      <c r="GI96">
        <v>-2.8638293209499959</v>
      </c>
      <c r="GJ96">
        <v>-2.737337881603403E-3</v>
      </c>
      <c r="GK96">
        <v>1.2769921614711079E-6</v>
      </c>
      <c r="GL96">
        <v>-3.2469241445839119E-10</v>
      </c>
      <c r="GM96">
        <v>0.1059549999999945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8.3000000000000007</v>
      </c>
      <c r="GV96">
        <v>8.1</v>
      </c>
      <c r="GW96">
        <v>1.6772499999999999</v>
      </c>
      <c r="GX96">
        <v>2.5805699999999998</v>
      </c>
      <c r="GY96">
        <v>2.04834</v>
      </c>
      <c r="GZ96">
        <v>2.6074199999999998</v>
      </c>
      <c r="HA96">
        <v>2.1972700000000001</v>
      </c>
      <c r="HB96">
        <v>2.34863</v>
      </c>
      <c r="HC96">
        <v>43.781700000000001</v>
      </c>
      <c r="HD96">
        <v>15.7431</v>
      </c>
      <c r="HE96">
        <v>18</v>
      </c>
      <c r="HF96">
        <v>706.26800000000003</v>
      </c>
      <c r="HG96">
        <v>712.04899999999998</v>
      </c>
      <c r="HH96">
        <v>30.9999</v>
      </c>
      <c r="HI96">
        <v>34.8292</v>
      </c>
      <c r="HJ96">
        <v>29.999400000000001</v>
      </c>
      <c r="HK96">
        <v>34.851199999999999</v>
      </c>
      <c r="HL96">
        <v>34.8688</v>
      </c>
      <c r="HM96">
        <v>33.672400000000003</v>
      </c>
      <c r="HN96">
        <v>28.724399999999999</v>
      </c>
      <c r="HO96">
        <v>61.8643</v>
      </c>
      <c r="HP96">
        <v>31</v>
      </c>
      <c r="HQ96">
        <v>545.09100000000001</v>
      </c>
      <c r="HR96">
        <v>33.326599999999999</v>
      </c>
      <c r="HS96">
        <v>99.029600000000002</v>
      </c>
      <c r="HT96">
        <v>98.117800000000003</v>
      </c>
    </row>
    <row r="97" spans="1:228" x14ac:dyDescent="0.2">
      <c r="A97">
        <v>82</v>
      </c>
      <c r="B97">
        <v>1670270858.0999999</v>
      </c>
      <c r="C97">
        <v>323.59999990463263</v>
      </c>
      <c r="D97" t="s">
        <v>522</v>
      </c>
      <c r="E97" t="s">
        <v>523</v>
      </c>
      <c r="F97">
        <v>4</v>
      </c>
      <c r="G97">
        <v>1670270855.7874999</v>
      </c>
      <c r="H97">
        <f t="shared" si="34"/>
        <v>6.2752125676039132E-3</v>
      </c>
      <c r="I97">
        <f t="shared" si="35"/>
        <v>6.275212567603913</v>
      </c>
      <c r="J97">
        <f t="shared" si="36"/>
        <v>29.837825732323978</v>
      </c>
      <c r="K97">
        <f t="shared" si="37"/>
        <v>510.71525000000003</v>
      </c>
      <c r="L97">
        <f t="shared" si="38"/>
        <v>374.58053390417643</v>
      </c>
      <c r="M97">
        <f t="shared" si="39"/>
        <v>37.80176856792648</v>
      </c>
      <c r="N97">
        <f t="shared" si="40"/>
        <v>51.540157421926999</v>
      </c>
      <c r="O97">
        <f t="shared" si="41"/>
        <v>0.40330601511492903</v>
      </c>
      <c r="P97">
        <f t="shared" si="42"/>
        <v>3.6672038107115159</v>
      </c>
      <c r="Q97">
        <f t="shared" si="43"/>
        <v>0.38018566964756229</v>
      </c>
      <c r="R97">
        <f t="shared" si="44"/>
        <v>0.23958279182782022</v>
      </c>
      <c r="S97">
        <f t="shared" si="45"/>
        <v>226.10985823367892</v>
      </c>
      <c r="T97">
        <f t="shared" si="46"/>
        <v>33.110478978884515</v>
      </c>
      <c r="U97">
        <f t="shared" si="47"/>
        <v>33.544800000000002</v>
      </c>
      <c r="V97">
        <f t="shared" si="48"/>
        <v>5.2088334658954318</v>
      </c>
      <c r="W97">
        <f t="shared" si="49"/>
        <v>70.175409874205812</v>
      </c>
      <c r="X97">
        <f t="shared" si="50"/>
        <v>3.6159520423440319</v>
      </c>
      <c r="Y97">
        <f t="shared" si="51"/>
        <v>5.1527337693158781</v>
      </c>
      <c r="Z97">
        <f t="shared" si="52"/>
        <v>1.5928814235513999</v>
      </c>
      <c r="AA97">
        <f t="shared" si="53"/>
        <v>-276.73687423133259</v>
      </c>
      <c r="AB97">
        <f t="shared" si="54"/>
        <v>-38.226511527859834</v>
      </c>
      <c r="AC97">
        <f t="shared" si="55"/>
        <v>-2.3977934870078896</v>
      </c>
      <c r="AD97">
        <f t="shared" si="56"/>
        <v>-91.251321012521402</v>
      </c>
      <c r="AE97">
        <f t="shared" si="57"/>
        <v>52.935554737918011</v>
      </c>
      <c r="AF97">
        <f t="shared" si="58"/>
        <v>6.3264295231427754</v>
      </c>
      <c r="AG97">
        <f t="shared" si="59"/>
        <v>29.837825732323978</v>
      </c>
      <c r="AH97">
        <v>552.33546440408873</v>
      </c>
      <c r="AI97">
        <v>532.77236363636337</v>
      </c>
      <c r="AJ97">
        <v>1.69806386970926</v>
      </c>
      <c r="AK97">
        <v>65.225980699073304</v>
      </c>
      <c r="AL97">
        <f t="shared" si="60"/>
        <v>6.275212567603913</v>
      </c>
      <c r="AM97">
        <v>33.315661202583939</v>
      </c>
      <c r="AN97">
        <v>35.828110294117657</v>
      </c>
      <c r="AO97">
        <v>1.605419031250655E-4</v>
      </c>
      <c r="AP97">
        <v>87.724478219836342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47044.47851332889</v>
      </c>
      <c r="AV97">
        <f t="shared" si="64"/>
        <v>1199.97875</v>
      </c>
      <c r="AW97">
        <f t="shared" si="65"/>
        <v>1025.9061135925797</v>
      </c>
      <c r="AX97">
        <f t="shared" si="66"/>
        <v>0.8549369008347687</v>
      </c>
      <c r="AY97">
        <f t="shared" si="67"/>
        <v>0.18842821861110368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1670270855.7874999</v>
      </c>
      <c r="BF97">
        <v>510.71525000000003</v>
      </c>
      <c r="BG97">
        <v>534.04662499999995</v>
      </c>
      <c r="BH97">
        <v>35.830737499999998</v>
      </c>
      <c r="BI97">
        <v>33.296925000000002</v>
      </c>
      <c r="BJ97">
        <v>514.693625</v>
      </c>
      <c r="BK97">
        <v>35.724787499999998</v>
      </c>
      <c r="BL97">
        <v>649.98187499999995</v>
      </c>
      <c r="BM97">
        <v>100.81762500000001</v>
      </c>
      <c r="BN97">
        <v>9.9975212499999994E-2</v>
      </c>
      <c r="BO97">
        <v>33.35145</v>
      </c>
      <c r="BP97">
        <v>33.544800000000002</v>
      </c>
      <c r="BQ97">
        <v>999.9</v>
      </c>
      <c r="BR97">
        <v>0</v>
      </c>
      <c r="BS97">
        <v>0</v>
      </c>
      <c r="BT97">
        <v>8984.7662500000006</v>
      </c>
      <c r="BU97">
        <v>0</v>
      </c>
      <c r="BV97">
        <v>668.31412499999999</v>
      </c>
      <c r="BW97">
        <v>-23.3315375</v>
      </c>
      <c r="BX97">
        <v>529.69437500000004</v>
      </c>
      <c r="BY97">
        <v>552.44124999999997</v>
      </c>
      <c r="BZ97">
        <v>2.5338124999999998</v>
      </c>
      <c r="CA97">
        <v>534.04662499999995</v>
      </c>
      <c r="CB97">
        <v>33.296925000000002</v>
      </c>
      <c r="CC97">
        <v>3.6123737500000002</v>
      </c>
      <c r="CD97">
        <v>3.3569225</v>
      </c>
      <c r="CE97">
        <v>27.157374999999998</v>
      </c>
      <c r="CF97">
        <v>25.912974999999999</v>
      </c>
      <c r="CG97">
        <v>1199.97875</v>
      </c>
      <c r="CH97">
        <v>0.50002012500000004</v>
      </c>
      <c r="CI97">
        <v>0.49997987500000002</v>
      </c>
      <c r="CJ97">
        <v>0</v>
      </c>
      <c r="CK97">
        <v>1112.8824999999999</v>
      </c>
      <c r="CL97">
        <v>4.9990899999999998</v>
      </c>
      <c r="CM97">
        <v>12402.875</v>
      </c>
      <c r="CN97">
        <v>9557.7462500000001</v>
      </c>
      <c r="CO97">
        <v>44.061999999999998</v>
      </c>
      <c r="CP97">
        <v>45.936999999999998</v>
      </c>
      <c r="CQ97">
        <v>44.936999999999998</v>
      </c>
      <c r="CR97">
        <v>44.936999999999998</v>
      </c>
      <c r="CS97">
        <v>45.375</v>
      </c>
      <c r="CT97">
        <v>597.51374999999996</v>
      </c>
      <c r="CU97">
        <v>597.46500000000003</v>
      </c>
      <c r="CV97">
        <v>0</v>
      </c>
      <c r="CW97">
        <v>1670270877.2</v>
      </c>
      <c r="CX97">
        <v>0</v>
      </c>
      <c r="CY97">
        <v>1670270366</v>
      </c>
      <c r="CZ97" t="s">
        <v>356</v>
      </c>
      <c r="DA97">
        <v>1670270356</v>
      </c>
      <c r="DB97">
        <v>1670270366</v>
      </c>
      <c r="DC97">
        <v>5</v>
      </c>
      <c r="DD97">
        <v>9.0999999999999998E-2</v>
      </c>
      <c r="DE97">
        <v>-4.2000000000000003E-2</v>
      </c>
      <c r="DF97">
        <v>-3.81</v>
      </c>
      <c r="DG97">
        <v>0.106</v>
      </c>
      <c r="DH97">
        <v>415</v>
      </c>
      <c r="DI97">
        <v>33</v>
      </c>
      <c r="DJ97">
        <v>0.15</v>
      </c>
      <c r="DK97">
        <v>0.03</v>
      </c>
      <c r="DL97">
        <v>-22.95023902439025</v>
      </c>
      <c r="DM97">
        <v>-2.7582229965156602</v>
      </c>
      <c r="DN97">
        <v>0.27337952345219751</v>
      </c>
      <c r="DO97">
        <v>0</v>
      </c>
      <c r="DP97">
        <v>2.4951300000000001</v>
      </c>
      <c r="DQ97">
        <v>0.22362898954703911</v>
      </c>
      <c r="DR97">
        <v>2.3496600169220151E-2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3.2950400000000002</v>
      </c>
      <c r="EB97">
        <v>2.6251600000000002</v>
      </c>
      <c r="EC97">
        <v>0.118406</v>
      </c>
      <c r="ED97">
        <v>0.120629</v>
      </c>
      <c r="EE97">
        <v>0.143536</v>
      </c>
      <c r="EF97">
        <v>0.134936</v>
      </c>
      <c r="EG97">
        <v>26626.3</v>
      </c>
      <c r="EH97">
        <v>27038.9</v>
      </c>
      <c r="EI97">
        <v>28105.8</v>
      </c>
      <c r="EJ97">
        <v>29604.7</v>
      </c>
      <c r="EK97">
        <v>33116.699999999997</v>
      </c>
      <c r="EL97">
        <v>35547.599999999999</v>
      </c>
      <c r="EM97">
        <v>39667</v>
      </c>
      <c r="EN97">
        <v>42310.3</v>
      </c>
      <c r="EO97">
        <v>2.20295</v>
      </c>
      <c r="EP97">
        <v>2.12425</v>
      </c>
      <c r="EQ97">
        <v>0.10929999999999999</v>
      </c>
      <c r="ER97">
        <v>0</v>
      </c>
      <c r="ES97">
        <v>31.781099999999999</v>
      </c>
      <c r="ET97">
        <v>999.9</v>
      </c>
      <c r="EU97">
        <v>59.7</v>
      </c>
      <c r="EV97">
        <v>39.4</v>
      </c>
      <c r="EW97">
        <v>42.510300000000001</v>
      </c>
      <c r="EX97">
        <v>57.412199999999999</v>
      </c>
      <c r="EY97">
        <v>-1.63862</v>
      </c>
      <c r="EZ97">
        <v>2</v>
      </c>
      <c r="FA97">
        <v>0.59802599999999995</v>
      </c>
      <c r="FB97">
        <v>0.70341200000000004</v>
      </c>
      <c r="FC97">
        <v>20.2698</v>
      </c>
      <c r="FD97">
        <v>5.2166899999999998</v>
      </c>
      <c r="FE97">
        <v>12.006500000000001</v>
      </c>
      <c r="FF97">
        <v>4.9861000000000004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1.86233</v>
      </c>
      <c r="FN97">
        <v>1.86433</v>
      </c>
      <c r="FO97">
        <v>1.8604700000000001</v>
      </c>
      <c r="FP97">
        <v>1.86121</v>
      </c>
      <c r="FQ97">
        <v>1.8602000000000001</v>
      </c>
      <c r="FR97">
        <v>1.86191</v>
      </c>
      <c r="FS97">
        <v>1.8585100000000001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-3.9860000000000002</v>
      </c>
      <c r="GH97">
        <v>0.106</v>
      </c>
      <c r="GI97">
        <v>-2.8638293209499959</v>
      </c>
      <c r="GJ97">
        <v>-2.737337881603403E-3</v>
      </c>
      <c r="GK97">
        <v>1.2769921614711079E-6</v>
      </c>
      <c r="GL97">
        <v>-3.2469241445839119E-10</v>
      </c>
      <c r="GM97">
        <v>0.1059549999999945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8.4</v>
      </c>
      <c r="GV97">
        <v>8.1999999999999993</v>
      </c>
      <c r="GW97">
        <v>1.69434</v>
      </c>
      <c r="GX97">
        <v>2.5927699999999998</v>
      </c>
      <c r="GY97">
        <v>2.04834</v>
      </c>
      <c r="GZ97">
        <v>2.6061999999999999</v>
      </c>
      <c r="HA97">
        <v>2.1972700000000001</v>
      </c>
      <c r="HB97">
        <v>2.2900399999999999</v>
      </c>
      <c r="HC97">
        <v>43.781700000000001</v>
      </c>
      <c r="HD97">
        <v>15.716900000000001</v>
      </c>
      <c r="HE97">
        <v>18</v>
      </c>
      <c r="HF97">
        <v>706.26300000000003</v>
      </c>
      <c r="HG97">
        <v>711.95100000000002</v>
      </c>
      <c r="HH97">
        <v>30.9998</v>
      </c>
      <c r="HI97">
        <v>34.822800000000001</v>
      </c>
      <c r="HJ97">
        <v>29.999500000000001</v>
      </c>
      <c r="HK97">
        <v>34.844900000000003</v>
      </c>
      <c r="HL97">
        <v>34.862400000000001</v>
      </c>
      <c r="HM97">
        <v>34.0122</v>
      </c>
      <c r="HN97">
        <v>28.724399999999999</v>
      </c>
      <c r="HO97">
        <v>61.8643</v>
      </c>
      <c r="HP97">
        <v>31</v>
      </c>
      <c r="HQ97">
        <v>551.77</v>
      </c>
      <c r="HR97">
        <v>33.326599999999999</v>
      </c>
      <c r="HS97">
        <v>99.028800000000004</v>
      </c>
      <c r="HT97">
        <v>98.118799999999993</v>
      </c>
    </row>
    <row r="98" spans="1:228" x14ac:dyDescent="0.2">
      <c r="A98">
        <v>83</v>
      </c>
      <c r="B98">
        <v>1670270861.5999999</v>
      </c>
      <c r="C98">
        <v>327.09999990463263</v>
      </c>
      <c r="D98" t="s">
        <v>524</v>
      </c>
      <c r="E98" t="s">
        <v>525</v>
      </c>
      <c r="F98">
        <v>4</v>
      </c>
      <c r="G98">
        <v>1670270859.2249999</v>
      </c>
      <c r="H98">
        <f t="shared" si="34"/>
        <v>6.3096681098374491E-3</v>
      </c>
      <c r="I98">
        <f t="shared" si="35"/>
        <v>6.3096681098374487</v>
      </c>
      <c r="J98">
        <f t="shared" si="36"/>
        <v>30.105983837050392</v>
      </c>
      <c r="K98">
        <f t="shared" si="37"/>
        <v>516.33924999999999</v>
      </c>
      <c r="L98">
        <f t="shared" si="38"/>
        <v>379.31754876963106</v>
      </c>
      <c r="M98">
        <f t="shared" si="39"/>
        <v>38.279768012238485</v>
      </c>
      <c r="N98">
        <f t="shared" si="40"/>
        <v>52.107651675291187</v>
      </c>
      <c r="O98">
        <f t="shared" si="41"/>
        <v>0.40463262441945008</v>
      </c>
      <c r="P98">
        <f t="shared" si="42"/>
        <v>3.6693470565185651</v>
      </c>
      <c r="Q98">
        <f t="shared" si="43"/>
        <v>0.38137738949080807</v>
      </c>
      <c r="R98">
        <f t="shared" si="44"/>
        <v>0.24033880846335226</v>
      </c>
      <c r="S98">
        <f t="shared" si="45"/>
        <v>226.11045673359698</v>
      </c>
      <c r="T98">
        <f t="shared" si="46"/>
        <v>33.105861247875872</v>
      </c>
      <c r="U98">
        <f t="shared" si="47"/>
        <v>33.554549999999999</v>
      </c>
      <c r="V98">
        <f t="shared" si="48"/>
        <v>5.2116764032091298</v>
      </c>
      <c r="W98">
        <f t="shared" si="49"/>
        <v>70.148599491602567</v>
      </c>
      <c r="X98">
        <f t="shared" si="50"/>
        <v>3.6150719803704843</v>
      </c>
      <c r="Y98">
        <f t="shared" si="51"/>
        <v>5.1534485457592654</v>
      </c>
      <c r="Z98">
        <f t="shared" si="52"/>
        <v>1.5966044228386456</v>
      </c>
      <c r="AA98">
        <f t="shared" si="53"/>
        <v>-278.25636364383149</v>
      </c>
      <c r="AB98">
        <f t="shared" si="54"/>
        <v>-39.688006351275618</v>
      </c>
      <c r="AC98">
        <f t="shared" si="55"/>
        <v>-2.4881619264813493</v>
      </c>
      <c r="AD98">
        <f t="shared" si="56"/>
        <v>-94.322075187991487</v>
      </c>
      <c r="AE98">
        <f t="shared" si="57"/>
        <v>53.261756553878278</v>
      </c>
      <c r="AF98">
        <f t="shared" si="58"/>
        <v>6.3457053816155309</v>
      </c>
      <c r="AG98">
        <f t="shared" si="59"/>
        <v>30.105983837050392</v>
      </c>
      <c r="AH98">
        <v>558.41270314422741</v>
      </c>
      <c r="AI98">
        <v>538.71420000000001</v>
      </c>
      <c r="AJ98">
        <v>1.7032516030066609</v>
      </c>
      <c r="AK98">
        <v>65.225980699073304</v>
      </c>
      <c r="AL98">
        <f t="shared" si="60"/>
        <v>6.3096681098374487</v>
      </c>
      <c r="AM98">
        <v>33.286892968132491</v>
      </c>
      <c r="AN98">
        <v>35.814061176470567</v>
      </c>
      <c r="AO98">
        <v>-8.0779448517021314E-6</v>
      </c>
      <c r="AP98">
        <v>87.724478219836342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47082.320347047957</v>
      </c>
      <c r="AV98">
        <f t="shared" si="64"/>
        <v>1199.9825000000001</v>
      </c>
      <c r="AW98">
        <f t="shared" si="65"/>
        <v>1025.9092635925372</v>
      </c>
      <c r="AX98">
        <f t="shared" si="66"/>
        <v>0.85493685415623744</v>
      </c>
      <c r="AY98">
        <f t="shared" si="67"/>
        <v>0.1884281285215384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1670270859.2249999</v>
      </c>
      <c r="BF98">
        <v>516.33924999999999</v>
      </c>
      <c r="BG98">
        <v>539.82487500000002</v>
      </c>
      <c r="BH98">
        <v>35.822062500000001</v>
      </c>
      <c r="BI98">
        <v>33.280524999999997</v>
      </c>
      <c r="BJ98">
        <v>520.32712500000002</v>
      </c>
      <c r="BK98">
        <v>35.7160875</v>
      </c>
      <c r="BL98">
        <v>649.98649999999998</v>
      </c>
      <c r="BM98">
        <v>100.8175</v>
      </c>
      <c r="BN98">
        <v>9.9971749999999998E-2</v>
      </c>
      <c r="BO98">
        <v>33.353924999999997</v>
      </c>
      <c r="BP98">
        <v>33.554549999999999</v>
      </c>
      <c r="BQ98">
        <v>999.9</v>
      </c>
      <c r="BR98">
        <v>0</v>
      </c>
      <c r="BS98">
        <v>0</v>
      </c>
      <c r="BT98">
        <v>8992.1875</v>
      </c>
      <c r="BU98">
        <v>0</v>
      </c>
      <c r="BV98">
        <v>990.76687500000003</v>
      </c>
      <c r="BW98">
        <v>-23.485900000000001</v>
      </c>
      <c r="BX98">
        <v>535.52250000000004</v>
      </c>
      <c r="BY98">
        <v>558.40912500000002</v>
      </c>
      <c r="BZ98">
        <v>2.54151375</v>
      </c>
      <c r="CA98">
        <v>539.82487500000002</v>
      </c>
      <c r="CB98">
        <v>33.280524999999997</v>
      </c>
      <c r="CC98">
        <v>3.6114925000000002</v>
      </c>
      <c r="CD98">
        <v>3.3552650000000002</v>
      </c>
      <c r="CE98">
        <v>27.153212499999999</v>
      </c>
      <c r="CF98">
        <v>25.904612499999999</v>
      </c>
      <c r="CG98">
        <v>1199.9825000000001</v>
      </c>
      <c r="CH98">
        <v>0.50002187500000006</v>
      </c>
      <c r="CI98">
        <v>0.499978125</v>
      </c>
      <c r="CJ98">
        <v>0</v>
      </c>
      <c r="CK98">
        <v>1115.0862500000001</v>
      </c>
      <c r="CL98">
        <v>4.9990899999999998</v>
      </c>
      <c r="CM98">
        <v>12459.475</v>
      </c>
      <c r="CN98">
        <v>9557.7924999999996</v>
      </c>
      <c r="CO98">
        <v>44.061999999999998</v>
      </c>
      <c r="CP98">
        <v>45.936999999999998</v>
      </c>
      <c r="CQ98">
        <v>44.936999999999998</v>
      </c>
      <c r="CR98">
        <v>44.936999999999998</v>
      </c>
      <c r="CS98">
        <v>45.375</v>
      </c>
      <c r="CT98">
        <v>597.51750000000004</v>
      </c>
      <c r="CU98">
        <v>597.46500000000003</v>
      </c>
      <c r="CV98">
        <v>0</v>
      </c>
      <c r="CW98">
        <v>1670270880.8</v>
      </c>
      <c r="CX98">
        <v>0</v>
      </c>
      <c r="CY98">
        <v>1670270366</v>
      </c>
      <c r="CZ98" t="s">
        <v>356</v>
      </c>
      <c r="DA98">
        <v>1670270356</v>
      </c>
      <c r="DB98">
        <v>1670270366</v>
      </c>
      <c r="DC98">
        <v>5</v>
      </c>
      <c r="DD98">
        <v>9.0999999999999998E-2</v>
      </c>
      <c r="DE98">
        <v>-4.2000000000000003E-2</v>
      </c>
      <c r="DF98">
        <v>-3.81</v>
      </c>
      <c r="DG98">
        <v>0.106</v>
      </c>
      <c r="DH98">
        <v>415</v>
      </c>
      <c r="DI98">
        <v>33</v>
      </c>
      <c r="DJ98">
        <v>0.15</v>
      </c>
      <c r="DK98">
        <v>0.03</v>
      </c>
      <c r="DL98">
        <v>-23.08927073170732</v>
      </c>
      <c r="DM98">
        <v>-2.7379045296167428</v>
      </c>
      <c r="DN98">
        <v>0.27142761712561408</v>
      </c>
      <c r="DO98">
        <v>0</v>
      </c>
      <c r="DP98">
        <v>2.50522243902439</v>
      </c>
      <c r="DQ98">
        <v>0.26166271777003508</v>
      </c>
      <c r="DR98">
        <v>2.6274187256742701E-2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3.2952499999999998</v>
      </c>
      <c r="EB98">
        <v>2.6253000000000002</v>
      </c>
      <c r="EC98">
        <v>0.11936099999999999</v>
      </c>
      <c r="ED98">
        <v>0.121573</v>
      </c>
      <c r="EE98">
        <v>0.14350199999999999</v>
      </c>
      <c r="EF98">
        <v>0.13492000000000001</v>
      </c>
      <c r="EG98">
        <v>26598</v>
      </c>
      <c r="EH98">
        <v>27010.1</v>
      </c>
      <c r="EI98">
        <v>28106.400000000001</v>
      </c>
      <c r="EJ98">
        <v>29605</v>
      </c>
      <c r="EK98">
        <v>33118.300000000003</v>
      </c>
      <c r="EL98">
        <v>35548.699999999997</v>
      </c>
      <c r="EM98">
        <v>39667.300000000003</v>
      </c>
      <c r="EN98">
        <v>42310.8</v>
      </c>
      <c r="EO98">
        <v>2.20303</v>
      </c>
      <c r="EP98">
        <v>2.1241500000000002</v>
      </c>
      <c r="EQ98">
        <v>0.10933</v>
      </c>
      <c r="ER98">
        <v>0</v>
      </c>
      <c r="ES98">
        <v>31.784800000000001</v>
      </c>
      <c r="ET98">
        <v>999.9</v>
      </c>
      <c r="EU98">
        <v>59.7</v>
      </c>
      <c r="EV98">
        <v>39.4</v>
      </c>
      <c r="EW98">
        <v>42.508699999999997</v>
      </c>
      <c r="EX98">
        <v>57.172199999999997</v>
      </c>
      <c r="EY98">
        <v>-1.7467999999999999</v>
      </c>
      <c r="EZ98">
        <v>2</v>
      </c>
      <c r="FA98">
        <v>0.59767300000000001</v>
      </c>
      <c r="FB98">
        <v>0.70214600000000005</v>
      </c>
      <c r="FC98">
        <v>20.2698</v>
      </c>
      <c r="FD98">
        <v>5.2166899999999998</v>
      </c>
      <c r="FE98">
        <v>12.007300000000001</v>
      </c>
      <c r="FF98">
        <v>4.9862000000000002</v>
      </c>
      <c r="FG98">
        <v>3.2845499999999999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1.8623400000000001</v>
      </c>
      <c r="FN98">
        <v>1.8643400000000001</v>
      </c>
      <c r="FO98">
        <v>1.8604799999999999</v>
      </c>
      <c r="FP98">
        <v>1.8611899999999999</v>
      </c>
      <c r="FQ98">
        <v>1.8602000000000001</v>
      </c>
      <c r="FR98">
        <v>1.86192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-3.9950000000000001</v>
      </c>
      <c r="GH98">
        <v>0.106</v>
      </c>
      <c r="GI98">
        <v>-2.8638293209499959</v>
      </c>
      <c r="GJ98">
        <v>-2.737337881603403E-3</v>
      </c>
      <c r="GK98">
        <v>1.2769921614711079E-6</v>
      </c>
      <c r="GL98">
        <v>-3.2469241445839119E-10</v>
      </c>
      <c r="GM98">
        <v>0.1059549999999945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8.4</v>
      </c>
      <c r="GV98">
        <v>8.3000000000000007</v>
      </c>
      <c r="GW98">
        <v>1.71143</v>
      </c>
      <c r="GX98">
        <v>2.5854499999999998</v>
      </c>
      <c r="GY98">
        <v>2.04834</v>
      </c>
      <c r="GZ98">
        <v>2.6074199999999998</v>
      </c>
      <c r="HA98">
        <v>2.1972700000000001</v>
      </c>
      <c r="HB98">
        <v>2.3645</v>
      </c>
      <c r="HC98">
        <v>43.809199999999997</v>
      </c>
      <c r="HD98">
        <v>15.751899999999999</v>
      </c>
      <c r="HE98">
        <v>18</v>
      </c>
      <c r="HF98">
        <v>706.26900000000001</v>
      </c>
      <c r="HG98">
        <v>711.79700000000003</v>
      </c>
      <c r="HH98">
        <v>30.999700000000001</v>
      </c>
      <c r="HI98">
        <v>34.817599999999999</v>
      </c>
      <c r="HJ98">
        <v>29.999600000000001</v>
      </c>
      <c r="HK98">
        <v>34.839599999999997</v>
      </c>
      <c r="HL98">
        <v>34.857100000000003</v>
      </c>
      <c r="HM98">
        <v>34.317399999999999</v>
      </c>
      <c r="HN98">
        <v>28.724399999999999</v>
      </c>
      <c r="HO98">
        <v>61.8643</v>
      </c>
      <c r="HP98">
        <v>31</v>
      </c>
      <c r="HQ98">
        <v>558.44799999999998</v>
      </c>
      <c r="HR98">
        <v>33.326599999999999</v>
      </c>
      <c r="HS98">
        <v>99.030100000000004</v>
      </c>
      <c r="HT98">
        <v>98.119799999999998</v>
      </c>
    </row>
    <row r="99" spans="1:228" x14ac:dyDescent="0.2">
      <c r="A99">
        <v>84</v>
      </c>
      <c r="B99">
        <v>1670270865.5999999</v>
      </c>
      <c r="C99">
        <v>331.09999990463263</v>
      </c>
      <c r="D99" t="s">
        <v>526</v>
      </c>
      <c r="E99" t="s">
        <v>527</v>
      </c>
      <c r="F99">
        <v>4</v>
      </c>
      <c r="G99">
        <v>1670270863.5999999</v>
      </c>
      <c r="H99">
        <f t="shared" si="34"/>
        <v>6.3056314343741199E-3</v>
      </c>
      <c r="I99">
        <f t="shared" si="35"/>
        <v>6.3056314343741198</v>
      </c>
      <c r="J99">
        <f t="shared" si="36"/>
        <v>30.990528749296246</v>
      </c>
      <c r="K99">
        <f t="shared" si="37"/>
        <v>523.46914285714286</v>
      </c>
      <c r="L99">
        <f t="shared" si="38"/>
        <v>382.51000262293451</v>
      </c>
      <c r="M99">
        <f t="shared" si="39"/>
        <v>38.602299574365077</v>
      </c>
      <c r="N99">
        <f t="shared" si="40"/>
        <v>52.827671255507084</v>
      </c>
      <c r="O99">
        <f t="shared" si="41"/>
        <v>0.40420862038262972</v>
      </c>
      <c r="P99">
        <f t="shared" si="42"/>
        <v>3.6752983600746791</v>
      </c>
      <c r="Q99">
        <f t="shared" si="43"/>
        <v>0.38103586432170988</v>
      </c>
      <c r="R99">
        <f t="shared" si="44"/>
        <v>0.24011861864630946</v>
      </c>
      <c r="S99">
        <f t="shared" si="45"/>
        <v>226.11851280455144</v>
      </c>
      <c r="T99">
        <f t="shared" si="46"/>
        <v>33.115685045822488</v>
      </c>
      <c r="U99">
        <f t="shared" si="47"/>
        <v>33.550871428571433</v>
      </c>
      <c r="V99">
        <f t="shared" si="48"/>
        <v>5.2106036346558566</v>
      </c>
      <c r="W99">
        <f t="shared" si="49"/>
        <v>70.085504744420717</v>
      </c>
      <c r="X99">
        <f t="shared" si="50"/>
        <v>3.6135536305714382</v>
      </c>
      <c r="Y99">
        <f t="shared" si="51"/>
        <v>5.1559215329174064</v>
      </c>
      <c r="Z99">
        <f t="shared" si="52"/>
        <v>1.5970500040844184</v>
      </c>
      <c r="AA99">
        <f t="shared" si="53"/>
        <v>-278.07834625589868</v>
      </c>
      <c r="AB99">
        <f t="shared" si="54"/>
        <v>-37.327251279697606</v>
      </c>
      <c r="AC99">
        <f t="shared" si="55"/>
        <v>-2.3364254558451338</v>
      </c>
      <c r="AD99">
        <f t="shared" si="56"/>
        <v>-91.623510186889973</v>
      </c>
      <c r="AE99">
        <f t="shared" si="57"/>
        <v>53.70689792466122</v>
      </c>
      <c r="AF99">
        <f t="shared" si="58"/>
        <v>6.3283090550077103</v>
      </c>
      <c r="AG99">
        <f t="shared" si="59"/>
        <v>30.990528749296246</v>
      </c>
      <c r="AH99">
        <v>565.33891074585438</v>
      </c>
      <c r="AI99">
        <v>545.40664848484846</v>
      </c>
      <c r="AJ99">
        <v>1.666417790948584</v>
      </c>
      <c r="AK99">
        <v>65.225980699073304</v>
      </c>
      <c r="AL99">
        <f t="shared" si="60"/>
        <v>6.3056314343741198</v>
      </c>
      <c r="AM99">
        <v>33.276765935189417</v>
      </c>
      <c r="AN99">
        <v>35.803789705882352</v>
      </c>
      <c r="AO99">
        <v>-2.7540046652454249E-4</v>
      </c>
      <c r="AP99">
        <v>87.724478219836342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47187.163786081415</v>
      </c>
      <c r="AV99">
        <f t="shared" si="64"/>
        <v>1200.028571428571</v>
      </c>
      <c r="AW99">
        <f t="shared" si="65"/>
        <v>1025.9483278780056</v>
      </c>
      <c r="AX99">
        <f t="shared" si="66"/>
        <v>0.85493658426537955</v>
      </c>
      <c r="AY99">
        <f t="shared" si="67"/>
        <v>0.18842760763218264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1670270863.5999999</v>
      </c>
      <c r="BF99">
        <v>523.46914285714286</v>
      </c>
      <c r="BG99">
        <v>547.15485714285717</v>
      </c>
      <c r="BH99">
        <v>35.806685714285713</v>
      </c>
      <c r="BI99">
        <v>33.272057142857143</v>
      </c>
      <c r="BJ99">
        <v>527.46914285714297</v>
      </c>
      <c r="BK99">
        <v>35.700771428571429</v>
      </c>
      <c r="BL99">
        <v>649.98185714285717</v>
      </c>
      <c r="BM99">
        <v>100.8185714285714</v>
      </c>
      <c r="BN99">
        <v>9.9834128571428565E-2</v>
      </c>
      <c r="BO99">
        <v>33.362485714285711</v>
      </c>
      <c r="BP99">
        <v>33.550871428571433</v>
      </c>
      <c r="BQ99">
        <v>999.89999999999986</v>
      </c>
      <c r="BR99">
        <v>0</v>
      </c>
      <c r="BS99">
        <v>0</v>
      </c>
      <c r="BT99">
        <v>9012.6799999999985</v>
      </c>
      <c r="BU99">
        <v>0</v>
      </c>
      <c r="BV99">
        <v>1291.9171428571431</v>
      </c>
      <c r="BW99">
        <v>-23.685700000000001</v>
      </c>
      <c r="BX99">
        <v>542.90871428571427</v>
      </c>
      <c r="BY99">
        <v>565.98642857142863</v>
      </c>
      <c r="BZ99">
        <v>2.5346542857142862</v>
      </c>
      <c r="CA99">
        <v>547.15485714285717</v>
      </c>
      <c r="CB99">
        <v>33.272057142857143</v>
      </c>
      <c r="CC99">
        <v>3.6099771428571432</v>
      </c>
      <c r="CD99">
        <v>3.3544385714285712</v>
      </c>
      <c r="CE99">
        <v>27.146057142857138</v>
      </c>
      <c r="CF99">
        <v>25.900471428571429</v>
      </c>
      <c r="CG99">
        <v>1200.028571428571</v>
      </c>
      <c r="CH99">
        <v>0.50002885714285716</v>
      </c>
      <c r="CI99">
        <v>0.49997114285714289</v>
      </c>
      <c r="CJ99">
        <v>0</v>
      </c>
      <c r="CK99">
        <v>1117.5999999999999</v>
      </c>
      <c r="CL99">
        <v>4.9990899999999998</v>
      </c>
      <c r="CM99">
        <v>12459.11428571429</v>
      </c>
      <c r="CN99">
        <v>9558.177142857141</v>
      </c>
      <c r="CO99">
        <v>44.061999999999998</v>
      </c>
      <c r="CP99">
        <v>45.954999999999998</v>
      </c>
      <c r="CQ99">
        <v>44.936999999999998</v>
      </c>
      <c r="CR99">
        <v>44.936999999999998</v>
      </c>
      <c r="CS99">
        <v>45.375</v>
      </c>
      <c r="CT99">
        <v>597.55142857142869</v>
      </c>
      <c r="CU99">
        <v>597.47714285714278</v>
      </c>
      <c r="CV99">
        <v>0</v>
      </c>
      <c r="CW99">
        <v>1670270885</v>
      </c>
      <c r="CX99">
        <v>0</v>
      </c>
      <c r="CY99">
        <v>1670270366</v>
      </c>
      <c r="CZ99" t="s">
        <v>356</v>
      </c>
      <c r="DA99">
        <v>1670270356</v>
      </c>
      <c r="DB99">
        <v>1670270366</v>
      </c>
      <c r="DC99">
        <v>5</v>
      </c>
      <c r="DD99">
        <v>9.0999999999999998E-2</v>
      </c>
      <c r="DE99">
        <v>-4.2000000000000003E-2</v>
      </c>
      <c r="DF99">
        <v>-3.81</v>
      </c>
      <c r="DG99">
        <v>0.106</v>
      </c>
      <c r="DH99">
        <v>415</v>
      </c>
      <c r="DI99">
        <v>33</v>
      </c>
      <c r="DJ99">
        <v>0.15</v>
      </c>
      <c r="DK99">
        <v>0.03</v>
      </c>
      <c r="DL99">
        <v>-23.271558536585371</v>
      </c>
      <c r="DM99">
        <v>-2.6577574912891921</v>
      </c>
      <c r="DN99">
        <v>0.26376516160385372</v>
      </c>
      <c r="DO99">
        <v>0</v>
      </c>
      <c r="DP99">
        <v>2.5174468292682932</v>
      </c>
      <c r="DQ99">
        <v>0.20824724738675851</v>
      </c>
      <c r="DR99">
        <v>2.246377598289916E-2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3.2949000000000002</v>
      </c>
      <c r="EB99">
        <v>2.6253199999999999</v>
      </c>
      <c r="EC99">
        <v>0.12042600000000001</v>
      </c>
      <c r="ED99">
        <v>0.122655</v>
      </c>
      <c r="EE99">
        <v>0.14348</v>
      </c>
      <c r="EF99">
        <v>0.13489899999999999</v>
      </c>
      <c r="EG99">
        <v>26566.2</v>
      </c>
      <c r="EH99">
        <v>26977.5</v>
      </c>
      <c r="EI99">
        <v>28106.7</v>
      </c>
      <c r="EJ99">
        <v>29605.599999999999</v>
      </c>
      <c r="EK99">
        <v>33119.9</v>
      </c>
      <c r="EL99">
        <v>35550.199999999997</v>
      </c>
      <c r="EM99">
        <v>39668.1</v>
      </c>
      <c r="EN99">
        <v>42311.4</v>
      </c>
      <c r="EO99">
        <v>2.2031000000000001</v>
      </c>
      <c r="EP99">
        <v>2.1244499999999999</v>
      </c>
      <c r="EQ99">
        <v>0.10857</v>
      </c>
      <c r="ER99">
        <v>0</v>
      </c>
      <c r="ES99">
        <v>31.7897</v>
      </c>
      <c r="ET99">
        <v>999.9</v>
      </c>
      <c r="EU99">
        <v>59.7</v>
      </c>
      <c r="EV99">
        <v>39.5</v>
      </c>
      <c r="EW99">
        <v>42.740699999999997</v>
      </c>
      <c r="EX99">
        <v>57.322200000000002</v>
      </c>
      <c r="EY99">
        <v>-1.6105799999999999</v>
      </c>
      <c r="EZ99">
        <v>2</v>
      </c>
      <c r="FA99">
        <v>0.59725099999999998</v>
      </c>
      <c r="FB99">
        <v>0.70110300000000003</v>
      </c>
      <c r="FC99">
        <v>20.2698</v>
      </c>
      <c r="FD99">
        <v>5.2166899999999998</v>
      </c>
      <c r="FE99">
        <v>12.0067</v>
      </c>
      <c r="FF99">
        <v>4.9865500000000003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1.86585</v>
      </c>
      <c r="FM99">
        <v>1.8623400000000001</v>
      </c>
      <c r="FN99">
        <v>1.86433</v>
      </c>
      <c r="FO99">
        <v>1.8604499999999999</v>
      </c>
      <c r="FP99">
        <v>1.86117</v>
      </c>
      <c r="FQ99">
        <v>1.8602000000000001</v>
      </c>
      <c r="FR99">
        <v>1.8619000000000001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-4.0049999999999999</v>
      </c>
      <c r="GH99">
        <v>0.106</v>
      </c>
      <c r="GI99">
        <v>-2.8638293209499959</v>
      </c>
      <c r="GJ99">
        <v>-2.737337881603403E-3</v>
      </c>
      <c r="GK99">
        <v>1.2769921614711079E-6</v>
      </c>
      <c r="GL99">
        <v>-3.2469241445839119E-10</v>
      </c>
      <c r="GM99">
        <v>0.1059549999999945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8.5</v>
      </c>
      <c r="GV99">
        <v>8.3000000000000007</v>
      </c>
      <c r="GW99">
        <v>1.7285200000000001</v>
      </c>
      <c r="GX99">
        <v>2.5952099999999998</v>
      </c>
      <c r="GY99">
        <v>2.04834</v>
      </c>
      <c r="GZ99">
        <v>2.6061999999999999</v>
      </c>
      <c r="HA99">
        <v>2.1972700000000001</v>
      </c>
      <c r="HB99">
        <v>2.3132299999999999</v>
      </c>
      <c r="HC99">
        <v>43.781700000000001</v>
      </c>
      <c r="HD99">
        <v>15.7256</v>
      </c>
      <c r="HE99">
        <v>18</v>
      </c>
      <c r="HF99">
        <v>706.26300000000003</v>
      </c>
      <c r="HG99">
        <v>712.00400000000002</v>
      </c>
      <c r="HH99">
        <v>30.999700000000001</v>
      </c>
      <c r="HI99">
        <v>34.812899999999999</v>
      </c>
      <c r="HJ99">
        <v>29.999600000000001</v>
      </c>
      <c r="HK99">
        <v>34.833300000000001</v>
      </c>
      <c r="HL99">
        <v>34.8508</v>
      </c>
      <c r="HM99">
        <v>34.656799999999997</v>
      </c>
      <c r="HN99">
        <v>28.724399999999999</v>
      </c>
      <c r="HO99">
        <v>61.8643</v>
      </c>
      <c r="HP99">
        <v>31</v>
      </c>
      <c r="HQ99">
        <v>565.13499999999999</v>
      </c>
      <c r="HR99">
        <v>33.326599999999999</v>
      </c>
      <c r="HS99">
        <v>99.031800000000004</v>
      </c>
      <c r="HT99">
        <v>98.121700000000004</v>
      </c>
    </row>
    <row r="100" spans="1:228" x14ac:dyDescent="0.2">
      <c r="A100">
        <v>85</v>
      </c>
      <c r="B100">
        <v>1670270869.5999999</v>
      </c>
      <c r="C100">
        <v>335.09999990463263</v>
      </c>
      <c r="D100" t="s">
        <v>528</v>
      </c>
      <c r="E100" t="s">
        <v>529</v>
      </c>
      <c r="F100">
        <v>4</v>
      </c>
      <c r="G100">
        <v>1670270867.2874999</v>
      </c>
      <c r="H100">
        <f t="shared" si="34"/>
        <v>6.3106091152073957E-3</v>
      </c>
      <c r="I100">
        <f t="shared" si="35"/>
        <v>6.310609115207396</v>
      </c>
      <c r="J100">
        <f t="shared" si="36"/>
        <v>31.3767228138957</v>
      </c>
      <c r="K100">
        <f t="shared" si="37"/>
        <v>529.43737499999997</v>
      </c>
      <c r="L100">
        <f t="shared" si="38"/>
        <v>386.76268817559753</v>
      </c>
      <c r="M100">
        <f t="shared" si="39"/>
        <v>39.030822576229724</v>
      </c>
      <c r="N100">
        <f t="shared" si="40"/>
        <v>53.429084243689466</v>
      </c>
      <c r="O100">
        <f t="shared" si="41"/>
        <v>0.40433979631277484</v>
      </c>
      <c r="P100">
        <f t="shared" si="42"/>
        <v>3.6713799321289735</v>
      </c>
      <c r="Q100">
        <f t="shared" si="43"/>
        <v>0.38112923782438046</v>
      </c>
      <c r="R100">
        <f t="shared" si="44"/>
        <v>0.24018004743255889</v>
      </c>
      <c r="S100">
        <f t="shared" si="45"/>
        <v>226.11596128347875</v>
      </c>
      <c r="T100">
        <f t="shared" si="46"/>
        <v>33.121346596470218</v>
      </c>
      <c r="U100">
        <f t="shared" si="47"/>
        <v>33.552087499999999</v>
      </c>
      <c r="V100">
        <f t="shared" si="48"/>
        <v>5.2109582519377016</v>
      </c>
      <c r="W100">
        <f t="shared" si="49"/>
        <v>70.048701783075785</v>
      </c>
      <c r="X100">
        <f t="shared" si="50"/>
        <v>3.6130658837232263</v>
      </c>
      <c r="Y100">
        <f t="shared" si="51"/>
        <v>5.1579341112017101</v>
      </c>
      <c r="Z100">
        <f t="shared" si="52"/>
        <v>1.5978923682144752</v>
      </c>
      <c r="AA100">
        <f t="shared" si="53"/>
        <v>-278.29786198064613</v>
      </c>
      <c r="AB100">
        <f t="shared" si="54"/>
        <v>-36.149702441719619</v>
      </c>
      <c r="AC100">
        <f t="shared" si="55"/>
        <v>-2.2652247780749266</v>
      </c>
      <c r="AD100">
        <f t="shared" si="56"/>
        <v>-90.596827916961928</v>
      </c>
      <c r="AE100">
        <f t="shared" si="57"/>
        <v>54.191858132292644</v>
      </c>
      <c r="AF100">
        <f t="shared" si="58"/>
        <v>6.3380637897715744</v>
      </c>
      <c r="AG100">
        <f t="shared" si="59"/>
        <v>31.3767228138957</v>
      </c>
      <c r="AH100">
        <v>572.27973119413514</v>
      </c>
      <c r="AI100">
        <v>552.13790303030282</v>
      </c>
      <c r="AJ100">
        <v>1.677821977054017</v>
      </c>
      <c r="AK100">
        <v>65.225980699073304</v>
      </c>
      <c r="AL100">
        <f t="shared" si="60"/>
        <v>6.310609115207396</v>
      </c>
      <c r="AM100">
        <v>33.269355355388178</v>
      </c>
      <c r="AN100">
        <v>35.79906970588236</v>
      </c>
      <c r="AO100">
        <v>-4.3333493795862359E-4</v>
      </c>
      <c r="AP100">
        <v>87.724478219836342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47116.184109930102</v>
      </c>
      <c r="AV100">
        <f t="shared" si="64"/>
        <v>1199.9925000000001</v>
      </c>
      <c r="AW100">
        <f t="shared" si="65"/>
        <v>1025.9196887479166</v>
      </c>
      <c r="AX100">
        <f t="shared" si="66"/>
        <v>0.85493841732170528</v>
      </c>
      <c r="AY100">
        <f t="shared" si="67"/>
        <v>0.18843114543089123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1670270867.2874999</v>
      </c>
      <c r="BF100">
        <v>529.43737499999997</v>
      </c>
      <c r="BG100">
        <v>553.3408750000001</v>
      </c>
      <c r="BH100">
        <v>35.80245</v>
      </c>
      <c r="BI100">
        <v>33.264062499999987</v>
      </c>
      <c r="BJ100">
        <v>533.44762500000002</v>
      </c>
      <c r="BK100">
        <v>35.696512499999997</v>
      </c>
      <c r="BL100">
        <v>650.02262499999995</v>
      </c>
      <c r="BM100">
        <v>100.816625</v>
      </c>
      <c r="BN100">
        <v>0.100096725</v>
      </c>
      <c r="BO100">
        <v>33.369450000000001</v>
      </c>
      <c r="BP100">
        <v>33.552087499999999</v>
      </c>
      <c r="BQ100">
        <v>999.9</v>
      </c>
      <c r="BR100">
        <v>0</v>
      </c>
      <c r="BS100">
        <v>0</v>
      </c>
      <c r="BT100">
        <v>8999.2962499999994</v>
      </c>
      <c r="BU100">
        <v>0</v>
      </c>
      <c r="BV100">
        <v>490.29737499999999</v>
      </c>
      <c r="BW100">
        <v>-23.90335</v>
      </c>
      <c r="BX100">
        <v>549.09662500000002</v>
      </c>
      <c r="BY100">
        <v>572.38062500000001</v>
      </c>
      <c r="BZ100">
        <v>2.538405</v>
      </c>
      <c r="CA100">
        <v>553.3408750000001</v>
      </c>
      <c r="CB100">
        <v>33.264062499999987</v>
      </c>
      <c r="CC100">
        <v>3.6094862499999998</v>
      </c>
      <c r="CD100">
        <v>3.3535699999999999</v>
      </c>
      <c r="CE100">
        <v>27.143725</v>
      </c>
      <c r="CF100">
        <v>25.896125000000001</v>
      </c>
      <c r="CG100">
        <v>1199.9925000000001</v>
      </c>
      <c r="CH100">
        <v>0.49996962499999997</v>
      </c>
      <c r="CI100">
        <v>0.50003037499999992</v>
      </c>
      <c r="CJ100">
        <v>0</v>
      </c>
      <c r="CK100">
        <v>1120.2625</v>
      </c>
      <c r="CL100">
        <v>4.9990899999999998</v>
      </c>
      <c r="CM100">
        <v>12452.9125</v>
      </c>
      <c r="CN100">
        <v>9557.6887499999993</v>
      </c>
      <c r="CO100">
        <v>44.061999999999998</v>
      </c>
      <c r="CP100">
        <v>45.952749999999988</v>
      </c>
      <c r="CQ100">
        <v>44.936999999999998</v>
      </c>
      <c r="CR100">
        <v>44.936999999999998</v>
      </c>
      <c r="CS100">
        <v>45.375</v>
      </c>
      <c r="CT100">
        <v>597.46125000000006</v>
      </c>
      <c r="CU100">
        <v>597.53375000000005</v>
      </c>
      <c r="CV100">
        <v>0</v>
      </c>
      <c r="CW100">
        <v>1670270888.5999999</v>
      </c>
      <c r="CX100">
        <v>0</v>
      </c>
      <c r="CY100">
        <v>1670270366</v>
      </c>
      <c r="CZ100" t="s">
        <v>356</v>
      </c>
      <c r="DA100">
        <v>1670270356</v>
      </c>
      <c r="DB100">
        <v>1670270366</v>
      </c>
      <c r="DC100">
        <v>5</v>
      </c>
      <c r="DD100">
        <v>9.0999999999999998E-2</v>
      </c>
      <c r="DE100">
        <v>-4.2000000000000003E-2</v>
      </c>
      <c r="DF100">
        <v>-3.81</v>
      </c>
      <c r="DG100">
        <v>0.106</v>
      </c>
      <c r="DH100">
        <v>415</v>
      </c>
      <c r="DI100">
        <v>33</v>
      </c>
      <c r="DJ100">
        <v>0.15</v>
      </c>
      <c r="DK100">
        <v>0.03</v>
      </c>
      <c r="DL100">
        <v>-23.444452500000001</v>
      </c>
      <c r="DM100">
        <v>-2.9322697936209279</v>
      </c>
      <c r="DN100">
        <v>0.28345064384077512</v>
      </c>
      <c r="DO100">
        <v>0</v>
      </c>
      <c r="DP100">
        <v>2.5277462499999999</v>
      </c>
      <c r="DQ100">
        <v>0.1331012757973758</v>
      </c>
      <c r="DR100">
        <v>1.6178921423800188E-2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363</v>
      </c>
      <c r="EA100">
        <v>3.2952699999999999</v>
      </c>
      <c r="EB100">
        <v>2.6252599999999999</v>
      </c>
      <c r="EC100">
        <v>0.121489</v>
      </c>
      <c r="ED100">
        <v>0.123725</v>
      </c>
      <c r="EE100">
        <v>0.143458</v>
      </c>
      <c r="EF100">
        <v>0.13487499999999999</v>
      </c>
      <c r="EG100">
        <v>26533.9</v>
      </c>
      <c r="EH100">
        <v>26944.7</v>
      </c>
      <c r="EI100">
        <v>28106.6</v>
      </c>
      <c r="EJ100">
        <v>29605.9</v>
      </c>
      <c r="EK100">
        <v>33120.400000000001</v>
      </c>
      <c r="EL100">
        <v>35551.4</v>
      </c>
      <c r="EM100">
        <v>39667.5</v>
      </c>
      <c r="EN100">
        <v>42311.6</v>
      </c>
      <c r="EO100">
        <v>2.2033</v>
      </c>
      <c r="EP100">
        <v>2.1242999999999999</v>
      </c>
      <c r="EQ100">
        <v>0.10875600000000001</v>
      </c>
      <c r="ER100">
        <v>0</v>
      </c>
      <c r="ES100">
        <v>31.795300000000001</v>
      </c>
      <c r="ET100">
        <v>999.9</v>
      </c>
      <c r="EU100">
        <v>59.7</v>
      </c>
      <c r="EV100">
        <v>39.5</v>
      </c>
      <c r="EW100">
        <v>42.741399999999999</v>
      </c>
      <c r="EX100">
        <v>57.772199999999998</v>
      </c>
      <c r="EY100">
        <v>-1.58253</v>
      </c>
      <c r="EZ100">
        <v>2</v>
      </c>
      <c r="FA100">
        <v>0.59675599999999995</v>
      </c>
      <c r="FB100">
        <v>0.69988799999999995</v>
      </c>
      <c r="FC100">
        <v>20.2699</v>
      </c>
      <c r="FD100">
        <v>5.2166899999999998</v>
      </c>
      <c r="FE100">
        <v>12.0067</v>
      </c>
      <c r="FF100">
        <v>4.9864499999999996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1.86585</v>
      </c>
      <c r="FM100">
        <v>1.86233</v>
      </c>
      <c r="FN100">
        <v>1.86432</v>
      </c>
      <c r="FO100">
        <v>1.8604700000000001</v>
      </c>
      <c r="FP100">
        <v>1.8611899999999999</v>
      </c>
      <c r="FQ100">
        <v>1.8602000000000001</v>
      </c>
      <c r="FR100">
        <v>1.86189</v>
      </c>
      <c r="FS100">
        <v>1.8584799999999999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-4.016</v>
      </c>
      <c r="GH100">
        <v>0.106</v>
      </c>
      <c r="GI100">
        <v>-2.8638293209499959</v>
      </c>
      <c r="GJ100">
        <v>-2.737337881603403E-3</v>
      </c>
      <c r="GK100">
        <v>1.2769921614711079E-6</v>
      </c>
      <c r="GL100">
        <v>-3.2469241445839119E-10</v>
      </c>
      <c r="GM100">
        <v>0.1059549999999945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8.6</v>
      </c>
      <c r="GV100">
        <v>8.4</v>
      </c>
      <c r="GW100">
        <v>1.7456100000000001</v>
      </c>
      <c r="GX100">
        <v>2.5854499999999998</v>
      </c>
      <c r="GY100">
        <v>2.04834</v>
      </c>
      <c r="GZ100">
        <v>2.6074199999999998</v>
      </c>
      <c r="HA100">
        <v>2.1972700000000001</v>
      </c>
      <c r="HB100">
        <v>2.3559600000000001</v>
      </c>
      <c r="HC100">
        <v>43.809199999999997</v>
      </c>
      <c r="HD100">
        <v>15.7431</v>
      </c>
      <c r="HE100">
        <v>18</v>
      </c>
      <c r="HF100">
        <v>706.36300000000006</v>
      </c>
      <c r="HG100">
        <v>711.79100000000005</v>
      </c>
      <c r="HH100">
        <v>30.999700000000001</v>
      </c>
      <c r="HI100">
        <v>34.8065</v>
      </c>
      <c r="HJ100">
        <v>29.999500000000001</v>
      </c>
      <c r="HK100">
        <v>34.826999999999998</v>
      </c>
      <c r="HL100">
        <v>34.844499999999996</v>
      </c>
      <c r="HM100">
        <v>34.996400000000001</v>
      </c>
      <c r="HN100">
        <v>28.724399999999999</v>
      </c>
      <c r="HO100">
        <v>61.479799999999997</v>
      </c>
      <c r="HP100">
        <v>31</v>
      </c>
      <c r="HQ100">
        <v>571.83900000000006</v>
      </c>
      <c r="HR100">
        <v>33.326599999999999</v>
      </c>
      <c r="HS100">
        <v>99.030799999999999</v>
      </c>
      <c r="HT100">
        <v>98.122100000000003</v>
      </c>
    </row>
    <row r="101" spans="1:228" x14ac:dyDescent="0.2">
      <c r="A101">
        <v>86</v>
      </c>
      <c r="B101">
        <v>1670270873.5999999</v>
      </c>
      <c r="C101">
        <v>339.09999990463263</v>
      </c>
      <c r="D101" t="s">
        <v>530</v>
      </c>
      <c r="E101" t="s">
        <v>531</v>
      </c>
      <c r="F101">
        <v>4</v>
      </c>
      <c r="G101">
        <v>1670270871.5999999</v>
      </c>
      <c r="H101">
        <f t="shared" si="34"/>
        <v>6.3249301890868654E-3</v>
      </c>
      <c r="I101">
        <f t="shared" si="35"/>
        <v>6.3249301890868654</v>
      </c>
      <c r="J101">
        <f t="shared" si="36"/>
        <v>31.594369658962975</v>
      </c>
      <c r="K101">
        <f t="shared" si="37"/>
        <v>536.37800000000004</v>
      </c>
      <c r="L101">
        <f t="shared" si="38"/>
        <v>392.42712443739737</v>
      </c>
      <c r="M101">
        <f t="shared" si="39"/>
        <v>39.602854936227985</v>
      </c>
      <c r="N101">
        <f t="shared" si="40"/>
        <v>54.130050657017676</v>
      </c>
      <c r="O101">
        <f t="shared" si="41"/>
        <v>0.40384436668900625</v>
      </c>
      <c r="P101">
        <f t="shared" si="42"/>
        <v>3.6667059014272314</v>
      </c>
      <c r="Q101">
        <f t="shared" si="43"/>
        <v>0.38066120608389242</v>
      </c>
      <c r="R101">
        <f t="shared" si="44"/>
        <v>0.23988519215092829</v>
      </c>
      <c r="S101">
        <f t="shared" si="45"/>
        <v>226.10363237735189</v>
      </c>
      <c r="T101">
        <f t="shared" si="46"/>
        <v>33.123548988144748</v>
      </c>
      <c r="U101">
        <f t="shared" si="47"/>
        <v>33.569442857142853</v>
      </c>
      <c r="V101">
        <f t="shared" si="48"/>
        <v>5.2160215171094846</v>
      </c>
      <c r="W101">
        <f t="shared" si="49"/>
        <v>70.016960328208825</v>
      </c>
      <c r="X101">
        <f t="shared" si="50"/>
        <v>3.6125548958796543</v>
      </c>
      <c r="Y101">
        <f t="shared" si="51"/>
        <v>5.1595426007435634</v>
      </c>
      <c r="Z101">
        <f t="shared" si="52"/>
        <v>1.6034666212298303</v>
      </c>
      <c r="AA101">
        <f t="shared" si="53"/>
        <v>-278.92942133873078</v>
      </c>
      <c r="AB101">
        <f t="shared" si="54"/>
        <v>-38.434532783870637</v>
      </c>
      <c r="AC101">
        <f t="shared" si="55"/>
        <v>-2.4117381831956322</v>
      </c>
      <c r="AD101">
        <f t="shared" si="56"/>
        <v>-93.672059928445165</v>
      </c>
      <c r="AE101">
        <f t="shared" si="57"/>
        <v>54.630248857784913</v>
      </c>
      <c r="AF101">
        <f t="shared" si="58"/>
        <v>6.363708076571978</v>
      </c>
      <c r="AG101">
        <f t="shared" si="59"/>
        <v>31.594369658962975</v>
      </c>
      <c r="AH101">
        <v>579.12730245950763</v>
      </c>
      <c r="AI101">
        <v>558.83653939393923</v>
      </c>
      <c r="AJ101">
        <v>1.691852643063505</v>
      </c>
      <c r="AK101">
        <v>65.225980699073304</v>
      </c>
      <c r="AL101">
        <f t="shared" si="60"/>
        <v>6.3249301890868654</v>
      </c>
      <c r="AM101">
        <v>33.260431715212853</v>
      </c>
      <c r="AN101">
        <v>35.797278529411749</v>
      </c>
      <c r="AO101">
        <v>-6.9426547515148164E-4</v>
      </c>
      <c r="AP101">
        <v>87.724478219836342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47031.982151686731</v>
      </c>
      <c r="AV101">
        <f t="shared" si="64"/>
        <v>1199.94</v>
      </c>
      <c r="AW101">
        <f t="shared" si="65"/>
        <v>1025.873542164431</v>
      </c>
      <c r="AX101">
        <f t="shared" si="66"/>
        <v>0.85493736533862608</v>
      </c>
      <c r="AY101">
        <f t="shared" si="67"/>
        <v>0.1884291151035484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1670270871.5999999</v>
      </c>
      <c r="BF101">
        <v>536.37800000000004</v>
      </c>
      <c r="BG101">
        <v>560.48757142857141</v>
      </c>
      <c r="BH101">
        <v>35.797028571428569</v>
      </c>
      <c r="BI101">
        <v>33.248357142857138</v>
      </c>
      <c r="BJ101">
        <v>540.39942857142864</v>
      </c>
      <c r="BK101">
        <v>35.691071428571433</v>
      </c>
      <c r="BL101">
        <v>650.02285714285711</v>
      </c>
      <c r="BM101">
        <v>100.8177142857143</v>
      </c>
      <c r="BN101">
        <v>0.1000166</v>
      </c>
      <c r="BO101">
        <v>33.375014285714279</v>
      </c>
      <c r="BP101">
        <v>33.569442857142853</v>
      </c>
      <c r="BQ101">
        <v>999.89999999999986</v>
      </c>
      <c r="BR101">
        <v>0</v>
      </c>
      <c r="BS101">
        <v>0</v>
      </c>
      <c r="BT101">
        <v>8983.0371428571416</v>
      </c>
      <c r="BU101">
        <v>0</v>
      </c>
      <c r="BV101">
        <v>312.28199999999998</v>
      </c>
      <c r="BW101">
        <v>-24.1096</v>
      </c>
      <c r="BX101">
        <v>556.2915714285715</v>
      </c>
      <c r="BY101">
        <v>579.76400000000001</v>
      </c>
      <c r="BZ101">
        <v>2.5486742857142861</v>
      </c>
      <c r="CA101">
        <v>560.48757142857141</v>
      </c>
      <c r="CB101">
        <v>33.248357142857138</v>
      </c>
      <c r="CC101">
        <v>3.6089728571428572</v>
      </c>
      <c r="CD101">
        <v>3.3520214285714292</v>
      </c>
      <c r="CE101">
        <v>27.141314285714291</v>
      </c>
      <c r="CF101">
        <v>25.888300000000001</v>
      </c>
      <c r="CG101">
        <v>1199.94</v>
      </c>
      <c r="CH101">
        <v>0.50000328571428576</v>
      </c>
      <c r="CI101">
        <v>0.49999671428571418</v>
      </c>
      <c r="CJ101">
        <v>0</v>
      </c>
      <c r="CK101">
        <v>1123.3699999999999</v>
      </c>
      <c r="CL101">
        <v>4.9990899999999998</v>
      </c>
      <c r="CM101">
        <v>12503.61428571429</v>
      </c>
      <c r="CN101">
        <v>9557.3971428571422</v>
      </c>
      <c r="CO101">
        <v>44.061999999999998</v>
      </c>
      <c r="CP101">
        <v>45.936999999999998</v>
      </c>
      <c r="CQ101">
        <v>44.936999999999998</v>
      </c>
      <c r="CR101">
        <v>44.936999999999998</v>
      </c>
      <c r="CS101">
        <v>45.375</v>
      </c>
      <c r="CT101">
        <v>597.47571428571439</v>
      </c>
      <c r="CU101">
        <v>597.46428571428567</v>
      </c>
      <c r="CV101">
        <v>0</v>
      </c>
      <c r="CW101">
        <v>1670270892.8</v>
      </c>
      <c r="CX101">
        <v>0</v>
      </c>
      <c r="CY101">
        <v>1670270366</v>
      </c>
      <c r="CZ101" t="s">
        <v>356</v>
      </c>
      <c r="DA101">
        <v>1670270356</v>
      </c>
      <c r="DB101">
        <v>1670270366</v>
      </c>
      <c r="DC101">
        <v>5</v>
      </c>
      <c r="DD101">
        <v>9.0999999999999998E-2</v>
      </c>
      <c r="DE101">
        <v>-4.2000000000000003E-2</v>
      </c>
      <c r="DF101">
        <v>-3.81</v>
      </c>
      <c r="DG101">
        <v>0.106</v>
      </c>
      <c r="DH101">
        <v>415</v>
      </c>
      <c r="DI101">
        <v>33</v>
      </c>
      <c r="DJ101">
        <v>0.15</v>
      </c>
      <c r="DK101">
        <v>0.03</v>
      </c>
      <c r="DL101">
        <v>-23.65815365853658</v>
      </c>
      <c r="DM101">
        <v>-3.0208808362369739</v>
      </c>
      <c r="DN101">
        <v>0.29932692633319591</v>
      </c>
      <c r="DO101">
        <v>0</v>
      </c>
      <c r="DP101">
        <v>2.5366870731707318</v>
      </c>
      <c r="DQ101">
        <v>5.9112752613246167E-2</v>
      </c>
      <c r="DR101">
        <v>9.2680045590645185E-3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3.2951000000000001</v>
      </c>
      <c r="EB101">
        <v>2.6251199999999999</v>
      </c>
      <c r="EC101">
        <v>0.12255000000000001</v>
      </c>
      <c r="ED101">
        <v>0.124777</v>
      </c>
      <c r="EE101">
        <v>0.143458</v>
      </c>
      <c r="EF101">
        <v>0.134798</v>
      </c>
      <c r="EG101">
        <v>26502.1</v>
      </c>
      <c r="EH101">
        <v>26912.1</v>
      </c>
      <c r="EI101">
        <v>28106.799999999999</v>
      </c>
      <c r="EJ101">
        <v>29605.5</v>
      </c>
      <c r="EK101">
        <v>33121.199999999997</v>
      </c>
      <c r="EL101">
        <v>35554.300000000003</v>
      </c>
      <c r="EM101">
        <v>39668.300000000003</v>
      </c>
      <c r="EN101">
        <v>42311.199999999997</v>
      </c>
      <c r="EO101">
        <v>2.2033800000000001</v>
      </c>
      <c r="EP101">
        <v>2.1245799999999999</v>
      </c>
      <c r="EQ101">
        <v>0.109643</v>
      </c>
      <c r="ER101">
        <v>0</v>
      </c>
      <c r="ES101">
        <v>31.801100000000002</v>
      </c>
      <c r="ET101">
        <v>999.9</v>
      </c>
      <c r="EU101">
        <v>59.6</v>
      </c>
      <c r="EV101">
        <v>39.4</v>
      </c>
      <c r="EW101">
        <v>42.440899999999999</v>
      </c>
      <c r="EX101">
        <v>57.052199999999999</v>
      </c>
      <c r="EY101">
        <v>-1.68269</v>
      </c>
      <c r="EZ101">
        <v>2</v>
      </c>
      <c r="FA101">
        <v>0.59624699999999997</v>
      </c>
      <c r="FB101">
        <v>0.69765500000000003</v>
      </c>
      <c r="FC101">
        <v>20.27</v>
      </c>
      <c r="FD101">
        <v>5.2157900000000001</v>
      </c>
      <c r="FE101">
        <v>12.0061</v>
      </c>
      <c r="FF101">
        <v>4.9863999999999997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1.86585</v>
      </c>
      <c r="FM101">
        <v>1.86233</v>
      </c>
      <c r="FN101">
        <v>1.86432</v>
      </c>
      <c r="FO101">
        <v>1.8604700000000001</v>
      </c>
      <c r="FP101">
        <v>1.8611800000000001</v>
      </c>
      <c r="FQ101">
        <v>1.8602099999999999</v>
      </c>
      <c r="FR101">
        <v>1.8619000000000001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-4.0270000000000001</v>
      </c>
      <c r="GH101">
        <v>0.106</v>
      </c>
      <c r="GI101">
        <v>-2.8638293209499959</v>
      </c>
      <c r="GJ101">
        <v>-2.737337881603403E-3</v>
      </c>
      <c r="GK101">
        <v>1.2769921614711079E-6</v>
      </c>
      <c r="GL101">
        <v>-3.2469241445839119E-10</v>
      </c>
      <c r="GM101">
        <v>0.1059549999999945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8.6</v>
      </c>
      <c r="GV101">
        <v>8.5</v>
      </c>
      <c r="GW101">
        <v>1.7626999999999999</v>
      </c>
      <c r="GX101">
        <v>2.5842299999999998</v>
      </c>
      <c r="GY101">
        <v>2.04834</v>
      </c>
      <c r="GZ101">
        <v>2.6074199999999998</v>
      </c>
      <c r="HA101">
        <v>2.1972700000000001</v>
      </c>
      <c r="HB101">
        <v>2.34131</v>
      </c>
      <c r="HC101">
        <v>43.809199999999997</v>
      </c>
      <c r="HD101">
        <v>15.7431</v>
      </c>
      <c r="HE101">
        <v>18</v>
      </c>
      <c r="HF101">
        <v>706.35599999999999</v>
      </c>
      <c r="HG101">
        <v>711.97400000000005</v>
      </c>
      <c r="HH101">
        <v>30.999500000000001</v>
      </c>
      <c r="HI101">
        <v>34.8003</v>
      </c>
      <c r="HJ101">
        <v>29.999600000000001</v>
      </c>
      <c r="HK101">
        <v>34.820500000000003</v>
      </c>
      <c r="HL101">
        <v>34.838000000000001</v>
      </c>
      <c r="HM101">
        <v>35.3386</v>
      </c>
      <c r="HN101">
        <v>28.724399999999999</v>
      </c>
      <c r="HO101">
        <v>61.479799999999997</v>
      </c>
      <c r="HP101">
        <v>31</v>
      </c>
      <c r="HQ101">
        <v>578.55100000000004</v>
      </c>
      <c r="HR101">
        <v>33.326599999999999</v>
      </c>
      <c r="HS101">
        <v>99.032399999999996</v>
      </c>
      <c r="HT101">
        <v>98.121099999999998</v>
      </c>
    </row>
    <row r="102" spans="1:228" x14ac:dyDescent="0.2">
      <c r="A102">
        <v>87</v>
      </c>
      <c r="B102">
        <v>1670270877.5999999</v>
      </c>
      <c r="C102">
        <v>343.09999990463263</v>
      </c>
      <c r="D102" t="s">
        <v>532</v>
      </c>
      <c r="E102" t="s">
        <v>533</v>
      </c>
      <c r="F102">
        <v>4</v>
      </c>
      <c r="G102">
        <v>1670270875.2874999</v>
      </c>
      <c r="H102">
        <f t="shared" si="34"/>
        <v>6.3531258619629856E-3</v>
      </c>
      <c r="I102">
        <f t="shared" si="35"/>
        <v>6.3531258619629858</v>
      </c>
      <c r="J102">
        <f t="shared" si="36"/>
        <v>31.972772089541106</v>
      </c>
      <c r="K102">
        <f t="shared" si="37"/>
        <v>542.44974999999999</v>
      </c>
      <c r="L102">
        <f t="shared" si="38"/>
        <v>397.03011639053318</v>
      </c>
      <c r="M102">
        <f t="shared" si="39"/>
        <v>40.066966799307956</v>
      </c>
      <c r="N102">
        <f t="shared" si="40"/>
        <v>54.742235478590857</v>
      </c>
      <c r="O102">
        <f t="shared" si="41"/>
        <v>0.40471800854756534</v>
      </c>
      <c r="P102">
        <f t="shared" si="42"/>
        <v>3.6695536345258524</v>
      </c>
      <c r="Q102">
        <f t="shared" si="43"/>
        <v>0.38145448984707264</v>
      </c>
      <c r="R102">
        <f t="shared" si="44"/>
        <v>0.24038768452271092</v>
      </c>
      <c r="S102">
        <f t="shared" si="45"/>
        <v>226.11959660766897</v>
      </c>
      <c r="T102">
        <f t="shared" si="46"/>
        <v>33.120104871030165</v>
      </c>
      <c r="U102">
        <f t="shared" si="47"/>
        <v>33.578975</v>
      </c>
      <c r="V102">
        <f t="shared" si="48"/>
        <v>5.2188042519210551</v>
      </c>
      <c r="W102">
        <f t="shared" si="49"/>
        <v>69.989226737427089</v>
      </c>
      <c r="X102">
        <f t="shared" si="50"/>
        <v>3.6115713271605197</v>
      </c>
      <c r="Y102">
        <f t="shared" si="51"/>
        <v>5.1601817815615521</v>
      </c>
      <c r="Z102">
        <f t="shared" si="52"/>
        <v>1.6072329247605355</v>
      </c>
      <c r="AA102">
        <f t="shared" si="53"/>
        <v>-280.17285051256766</v>
      </c>
      <c r="AB102">
        <f t="shared" si="54"/>
        <v>-39.912802816113931</v>
      </c>
      <c r="AC102">
        <f t="shared" si="55"/>
        <v>-2.5026987770084128</v>
      </c>
      <c r="AD102">
        <f t="shared" si="56"/>
        <v>-96.468755498021039</v>
      </c>
      <c r="AE102">
        <f t="shared" si="57"/>
        <v>54.948388953683029</v>
      </c>
      <c r="AF102">
        <f t="shared" si="58"/>
        <v>6.4214121933126371</v>
      </c>
      <c r="AG102">
        <f t="shared" si="59"/>
        <v>31.972772089541106</v>
      </c>
      <c r="AH102">
        <v>586.09649876371179</v>
      </c>
      <c r="AI102">
        <v>565.6482363636361</v>
      </c>
      <c r="AJ102">
        <v>1.690455947857828</v>
      </c>
      <c r="AK102">
        <v>65.225980699073304</v>
      </c>
      <c r="AL102">
        <f t="shared" si="60"/>
        <v>6.3531258619629858</v>
      </c>
      <c r="AM102">
        <v>33.234047547880181</v>
      </c>
      <c r="AN102">
        <v>35.778034117647053</v>
      </c>
      <c r="AO102">
        <v>1.172313006245845E-4</v>
      </c>
      <c r="AP102">
        <v>87.724478219836342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47082.418518401406</v>
      </c>
      <c r="AV102">
        <f t="shared" si="64"/>
        <v>1200.0374999999999</v>
      </c>
      <c r="AW102">
        <f t="shared" si="65"/>
        <v>1025.9556510920563</v>
      </c>
      <c r="AX102">
        <f t="shared" si="66"/>
        <v>0.85493632581653189</v>
      </c>
      <c r="AY102">
        <f t="shared" si="67"/>
        <v>0.18842710882590669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1670270875.2874999</v>
      </c>
      <c r="BF102">
        <v>542.44974999999999</v>
      </c>
      <c r="BG102">
        <v>566.72174999999993</v>
      </c>
      <c r="BH102">
        <v>35.787649999999999</v>
      </c>
      <c r="BI102">
        <v>33.215712500000002</v>
      </c>
      <c r="BJ102">
        <v>546.48112500000002</v>
      </c>
      <c r="BK102">
        <v>35.681687500000002</v>
      </c>
      <c r="BL102">
        <v>649.98987499999998</v>
      </c>
      <c r="BM102">
        <v>100.81675</v>
      </c>
      <c r="BN102">
        <v>9.9944087500000001E-2</v>
      </c>
      <c r="BO102">
        <v>33.377225000000003</v>
      </c>
      <c r="BP102">
        <v>33.578975</v>
      </c>
      <c r="BQ102">
        <v>999.9</v>
      </c>
      <c r="BR102">
        <v>0</v>
      </c>
      <c r="BS102">
        <v>0</v>
      </c>
      <c r="BT102">
        <v>8992.96875</v>
      </c>
      <c r="BU102">
        <v>0</v>
      </c>
      <c r="BV102">
        <v>684.77687500000002</v>
      </c>
      <c r="BW102">
        <v>-24.27195</v>
      </c>
      <c r="BX102">
        <v>562.58312500000011</v>
      </c>
      <c r="BY102">
        <v>586.19262500000002</v>
      </c>
      <c r="BZ102">
        <v>2.5719275000000001</v>
      </c>
      <c r="CA102">
        <v>566.72174999999993</v>
      </c>
      <c r="CB102">
        <v>33.215712500000002</v>
      </c>
      <c r="CC102">
        <v>3.6079949999999998</v>
      </c>
      <c r="CD102">
        <v>3.3487049999999998</v>
      </c>
      <c r="CE102">
        <v>27.136700000000001</v>
      </c>
      <c r="CF102">
        <v>25.871575</v>
      </c>
      <c r="CG102">
        <v>1200.0374999999999</v>
      </c>
      <c r="CH102">
        <v>0.50003937500000006</v>
      </c>
      <c r="CI102">
        <v>0.49996062499999988</v>
      </c>
      <c r="CJ102">
        <v>0</v>
      </c>
      <c r="CK102">
        <v>1125.9649999999999</v>
      </c>
      <c r="CL102">
        <v>4.9990899999999998</v>
      </c>
      <c r="CM102">
        <v>12536.262500000001</v>
      </c>
      <c r="CN102">
        <v>9558.28125</v>
      </c>
      <c r="CO102">
        <v>44.061999999999998</v>
      </c>
      <c r="CP102">
        <v>45.936999999999998</v>
      </c>
      <c r="CQ102">
        <v>44.936999999999998</v>
      </c>
      <c r="CR102">
        <v>44.936999999999998</v>
      </c>
      <c r="CS102">
        <v>45.359250000000003</v>
      </c>
      <c r="CT102">
        <v>597.56625000000008</v>
      </c>
      <c r="CU102">
        <v>597.47125000000005</v>
      </c>
      <c r="CV102">
        <v>0</v>
      </c>
      <c r="CW102">
        <v>1670270897</v>
      </c>
      <c r="CX102">
        <v>0</v>
      </c>
      <c r="CY102">
        <v>1670270366</v>
      </c>
      <c r="CZ102" t="s">
        <v>356</v>
      </c>
      <c r="DA102">
        <v>1670270356</v>
      </c>
      <c r="DB102">
        <v>1670270366</v>
      </c>
      <c r="DC102">
        <v>5</v>
      </c>
      <c r="DD102">
        <v>9.0999999999999998E-2</v>
      </c>
      <c r="DE102">
        <v>-4.2000000000000003E-2</v>
      </c>
      <c r="DF102">
        <v>-3.81</v>
      </c>
      <c r="DG102">
        <v>0.106</v>
      </c>
      <c r="DH102">
        <v>415</v>
      </c>
      <c r="DI102">
        <v>33</v>
      </c>
      <c r="DJ102">
        <v>0.15</v>
      </c>
      <c r="DK102">
        <v>0.03</v>
      </c>
      <c r="DL102">
        <v>-23.85280975609756</v>
      </c>
      <c r="DM102">
        <v>-2.9667804878048818</v>
      </c>
      <c r="DN102">
        <v>0.29451750521900799</v>
      </c>
      <c r="DO102">
        <v>0</v>
      </c>
      <c r="DP102">
        <v>2.546313170731707</v>
      </c>
      <c r="DQ102">
        <v>9.7120139372827693E-2</v>
      </c>
      <c r="DR102">
        <v>1.3611388065455039E-2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3.2951299999999999</v>
      </c>
      <c r="EB102">
        <v>2.6252800000000001</v>
      </c>
      <c r="EC102">
        <v>0.123616</v>
      </c>
      <c r="ED102">
        <v>0.12584799999999999</v>
      </c>
      <c r="EE102">
        <v>0.14340700000000001</v>
      </c>
      <c r="EF102">
        <v>0.13478100000000001</v>
      </c>
      <c r="EG102">
        <v>26470.1</v>
      </c>
      <c r="EH102">
        <v>26879.200000000001</v>
      </c>
      <c r="EI102">
        <v>28107.1</v>
      </c>
      <c r="EJ102">
        <v>29605.7</v>
      </c>
      <c r="EK102">
        <v>33123.5</v>
      </c>
      <c r="EL102">
        <v>35555</v>
      </c>
      <c r="EM102">
        <v>39668.699999999997</v>
      </c>
      <c r="EN102">
        <v>42311.1</v>
      </c>
      <c r="EO102">
        <v>2.2035499999999999</v>
      </c>
      <c r="EP102">
        <v>2.1246999999999998</v>
      </c>
      <c r="EQ102">
        <v>0.109509</v>
      </c>
      <c r="ER102">
        <v>0</v>
      </c>
      <c r="ES102">
        <v>31.808199999999999</v>
      </c>
      <c r="ET102">
        <v>999.9</v>
      </c>
      <c r="EU102">
        <v>59.6</v>
      </c>
      <c r="EV102">
        <v>39.5</v>
      </c>
      <c r="EW102">
        <v>42.667700000000004</v>
      </c>
      <c r="EX102">
        <v>56.932200000000002</v>
      </c>
      <c r="EY102">
        <v>-1.5544899999999999</v>
      </c>
      <c r="EZ102">
        <v>2</v>
      </c>
      <c r="FA102">
        <v>0.59588200000000002</v>
      </c>
      <c r="FB102">
        <v>0.69519600000000004</v>
      </c>
      <c r="FC102">
        <v>20.27</v>
      </c>
      <c r="FD102">
        <v>5.21549</v>
      </c>
      <c r="FE102">
        <v>12.006500000000001</v>
      </c>
      <c r="FF102">
        <v>4.9859999999999998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1.86585</v>
      </c>
      <c r="FM102">
        <v>1.86233</v>
      </c>
      <c r="FN102">
        <v>1.8643400000000001</v>
      </c>
      <c r="FO102">
        <v>1.8604799999999999</v>
      </c>
      <c r="FP102">
        <v>1.8612</v>
      </c>
      <c r="FQ102">
        <v>1.8602099999999999</v>
      </c>
      <c r="FR102">
        <v>1.8619399999999999</v>
      </c>
      <c r="FS102">
        <v>1.8585100000000001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-4.0369999999999999</v>
      </c>
      <c r="GH102">
        <v>0.10589999999999999</v>
      </c>
      <c r="GI102">
        <v>-2.8638293209499959</v>
      </c>
      <c r="GJ102">
        <v>-2.737337881603403E-3</v>
      </c>
      <c r="GK102">
        <v>1.2769921614711079E-6</v>
      </c>
      <c r="GL102">
        <v>-3.2469241445839119E-10</v>
      </c>
      <c r="GM102">
        <v>0.1059549999999945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8.6999999999999993</v>
      </c>
      <c r="GV102">
        <v>8.5</v>
      </c>
      <c r="GW102">
        <v>1.78101</v>
      </c>
      <c r="GX102">
        <v>2.5903299999999998</v>
      </c>
      <c r="GY102">
        <v>2.04834</v>
      </c>
      <c r="GZ102">
        <v>2.6061999999999999</v>
      </c>
      <c r="HA102">
        <v>2.1972700000000001</v>
      </c>
      <c r="HB102">
        <v>2.3278799999999999</v>
      </c>
      <c r="HC102">
        <v>43.809199999999997</v>
      </c>
      <c r="HD102">
        <v>15.734400000000001</v>
      </c>
      <c r="HE102">
        <v>18</v>
      </c>
      <c r="HF102">
        <v>706.43399999999997</v>
      </c>
      <c r="HG102">
        <v>712.01700000000005</v>
      </c>
      <c r="HH102">
        <v>30.999400000000001</v>
      </c>
      <c r="HI102">
        <v>34.795299999999997</v>
      </c>
      <c r="HJ102">
        <v>29.999500000000001</v>
      </c>
      <c r="HK102">
        <v>34.814100000000003</v>
      </c>
      <c r="HL102">
        <v>34.831699999999998</v>
      </c>
      <c r="HM102">
        <v>35.6402</v>
      </c>
      <c r="HN102">
        <v>28.451599999999999</v>
      </c>
      <c r="HO102">
        <v>61.479799999999997</v>
      </c>
      <c r="HP102">
        <v>31</v>
      </c>
      <c r="HQ102">
        <v>585.26599999999996</v>
      </c>
      <c r="HR102">
        <v>33.339500000000001</v>
      </c>
      <c r="HS102">
        <v>99.033299999999997</v>
      </c>
      <c r="HT102">
        <v>98.121200000000002</v>
      </c>
    </row>
    <row r="103" spans="1:228" x14ac:dyDescent="0.2">
      <c r="A103">
        <v>88</v>
      </c>
      <c r="B103">
        <v>1670270881.5999999</v>
      </c>
      <c r="C103">
        <v>347.09999990463263</v>
      </c>
      <c r="D103" t="s">
        <v>534</v>
      </c>
      <c r="E103" t="s">
        <v>535</v>
      </c>
      <c r="F103">
        <v>4</v>
      </c>
      <c r="G103">
        <v>1670270879.5999999</v>
      </c>
      <c r="H103">
        <f t="shared" si="34"/>
        <v>6.305389357945803E-3</v>
      </c>
      <c r="I103">
        <f t="shared" si="35"/>
        <v>6.3053893579458027</v>
      </c>
      <c r="J103">
        <f t="shared" si="36"/>
        <v>32.034988801294915</v>
      </c>
      <c r="K103">
        <f t="shared" si="37"/>
        <v>549.49471428571428</v>
      </c>
      <c r="L103">
        <f t="shared" si="38"/>
        <v>402.41445387618967</v>
      </c>
      <c r="M103">
        <f t="shared" si="39"/>
        <v>40.61065047946223</v>
      </c>
      <c r="N103">
        <f t="shared" si="40"/>
        <v>55.453618942412128</v>
      </c>
      <c r="O103">
        <f t="shared" si="41"/>
        <v>0.40084073327097319</v>
      </c>
      <c r="P103">
        <f t="shared" si="42"/>
        <v>3.6736208392620919</v>
      </c>
      <c r="Q103">
        <f t="shared" si="43"/>
        <v>0.37803105592645997</v>
      </c>
      <c r="R103">
        <f t="shared" si="44"/>
        <v>0.23821053670337122</v>
      </c>
      <c r="S103">
        <f t="shared" si="45"/>
        <v>226.12164009080021</v>
      </c>
      <c r="T103">
        <f t="shared" si="46"/>
        <v>33.139033614857354</v>
      </c>
      <c r="U103">
        <f t="shared" si="47"/>
        <v>33.583471428571428</v>
      </c>
      <c r="V103">
        <f t="shared" si="48"/>
        <v>5.2201173501876861</v>
      </c>
      <c r="W103">
        <f t="shared" si="49"/>
        <v>69.934658938901677</v>
      </c>
      <c r="X103">
        <f t="shared" si="50"/>
        <v>3.6105043098691532</v>
      </c>
      <c r="Y103">
        <f t="shared" si="51"/>
        <v>5.1626823733042944</v>
      </c>
      <c r="Z103">
        <f t="shared" si="52"/>
        <v>1.6096130403185329</v>
      </c>
      <c r="AA103">
        <f t="shared" si="53"/>
        <v>-278.06767068540989</v>
      </c>
      <c r="AB103">
        <f t="shared" si="54"/>
        <v>-39.135123945212733</v>
      </c>
      <c r="AC103">
        <f t="shared" si="55"/>
        <v>-2.4513758999777955</v>
      </c>
      <c r="AD103">
        <f t="shared" si="56"/>
        <v>-93.532530439800212</v>
      </c>
      <c r="AE103">
        <f t="shared" si="57"/>
        <v>55.325829596185727</v>
      </c>
      <c r="AF103">
        <f t="shared" si="58"/>
        <v>6.2585753488036051</v>
      </c>
      <c r="AG103">
        <f t="shared" si="59"/>
        <v>32.034988801294915</v>
      </c>
      <c r="AH103">
        <v>593.01363830808759</v>
      </c>
      <c r="AI103">
        <v>572.45531515151481</v>
      </c>
      <c r="AJ103">
        <v>1.7116449496267081</v>
      </c>
      <c r="AK103">
        <v>65.225980699073304</v>
      </c>
      <c r="AL103">
        <f t="shared" si="60"/>
        <v>6.3053893579458027</v>
      </c>
      <c r="AM103">
        <v>33.216714225995638</v>
      </c>
      <c r="AN103">
        <v>35.780683235294099</v>
      </c>
      <c r="AO103">
        <v>-7.2413198390130617E-3</v>
      </c>
      <c r="AP103">
        <v>87.724478219836342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47153.633035084444</v>
      </c>
      <c r="AV103">
        <f t="shared" si="64"/>
        <v>1200.0414285714289</v>
      </c>
      <c r="AW103">
        <f t="shared" si="65"/>
        <v>1025.9596850211403</v>
      </c>
      <c r="AX103">
        <f t="shared" si="66"/>
        <v>0.8549368885059897</v>
      </c>
      <c r="AY103">
        <f t="shared" si="67"/>
        <v>0.18842819481656004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1670270879.5999999</v>
      </c>
      <c r="BF103">
        <v>549.49471428571428</v>
      </c>
      <c r="BG103">
        <v>573.90342857142855</v>
      </c>
      <c r="BH103">
        <v>35.776800000000001</v>
      </c>
      <c r="BI103">
        <v>33.270228571428582</v>
      </c>
      <c r="BJ103">
        <v>553.53757142857148</v>
      </c>
      <c r="BK103">
        <v>35.670871428571431</v>
      </c>
      <c r="BL103">
        <v>650.03499999999997</v>
      </c>
      <c r="BM103">
        <v>100.8175714285714</v>
      </c>
      <c r="BN103">
        <v>9.99033E-2</v>
      </c>
      <c r="BO103">
        <v>33.385871428571427</v>
      </c>
      <c r="BP103">
        <v>33.583471428571428</v>
      </c>
      <c r="BQ103">
        <v>999.89999999999986</v>
      </c>
      <c r="BR103">
        <v>0</v>
      </c>
      <c r="BS103">
        <v>0</v>
      </c>
      <c r="BT103">
        <v>9006.9642857142862</v>
      </c>
      <c r="BU103">
        <v>0</v>
      </c>
      <c r="BV103">
        <v>627.44171428571428</v>
      </c>
      <c r="BW103">
        <v>-24.408742857142862</v>
      </c>
      <c r="BX103">
        <v>569.88314285714296</v>
      </c>
      <c r="BY103">
        <v>593.65442857142864</v>
      </c>
      <c r="BZ103">
        <v>2.5065599999999999</v>
      </c>
      <c r="CA103">
        <v>573.90342857142855</v>
      </c>
      <c r="CB103">
        <v>33.270228571428582</v>
      </c>
      <c r="CC103">
        <v>3.606928571428571</v>
      </c>
      <c r="CD103">
        <v>3.3542228571428572</v>
      </c>
      <c r="CE103">
        <v>27.131642857142861</v>
      </c>
      <c r="CF103">
        <v>25.89938571428571</v>
      </c>
      <c r="CG103">
        <v>1200.0414285714289</v>
      </c>
      <c r="CH103">
        <v>0.50002157142857151</v>
      </c>
      <c r="CI103">
        <v>0.49997842857142849</v>
      </c>
      <c r="CJ103">
        <v>0</v>
      </c>
      <c r="CK103">
        <v>1129.088571428571</v>
      </c>
      <c r="CL103">
        <v>4.9990899999999998</v>
      </c>
      <c r="CM103">
        <v>12579.257142857139</v>
      </c>
      <c r="CN103">
        <v>9558.2685714285708</v>
      </c>
      <c r="CO103">
        <v>44.061999999999998</v>
      </c>
      <c r="CP103">
        <v>45.936999999999998</v>
      </c>
      <c r="CQ103">
        <v>44.936999999999998</v>
      </c>
      <c r="CR103">
        <v>44.936999999999998</v>
      </c>
      <c r="CS103">
        <v>45.375</v>
      </c>
      <c r="CT103">
        <v>597.54571428571421</v>
      </c>
      <c r="CU103">
        <v>597.49571428571437</v>
      </c>
      <c r="CV103">
        <v>0</v>
      </c>
      <c r="CW103">
        <v>1670270900.5999999</v>
      </c>
      <c r="CX103">
        <v>0</v>
      </c>
      <c r="CY103">
        <v>1670270366</v>
      </c>
      <c r="CZ103" t="s">
        <v>356</v>
      </c>
      <c r="DA103">
        <v>1670270356</v>
      </c>
      <c r="DB103">
        <v>1670270366</v>
      </c>
      <c r="DC103">
        <v>5</v>
      </c>
      <c r="DD103">
        <v>9.0999999999999998E-2</v>
      </c>
      <c r="DE103">
        <v>-4.2000000000000003E-2</v>
      </c>
      <c r="DF103">
        <v>-3.81</v>
      </c>
      <c r="DG103">
        <v>0.106</v>
      </c>
      <c r="DH103">
        <v>415</v>
      </c>
      <c r="DI103">
        <v>33</v>
      </c>
      <c r="DJ103">
        <v>0.15</v>
      </c>
      <c r="DK103">
        <v>0.03</v>
      </c>
      <c r="DL103">
        <v>-24.035614634146341</v>
      </c>
      <c r="DM103">
        <v>-2.8609400696864031</v>
      </c>
      <c r="DN103">
        <v>0.28529090464584878</v>
      </c>
      <c r="DO103">
        <v>0</v>
      </c>
      <c r="DP103">
        <v>2.5424478048780488</v>
      </c>
      <c r="DQ103">
        <v>6.9407665505209363E-3</v>
      </c>
      <c r="DR103">
        <v>2.0459841154307368E-2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3.29522</v>
      </c>
      <c r="EB103">
        <v>2.6252</v>
      </c>
      <c r="EC103">
        <v>0.12467300000000001</v>
      </c>
      <c r="ED103">
        <v>0.126889</v>
      </c>
      <c r="EE103">
        <v>0.14343500000000001</v>
      </c>
      <c r="EF103">
        <v>0.13500000000000001</v>
      </c>
      <c r="EG103">
        <v>26438.7</v>
      </c>
      <c r="EH103">
        <v>26847.3</v>
      </c>
      <c r="EI103">
        <v>28107.7</v>
      </c>
      <c r="EJ103">
        <v>29605.8</v>
      </c>
      <c r="EK103">
        <v>33123.199999999997</v>
      </c>
      <c r="EL103">
        <v>35546.199999999997</v>
      </c>
      <c r="EM103">
        <v>39669.5</v>
      </c>
      <c r="EN103">
        <v>42311.199999999997</v>
      </c>
      <c r="EO103">
        <v>2.2035999999999998</v>
      </c>
      <c r="EP103">
        <v>2.12493</v>
      </c>
      <c r="EQ103">
        <v>0.10915800000000001</v>
      </c>
      <c r="ER103">
        <v>0</v>
      </c>
      <c r="ES103">
        <v>31.815899999999999</v>
      </c>
      <c r="ET103">
        <v>999.9</v>
      </c>
      <c r="EU103">
        <v>59.6</v>
      </c>
      <c r="EV103">
        <v>39.5</v>
      </c>
      <c r="EW103">
        <v>42.667700000000004</v>
      </c>
      <c r="EX103">
        <v>57.0822</v>
      </c>
      <c r="EY103">
        <v>-1.7908599999999999</v>
      </c>
      <c r="EZ103">
        <v>2</v>
      </c>
      <c r="FA103">
        <v>0.59521100000000005</v>
      </c>
      <c r="FB103">
        <v>0.69247499999999995</v>
      </c>
      <c r="FC103">
        <v>20.27</v>
      </c>
      <c r="FD103">
        <v>5.2159399999999998</v>
      </c>
      <c r="FE103">
        <v>12.0061</v>
      </c>
      <c r="FF103">
        <v>4.9862500000000001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1.86233</v>
      </c>
      <c r="FN103">
        <v>1.86433</v>
      </c>
      <c r="FO103">
        <v>1.8605</v>
      </c>
      <c r="FP103">
        <v>1.8611899999999999</v>
      </c>
      <c r="FQ103">
        <v>1.8602000000000001</v>
      </c>
      <c r="FR103">
        <v>1.8619399999999999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-4.048</v>
      </c>
      <c r="GH103">
        <v>0.10589999999999999</v>
      </c>
      <c r="GI103">
        <v>-2.8638293209499959</v>
      </c>
      <c r="GJ103">
        <v>-2.737337881603403E-3</v>
      </c>
      <c r="GK103">
        <v>1.2769921614711079E-6</v>
      </c>
      <c r="GL103">
        <v>-3.2469241445839119E-10</v>
      </c>
      <c r="GM103">
        <v>0.1059549999999945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8.8000000000000007</v>
      </c>
      <c r="GV103">
        <v>8.6</v>
      </c>
      <c r="GW103">
        <v>1.79688</v>
      </c>
      <c r="GX103">
        <v>2.5793499999999998</v>
      </c>
      <c r="GY103">
        <v>2.04834</v>
      </c>
      <c r="GZ103">
        <v>2.6074199999999998</v>
      </c>
      <c r="HA103">
        <v>2.1972700000000001</v>
      </c>
      <c r="HB103">
        <v>2.34131</v>
      </c>
      <c r="HC103">
        <v>43.809199999999997</v>
      </c>
      <c r="HD103">
        <v>15.7431</v>
      </c>
      <c r="HE103">
        <v>18</v>
      </c>
      <c r="HF103">
        <v>706.40800000000002</v>
      </c>
      <c r="HG103">
        <v>712.154</v>
      </c>
      <c r="HH103">
        <v>30.999400000000001</v>
      </c>
      <c r="HI103">
        <v>34.789700000000003</v>
      </c>
      <c r="HJ103">
        <v>29.999500000000001</v>
      </c>
      <c r="HK103">
        <v>34.8078</v>
      </c>
      <c r="HL103">
        <v>34.825400000000002</v>
      </c>
      <c r="HM103">
        <v>35.9572</v>
      </c>
      <c r="HN103">
        <v>28.451599999999999</v>
      </c>
      <c r="HO103">
        <v>61.479799999999997</v>
      </c>
      <c r="HP103">
        <v>31</v>
      </c>
      <c r="HQ103">
        <v>591.96100000000001</v>
      </c>
      <c r="HR103">
        <v>33.330800000000004</v>
      </c>
      <c r="HS103">
        <v>99.035300000000007</v>
      </c>
      <c r="HT103">
        <v>98.121600000000001</v>
      </c>
    </row>
    <row r="104" spans="1:228" x14ac:dyDescent="0.2">
      <c r="A104">
        <v>89</v>
      </c>
      <c r="B104">
        <v>1670270885.5999999</v>
      </c>
      <c r="C104">
        <v>351.09999990463263</v>
      </c>
      <c r="D104" t="s">
        <v>536</v>
      </c>
      <c r="E104" t="s">
        <v>537</v>
      </c>
      <c r="F104">
        <v>4</v>
      </c>
      <c r="G104">
        <v>1670270883.2874999</v>
      </c>
      <c r="H104">
        <f t="shared" si="34"/>
        <v>6.2834809328381203E-3</v>
      </c>
      <c r="I104">
        <f t="shared" si="35"/>
        <v>6.2834809328381205</v>
      </c>
      <c r="J104">
        <f t="shared" si="36"/>
        <v>32.514293225037996</v>
      </c>
      <c r="K104">
        <f t="shared" si="37"/>
        <v>555.53587500000003</v>
      </c>
      <c r="L104">
        <f t="shared" si="38"/>
        <v>405.73551349525434</v>
      </c>
      <c r="M104">
        <f t="shared" si="39"/>
        <v>40.944972131913708</v>
      </c>
      <c r="N104">
        <f t="shared" si="40"/>
        <v>56.06213940752157</v>
      </c>
      <c r="O104">
        <f t="shared" si="41"/>
        <v>0.3991032815974021</v>
      </c>
      <c r="P104">
        <f t="shared" si="42"/>
        <v>3.6682529123080885</v>
      </c>
      <c r="Q104">
        <f t="shared" si="43"/>
        <v>0.37645384277321475</v>
      </c>
      <c r="R104">
        <f t="shared" si="44"/>
        <v>0.23721143319376203</v>
      </c>
      <c r="S104">
        <f t="shared" si="45"/>
        <v>226.11173998510597</v>
      </c>
      <c r="T104">
        <f t="shared" si="46"/>
        <v>33.151236131082058</v>
      </c>
      <c r="U104">
        <f t="shared" si="47"/>
        <v>33.593187499999999</v>
      </c>
      <c r="V104">
        <f t="shared" si="48"/>
        <v>5.222955729413405</v>
      </c>
      <c r="W104">
        <f t="shared" si="49"/>
        <v>69.937885568423283</v>
      </c>
      <c r="X104">
        <f t="shared" si="50"/>
        <v>3.6122878518333601</v>
      </c>
      <c r="Y104">
        <f t="shared" si="51"/>
        <v>5.1649943696100182</v>
      </c>
      <c r="Z104">
        <f t="shared" si="52"/>
        <v>1.6106678775800449</v>
      </c>
      <c r="AA104">
        <f t="shared" si="53"/>
        <v>-277.10150913816108</v>
      </c>
      <c r="AB104">
        <f t="shared" si="54"/>
        <v>-39.41908027724044</v>
      </c>
      <c r="AC104">
        <f t="shared" si="55"/>
        <v>-2.4729901236152818</v>
      </c>
      <c r="AD104">
        <f t="shared" si="56"/>
        <v>-92.881839553910837</v>
      </c>
      <c r="AE104">
        <f t="shared" si="57"/>
        <v>55.17230664351807</v>
      </c>
      <c r="AF104">
        <f t="shared" si="58"/>
        <v>6.2256543442225976</v>
      </c>
      <c r="AG104">
        <f t="shared" si="59"/>
        <v>32.514293225037996</v>
      </c>
      <c r="AH104">
        <v>599.77951746048302</v>
      </c>
      <c r="AI104">
        <v>579.18485454545487</v>
      </c>
      <c r="AJ104">
        <v>1.668523439105779</v>
      </c>
      <c r="AK104">
        <v>65.225980699073304</v>
      </c>
      <c r="AL104">
        <f t="shared" si="60"/>
        <v>6.2834809328381205</v>
      </c>
      <c r="AM104">
        <v>33.296764026740099</v>
      </c>
      <c r="AN104">
        <v>35.806900294117618</v>
      </c>
      <c r="AO104">
        <v>1.21873869202392E-3</v>
      </c>
      <c r="AP104">
        <v>87.724478219836342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47056.657660782475</v>
      </c>
      <c r="AV104">
        <f t="shared" si="64"/>
        <v>1199.97875</v>
      </c>
      <c r="AW104">
        <f t="shared" si="65"/>
        <v>1025.9070885933193</v>
      </c>
      <c r="AX104">
        <f t="shared" si="66"/>
        <v>0.8549377133497732</v>
      </c>
      <c r="AY104">
        <f t="shared" si="67"/>
        <v>0.18842978676506228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1670270883.2874999</v>
      </c>
      <c r="BF104">
        <v>555.53587500000003</v>
      </c>
      <c r="BG104">
        <v>579.890625</v>
      </c>
      <c r="BH104">
        <v>35.795200000000001</v>
      </c>
      <c r="BI104">
        <v>33.3016875</v>
      </c>
      <c r="BJ104">
        <v>559.58862499999998</v>
      </c>
      <c r="BK104">
        <v>35.689237499999997</v>
      </c>
      <c r="BL104">
        <v>649.98974999999996</v>
      </c>
      <c r="BM104">
        <v>100.815375</v>
      </c>
      <c r="BN104">
        <v>0.1000508625</v>
      </c>
      <c r="BO104">
        <v>33.393862499999997</v>
      </c>
      <c r="BP104">
        <v>33.593187499999999</v>
      </c>
      <c r="BQ104">
        <v>999.9</v>
      </c>
      <c r="BR104">
        <v>0</v>
      </c>
      <c r="BS104">
        <v>0</v>
      </c>
      <c r="BT104">
        <v>8988.59375</v>
      </c>
      <c r="BU104">
        <v>0</v>
      </c>
      <c r="BV104">
        <v>620.21537499999999</v>
      </c>
      <c r="BW104">
        <v>-24.354649999999999</v>
      </c>
      <c r="BX104">
        <v>576.15962500000001</v>
      </c>
      <c r="BY104">
        <v>599.86699999999996</v>
      </c>
      <c r="BZ104">
        <v>2.49350125</v>
      </c>
      <c r="CA104">
        <v>579.890625</v>
      </c>
      <c r="CB104">
        <v>33.3016875</v>
      </c>
      <c r="CC104">
        <v>3.6087075</v>
      </c>
      <c r="CD104">
        <v>3.3573237499999999</v>
      </c>
      <c r="CE104">
        <v>27.140062499999999</v>
      </c>
      <c r="CF104">
        <v>25.914987499999999</v>
      </c>
      <c r="CG104">
        <v>1199.97875</v>
      </c>
      <c r="CH104">
        <v>0.49999437499999999</v>
      </c>
      <c r="CI104">
        <v>0.50000562500000001</v>
      </c>
      <c r="CJ104">
        <v>0</v>
      </c>
      <c r="CK104">
        <v>1131.8225</v>
      </c>
      <c r="CL104">
        <v>4.9990899999999998</v>
      </c>
      <c r="CM104">
        <v>12532.3</v>
      </c>
      <c r="CN104">
        <v>9557.67</v>
      </c>
      <c r="CO104">
        <v>44.061999999999998</v>
      </c>
      <c r="CP104">
        <v>45.952749999999988</v>
      </c>
      <c r="CQ104">
        <v>44.936999999999998</v>
      </c>
      <c r="CR104">
        <v>44.936999999999998</v>
      </c>
      <c r="CS104">
        <v>45.375</v>
      </c>
      <c r="CT104">
        <v>597.48125000000005</v>
      </c>
      <c r="CU104">
        <v>597.49750000000006</v>
      </c>
      <c r="CV104">
        <v>0</v>
      </c>
      <c r="CW104">
        <v>1670270904.8</v>
      </c>
      <c r="CX104">
        <v>0</v>
      </c>
      <c r="CY104">
        <v>1670270366</v>
      </c>
      <c r="CZ104" t="s">
        <v>356</v>
      </c>
      <c r="DA104">
        <v>1670270356</v>
      </c>
      <c r="DB104">
        <v>1670270366</v>
      </c>
      <c r="DC104">
        <v>5</v>
      </c>
      <c r="DD104">
        <v>9.0999999999999998E-2</v>
      </c>
      <c r="DE104">
        <v>-4.2000000000000003E-2</v>
      </c>
      <c r="DF104">
        <v>-3.81</v>
      </c>
      <c r="DG104">
        <v>0.106</v>
      </c>
      <c r="DH104">
        <v>415</v>
      </c>
      <c r="DI104">
        <v>33</v>
      </c>
      <c r="DJ104">
        <v>0.15</v>
      </c>
      <c r="DK104">
        <v>0.03</v>
      </c>
      <c r="DL104">
        <v>-24.182187500000001</v>
      </c>
      <c r="DM104">
        <v>-2.0519741088179422</v>
      </c>
      <c r="DN104">
        <v>0.20937873242941851</v>
      </c>
      <c r="DO104">
        <v>0</v>
      </c>
      <c r="DP104">
        <v>2.5344905</v>
      </c>
      <c r="DQ104">
        <v>-0.1569645028142635</v>
      </c>
      <c r="DR104">
        <v>2.9234471514805981E-2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3.2951100000000002</v>
      </c>
      <c r="EB104">
        <v>2.6253299999999999</v>
      </c>
      <c r="EC104">
        <v>0.12571099999999999</v>
      </c>
      <c r="ED104">
        <v>0.12787899999999999</v>
      </c>
      <c r="EE104">
        <v>0.14349400000000001</v>
      </c>
      <c r="EF104">
        <v>0.134994</v>
      </c>
      <c r="EG104">
        <v>26407.200000000001</v>
      </c>
      <c r="EH104">
        <v>26817.200000000001</v>
      </c>
      <c r="EI104">
        <v>28107.599999999999</v>
      </c>
      <c r="EJ104">
        <v>29606.2</v>
      </c>
      <c r="EK104">
        <v>33121</v>
      </c>
      <c r="EL104">
        <v>35547</v>
      </c>
      <c r="EM104">
        <v>39669.5</v>
      </c>
      <c r="EN104">
        <v>42311.8</v>
      </c>
      <c r="EO104">
        <v>2.2036500000000001</v>
      </c>
      <c r="EP104">
        <v>2.1248</v>
      </c>
      <c r="EQ104">
        <v>0.10947900000000001</v>
      </c>
      <c r="ER104">
        <v>0</v>
      </c>
      <c r="ES104">
        <v>31.824300000000001</v>
      </c>
      <c r="ET104">
        <v>999.9</v>
      </c>
      <c r="EU104">
        <v>59.5</v>
      </c>
      <c r="EV104">
        <v>39.5</v>
      </c>
      <c r="EW104">
        <v>42.599200000000003</v>
      </c>
      <c r="EX104">
        <v>57.562199999999997</v>
      </c>
      <c r="EY104">
        <v>-1.5504800000000001</v>
      </c>
      <c r="EZ104">
        <v>2</v>
      </c>
      <c r="FA104">
        <v>0.59482500000000005</v>
      </c>
      <c r="FB104">
        <v>0.691299</v>
      </c>
      <c r="FC104">
        <v>20.2699</v>
      </c>
      <c r="FD104">
        <v>5.2166899999999998</v>
      </c>
      <c r="FE104">
        <v>12.0076</v>
      </c>
      <c r="FF104">
        <v>4.9863999999999997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1.8658699999999999</v>
      </c>
      <c r="FM104">
        <v>1.86233</v>
      </c>
      <c r="FN104">
        <v>1.86433</v>
      </c>
      <c r="FO104">
        <v>1.8604799999999999</v>
      </c>
      <c r="FP104">
        <v>1.8612</v>
      </c>
      <c r="FQ104">
        <v>1.8602099999999999</v>
      </c>
      <c r="FR104">
        <v>1.8619699999999999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-4.0590000000000002</v>
      </c>
      <c r="GH104">
        <v>0.10589999999999999</v>
      </c>
      <c r="GI104">
        <v>-2.8638293209499959</v>
      </c>
      <c r="GJ104">
        <v>-2.737337881603403E-3</v>
      </c>
      <c r="GK104">
        <v>1.2769921614711079E-6</v>
      </c>
      <c r="GL104">
        <v>-3.2469241445839119E-10</v>
      </c>
      <c r="GM104">
        <v>0.1059549999999945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8.8000000000000007</v>
      </c>
      <c r="GV104">
        <v>8.6999999999999993</v>
      </c>
      <c r="GW104">
        <v>1.81396</v>
      </c>
      <c r="GX104">
        <v>2.5891099999999998</v>
      </c>
      <c r="GY104">
        <v>2.04834</v>
      </c>
      <c r="GZ104">
        <v>2.6061999999999999</v>
      </c>
      <c r="HA104">
        <v>2.1972700000000001</v>
      </c>
      <c r="HB104">
        <v>2.3059099999999999</v>
      </c>
      <c r="HC104">
        <v>43.8367</v>
      </c>
      <c r="HD104">
        <v>15.7256</v>
      </c>
      <c r="HE104">
        <v>18</v>
      </c>
      <c r="HF104">
        <v>706.38099999999997</v>
      </c>
      <c r="HG104">
        <v>711.96500000000003</v>
      </c>
      <c r="HH104">
        <v>30.999500000000001</v>
      </c>
      <c r="HI104">
        <v>34.784199999999998</v>
      </c>
      <c r="HJ104">
        <v>29.999600000000001</v>
      </c>
      <c r="HK104">
        <v>34.801499999999997</v>
      </c>
      <c r="HL104">
        <v>34.819099999999999</v>
      </c>
      <c r="HM104">
        <v>36.287399999999998</v>
      </c>
      <c r="HN104">
        <v>28.451599999999999</v>
      </c>
      <c r="HO104">
        <v>61.479799999999997</v>
      </c>
      <c r="HP104">
        <v>31</v>
      </c>
      <c r="HQ104">
        <v>598.64</v>
      </c>
      <c r="HR104">
        <v>33.330800000000004</v>
      </c>
      <c r="HS104">
        <v>99.035300000000007</v>
      </c>
      <c r="HT104">
        <v>98.122900000000001</v>
      </c>
    </row>
    <row r="105" spans="1:228" x14ac:dyDescent="0.2">
      <c r="A105">
        <v>90</v>
      </c>
      <c r="B105">
        <v>1670270889.5999999</v>
      </c>
      <c r="C105">
        <v>355.09999990463263</v>
      </c>
      <c r="D105" t="s">
        <v>538</v>
      </c>
      <c r="E105" t="s">
        <v>539</v>
      </c>
      <c r="F105">
        <v>4</v>
      </c>
      <c r="G105">
        <v>1670270887.5999999</v>
      </c>
      <c r="H105">
        <f t="shared" si="34"/>
        <v>6.3601927874209338E-3</v>
      </c>
      <c r="I105">
        <f t="shared" si="35"/>
        <v>6.3601927874209334</v>
      </c>
      <c r="J105">
        <f t="shared" si="36"/>
        <v>32.872147752409674</v>
      </c>
      <c r="K105">
        <f t="shared" si="37"/>
        <v>562.44128571428564</v>
      </c>
      <c r="L105">
        <f t="shared" si="38"/>
        <v>412.64307268679806</v>
      </c>
      <c r="M105">
        <f t="shared" si="39"/>
        <v>41.641650388860334</v>
      </c>
      <c r="N105">
        <f t="shared" si="40"/>
        <v>56.758455270984875</v>
      </c>
      <c r="O105">
        <f t="shared" si="41"/>
        <v>0.40427014147149959</v>
      </c>
      <c r="P105">
        <f t="shared" si="42"/>
        <v>3.6721238153422995</v>
      </c>
      <c r="Q105">
        <f t="shared" si="43"/>
        <v>0.38107174369322738</v>
      </c>
      <c r="R105">
        <f t="shared" si="44"/>
        <v>0.24014311837967989</v>
      </c>
      <c r="S105">
        <f t="shared" si="45"/>
        <v>226.13135404969745</v>
      </c>
      <c r="T105">
        <f t="shared" si="46"/>
        <v>33.139255250738437</v>
      </c>
      <c r="U105">
        <f t="shared" si="47"/>
        <v>33.598100000000002</v>
      </c>
      <c r="V105">
        <f t="shared" si="48"/>
        <v>5.2243913406808158</v>
      </c>
      <c r="W105">
        <f t="shared" si="49"/>
        <v>69.953516071854708</v>
      </c>
      <c r="X105">
        <f t="shared" si="50"/>
        <v>3.6138576046625737</v>
      </c>
      <c r="Y105">
        <f t="shared" si="51"/>
        <v>5.1660842908174898</v>
      </c>
      <c r="Z105">
        <f t="shared" si="52"/>
        <v>1.6105337360182421</v>
      </c>
      <c r="AA105">
        <f t="shared" si="53"/>
        <v>-280.4845019252632</v>
      </c>
      <c r="AB105">
        <f t="shared" si="54"/>
        <v>-39.687637266423117</v>
      </c>
      <c r="AC105">
        <f t="shared" si="55"/>
        <v>-2.4873193059528274</v>
      </c>
      <c r="AD105">
        <f t="shared" si="56"/>
        <v>-96.528104447941701</v>
      </c>
      <c r="AE105">
        <f t="shared" si="57"/>
        <v>55.19003612151355</v>
      </c>
      <c r="AF105">
        <f t="shared" si="58"/>
        <v>6.2792578484697801</v>
      </c>
      <c r="AG105">
        <f t="shared" si="59"/>
        <v>32.872147752409674</v>
      </c>
      <c r="AH105">
        <v>606.407661137579</v>
      </c>
      <c r="AI105">
        <v>585.78346666666664</v>
      </c>
      <c r="AJ105">
        <v>1.6376272858242029</v>
      </c>
      <c r="AK105">
        <v>65.225980699073304</v>
      </c>
      <c r="AL105">
        <f t="shared" si="60"/>
        <v>6.3601927874209334</v>
      </c>
      <c r="AM105">
        <v>33.300694774452843</v>
      </c>
      <c r="AN105">
        <v>35.811940294117633</v>
      </c>
      <c r="AO105">
        <v>6.7319976950039728E-3</v>
      </c>
      <c r="AP105">
        <v>87.724478219836342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47125.102851483258</v>
      </c>
      <c r="AV105">
        <f t="shared" si="64"/>
        <v>1200.0828571428569</v>
      </c>
      <c r="AW105">
        <f t="shared" si="65"/>
        <v>1025.9960922537291</v>
      </c>
      <c r="AX105">
        <f t="shared" si="66"/>
        <v>0.85493771213131764</v>
      </c>
      <c r="AY105">
        <f t="shared" si="67"/>
        <v>0.18842978441344316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1670270887.5999999</v>
      </c>
      <c r="BF105">
        <v>562.44128571428564</v>
      </c>
      <c r="BG105">
        <v>586.8321428571428</v>
      </c>
      <c r="BH105">
        <v>35.811100000000003</v>
      </c>
      <c r="BI105">
        <v>33.296328571428567</v>
      </c>
      <c r="BJ105">
        <v>566.505</v>
      </c>
      <c r="BK105">
        <v>35.705185714285719</v>
      </c>
      <c r="BL105">
        <v>650.03342857142866</v>
      </c>
      <c r="BM105">
        <v>100.8145714285714</v>
      </c>
      <c r="BN105">
        <v>9.9882600000000002E-2</v>
      </c>
      <c r="BO105">
        <v>33.397628571428577</v>
      </c>
      <c r="BP105">
        <v>33.598100000000002</v>
      </c>
      <c r="BQ105">
        <v>999.89999999999986</v>
      </c>
      <c r="BR105">
        <v>0</v>
      </c>
      <c r="BS105">
        <v>0</v>
      </c>
      <c r="BT105">
        <v>9002.0528571428567</v>
      </c>
      <c r="BU105">
        <v>0</v>
      </c>
      <c r="BV105">
        <v>166.7547142857143</v>
      </c>
      <c r="BW105">
        <v>-24.390699999999999</v>
      </c>
      <c r="BX105">
        <v>583.33114285714282</v>
      </c>
      <c r="BY105">
        <v>607.04471428571435</v>
      </c>
      <c r="BZ105">
        <v>2.5147900000000001</v>
      </c>
      <c r="CA105">
        <v>586.8321428571428</v>
      </c>
      <c r="CB105">
        <v>33.296328571428567</v>
      </c>
      <c r="CC105">
        <v>3.6102914285714292</v>
      </c>
      <c r="CD105">
        <v>3.3567657142857139</v>
      </c>
      <c r="CE105">
        <v>27.14752857142857</v>
      </c>
      <c r="CF105">
        <v>25.91217142857143</v>
      </c>
      <c r="CG105">
        <v>1200.0828571428569</v>
      </c>
      <c r="CH105">
        <v>0.49999328571428558</v>
      </c>
      <c r="CI105">
        <v>0.5000067142857143</v>
      </c>
      <c r="CJ105">
        <v>0</v>
      </c>
      <c r="CK105">
        <v>1134.8642857142861</v>
      </c>
      <c r="CL105">
        <v>4.9990899999999998</v>
      </c>
      <c r="CM105">
        <v>12549.1</v>
      </c>
      <c r="CN105">
        <v>9558.5042857142871</v>
      </c>
      <c r="CO105">
        <v>44.061999999999998</v>
      </c>
      <c r="CP105">
        <v>45.936999999999998</v>
      </c>
      <c r="CQ105">
        <v>44.936999999999998</v>
      </c>
      <c r="CR105">
        <v>44.936999999999998</v>
      </c>
      <c r="CS105">
        <v>45.366</v>
      </c>
      <c r="CT105">
        <v>597.53428571428572</v>
      </c>
      <c r="CU105">
        <v>597.55000000000007</v>
      </c>
      <c r="CV105">
        <v>0</v>
      </c>
      <c r="CW105">
        <v>1670270909</v>
      </c>
      <c r="CX105">
        <v>0</v>
      </c>
      <c r="CY105">
        <v>1670270366</v>
      </c>
      <c r="CZ105" t="s">
        <v>356</v>
      </c>
      <c r="DA105">
        <v>1670270356</v>
      </c>
      <c r="DB105">
        <v>1670270366</v>
      </c>
      <c r="DC105">
        <v>5</v>
      </c>
      <c r="DD105">
        <v>9.0999999999999998E-2</v>
      </c>
      <c r="DE105">
        <v>-4.2000000000000003E-2</v>
      </c>
      <c r="DF105">
        <v>-3.81</v>
      </c>
      <c r="DG105">
        <v>0.106</v>
      </c>
      <c r="DH105">
        <v>415</v>
      </c>
      <c r="DI105">
        <v>33</v>
      </c>
      <c r="DJ105">
        <v>0.15</v>
      </c>
      <c r="DK105">
        <v>0.03</v>
      </c>
      <c r="DL105">
        <v>-24.283231707317071</v>
      </c>
      <c r="DM105">
        <v>-1.087708013937323</v>
      </c>
      <c r="DN105">
        <v>0.13534014499883101</v>
      </c>
      <c r="DO105">
        <v>0</v>
      </c>
      <c r="DP105">
        <v>2.5287009756097558</v>
      </c>
      <c r="DQ105">
        <v>-0.20107505226480521</v>
      </c>
      <c r="DR105">
        <v>3.0401953066664971E-2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3.2951700000000002</v>
      </c>
      <c r="EB105">
        <v>2.62514</v>
      </c>
      <c r="EC105">
        <v>0.126719</v>
      </c>
      <c r="ED105">
        <v>0.12889800000000001</v>
      </c>
      <c r="EE105">
        <v>0.143507</v>
      </c>
      <c r="EF105">
        <v>0.13497500000000001</v>
      </c>
      <c r="EG105">
        <v>26376.7</v>
      </c>
      <c r="EH105">
        <v>26786.5</v>
      </c>
      <c r="EI105">
        <v>28107.599999999999</v>
      </c>
      <c r="EJ105">
        <v>29607</v>
      </c>
      <c r="EK105">
        <v>33120.300000000003</v>
      </c>
      <c r="EL105">
        <v>35549</v>
      </c>
      <c r="EM105">
        <v>39669.199999999997</v>
      </c>
      <c r="EN105">
        <v>42313.1</v>
      </c>
      <c r="EO105">
        <v>2.2036799999999999</v>
      </c>
      <c r="EP105">
        <v>2.1251000000000002</v>
      </c>
      <c r="EQ105">
        <v>0.109196</v>
      </c>
      <c r="ER105">
        <v>0</v>
      </c>
      <c r="ES105">
        <v>31.834199999999999</v>
      </c>
      <c r="ET105">
        <v>999.9</v>
      </c>
      <c r="EU105">
        <v>59.5</v>
      </c>
      <c r="EV105">
        <v>39.5</v>
      </c>
      <c r="EW105">
        <v>42.595100000000002</v>
      </c>
      <c r="EX105">
        <v>57.682200000000002</v>
      </c>
      <c r="EY105">
        <v>-1.5625</v>
      </c>
      <c r="EZ105">
        <v>2</v>
      </c>
      <c r="FA105">
        <v>0.59434699999999996</v>
      </c>
      <c r="FB105">
        <v>0.68996199999999996</v>
      </c>
      <c r="FC105">
        <v>20.2698</v>
      </c>
      <c r="FD105">
        <v>5.2171399999999997</v>
      </c>
      <c r="FE105">
        <v>12.005800000000001</v>
      </c>
      <c r="FF105">
        <v>4.9863999999999997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1.86588</v>
      </c>
      <c r="FM105">
        <v>1.8623400000000001</v>
      </c>
      <c r="FN105">
        <v>1.86433</v>
      </c>
      <c r="FO105">
        <v>1.8605</v>
      </c>
      <c r="FP105">
        <v>1.8611800000000001</v>
      </c>
      <c r="FQ105">
        <v>1.8602000000000001</v>
      </c>
      <c r="FR105">
        <v>1.8619600000000001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-4.069</v>
      </c>
      <c r="GH105">
        <v>0.10589999999999999</v>
      </c>
      <c r="GI105">
        <v>-2.8638293209499959</v>
      </c>
      <c r="GJ105">
        <v>-2.737337881603403E-3</v>
      </c>
      <c r="GK105">
        <v>1.2769921614711079E-6</v>
      </c>
      <c r="GL105">
        <v>-3.2469241445839119E-10</v>
      </c>
      <c r="GM105">
        <v>0.1059549999999945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8.9</v>
      </c>
      <c r="GV105">
        <v>8.6999999999999993</v>
      </c>
      <c r="GW105">
        <v>1.8298300000000001</v>
      </c>
      <c r="GX105">
        <v>2.5781200000000002</v>
      </c>
      <c r="GY105">
        <v>2.04834</v>
      </c>
      <c r="GZ105">
        <v>2.6061999999999999</v>
      </c>
      <c r="HA105">
        <v>2.1972700000000001</v>
      </c>
      <c r="HB105">
        <v>2.35107</v>
      </c>
      <c r="HC105">
        <v>43.8367</v>
      </c>
      <c r="HD105">
        <v>15.734400000000001</v>
      </c>
      <c r="HE105">
        <v>18</v>
      </c>
      <c r="HF105">
        <v>706.33299999999997</v>
      </c>
      <c r="HG105">
        <v>712.17200000000003</v>
      </c>
      <c r="HH105">
        <v>30.999600000000001</v>
      </c>
      <c r="HI105">
        <v>34.7789</v>
      </c>
      <c r="HJ105">
        <v>29.999600000000001</v>
      </c>
      <c r="HK105">
        <v>34.795099999999998</v>
      </c>
      <c r="HL105">
        <v>34.812899999999999</v>
      </c>
      <c r="HM105">
        <v>36.619799999999998</v>
      </c>
      <c r="HN105">
        <v>28.451599999999999</v>
      </c>
      <c r="HO105">
        <v>61.479799999999997</v>
      </c>
      <c r="HP105">
        <v>31</v>
      </c>
      <c r="HQ105">
        <v>605.31899999999996</v>
      </c>
      <c r="HR105">
        <v>33.330800000000004</v>
      </c>
      <c r="HS105">
        <v>99.034800000000004</v>
      </c>
      <c r="HT105">
        <v>98.125799999999998</v>
      </c>
    </row>
    <row r="106" spans="1:228" x14ac:dyDescent="0.2">
      <c r="A106">
        <v>91</v>
      </c>
      <c r="B106">
        <v>1670270893.5999999</v>
      </c>
      <c r="C106">
        <v>359.09999990463263</v>
      </c>
      <c r="D106" t="s">
        <v>540</v>
      </c>
      <c r="E106" t="s">
        <v>541</v>
      </c>
      <c r="F106">
        <v>4</v>
      </c>
      <c r="G106">
        <v>1670270891.2874999</v>
      </c>
      <c r="H106">
        <f t="shared" si="34"/>
        <v>6.2955876608621212E-3</v>
      </c>
      <c r="I106">
        <f t="shared" si="35"/>
        <v>6.2955876608621208</v>
      </c>
      <c r="J106">
        <f t="shared" si="36"/>
        <v>32.49920826544367</v>
      </c>
      <c r="K106">
        <f t="shared" si="37"/>
        <v>568.32674999999995</v>
      </c>
      <c r="L106">
        <f t="shared" si="38"/>
        <v>418.31943399624845</v>
      </c>
      <c r="M106">
        <f t="shared" si="39"/>
        <v>42.214559808515794</v>
      </c>
      <c r="N106">
        <f t="shared" si="40"/>
        <v>57.352495793608192</v>
      </c>
      <c r="O106">
        <f t="shared" si="41"/>
        <v>0.3993712852769129</v>
      </c>
      <c r="P106">
        <f t="shared" si="42"/>
        <v>3.6657023781085525</v>
      </c>
      <c r="Q106">
        <f t="shared" si="43"/>
        <v>0.37667752804619326</v>
      </c>
      <c r="R106">
        <f t="shared" si="44"/>
        <v>0.23735487031415853</v>
      </c>
      <c r="S106">
        <f t="shared" si="45"/>
        <v>226.11309748595679</v>
      </c>
      <c r="T106">
        <f t="shared" si="46"/>
        <v>33.15229210402461</v>
      </c>
      <c r="U106">
        <f t="shared" si="47"/>
        <v>33.606324999999998</v>
      </c>
      <c r="V106">
        <f t="shared" si="48"/>
        <v>5.2267957533985774</v>
      </c>
      <c r="W106">
        <f t="shared" si="49"/>
        <v>69.957158680770789</v>
      </c>
      <c r="X106">
        <f t="shared" si="50"/>
        <v>3.6140425307946842</v>
      </c>
      <c r="Y106">
        <f t="shared" si="51"/>
        <v>5.1660796392350914</v>
      </c>
      <c r="Z106">
        <f t="shared" si="52"/>
        <v>1.6127532226038932</v>
      </c>
      <c r="AA106">
        <f t="shared" si="53"/>
        <v>-277.63541584401952</v>
      </c>
      <c r="AB106">
        <f t="shared" si="54"/>
        <v>-41.246880154043026</v>
      </c>
      <c r="AC106">
        <f t="shared" si="55"/>
        <v>-2.5896732279732757</v>
      </c>
      <c r="AD106">
        <f t="shared" si="56"/>
        <v>-95.358871740079024</v>
      </c>
      <c r="AE106">
        <f t="shared" si="57"/>
        <v>55.532864287264516</v>
      </c>
      <c r="AF106">
        <f t="shared" si="58"/>
        <v>6.3046754070896407</v>
      </c>
      <c r="AG106">
        <f t="shared" si="59"/>
        <v>32.49920826544367</v>
      </c>
      <c r="AH106">
        <v>613.19547734863431</v>
      </c>
      <c r="AI106">
        <v>592.50390909090891</v>
      </c>
      <c r="AJ106">
        <v>1.6948659498231711</v>
      </c>
      <c r="AK106">
        <v>65.225980699073304</v>
      </c>
      <c r="AL106">
        <f t="shared" si="60"/>
        <v>6.2955876608621208</v>
      </c>
      <c r="AM106">
        <v>33.293735418874519</v>
      </c>
      <c r="AN106">
        <v>35.813027058823522</v>
      </c>
      <c r="AO106">
        <v>3.8977917570005659E-4</v>
      </c>
      <c r="AP106">
        <v>87.724478219836342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47010.599520419979</v>
      </c>
      <c r="AV106">
        <f t="shared" si="64"/>
        <v>1199.98</v>
      </c>
      <c r="AW106">
        <f t="shared" si="65"/>
        <v>1025.9087385937601</v>
      </c>
      <c r="AX106">
        <f t="shared" si="66"/>
        <v>0.85493819779809666</v>
      </c>
      <c r="AY106">
        <f t="shared" si="67"/>
        <v>0.18843072175032649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1670270891.2874999</v>
      </c>
      <c r="BF106">
        <v>568.32674999999995</v>
      </c>
      <c r="BG106">
        <v>592.88199999999995</v>
      </c>
      <c r="BH106">
        <v>35.812862499999987</v>
      </c>
      <c r="BI106">
        <v>33.287850000000013</v>
      </c>
      <c r="BJ106">
        <v>572.39987500000007</v>
      </c>
      <c r="BK106">
        <v>35.706912500000001</v>
      </c>
      <c r="BL106">
        <v>650.01637499999993</v>
      </c>
      <c r="BM106">
        <v>100.81462500000001</v>
      </c>
      <c r="BN106">
        <v>0.10002628750000001</v>
      </c>
      <c r="BO106">
        <v>33.397612500000008</v>
      </c>
      <c r="BP106">
        <v>33.606324999999998</v>
      </c>
      <c r="BQ106">
        <v>999.9</v>
      </c>
      <c r="BR106">
        <v>0</v>
      </c>
      <c r="BS106">
        <v>0</v>
      </c>
      <c r="BT106">
        <v>8979.84375</v>
      </c>
      <c r="BU106">
        <v>0</v>
      </c>
      <c r="BV106">
        <v>103.26090000000001</v>
      </c>
      <c r="BW106">
        <v>-24.555250000000001</v>
      </c>
      <c r="BX106">
        <v>589.43624999999997</v>
      </c>
      <c r="BY106">
        <v>613.29724999999996</v>
      </c>
      <c r="BZ106">
        <v>2.5250262499999998</v>
      </c>
      <c r="CA106">
        <v>592.88199999999995</v>
      </c>
      <c r="CB106">
        <v>33.287850000000013</v>
      </c>
      <c r="CC106">
        <v>3.6104612500000002</v>
      </c>
      <c r="CD106">
        <v>3.3559025</v>
      </c>
      <c r="CE106">
        <v>27.148325</v>
      </c>
      <c r="CF106">
        <v>25.9078625</v>
      </c>
      <c r="CG106">
        <v>1199.98</v>
      </c>
      <c r="CH106">
        <v>0.49997662500000001</v>
      </c>
      <c r="CI106">
        <v>0.50002337499999994</v>
      </c>
      <c r="CJ106">
        <v>0</v>
      </c>
      <c r="CK106">
        <v>1137.6612500000001</v>
      </c>
      <c r="CL106">
        <v>4.9990899999999998</v>
      </c>
      <c r="CM106">
        <v>12572.6</v>
      </c>
      <c r="CN106">
        <v>9557.6287499999999</v>
      </c>
      <c r="CO106">
        <v>44.061999999999998</v>
      </c>
      <c r="CP106">
        <v>45.936999999999998</v>
      </c>
      <c r="CQ106">
        <v>44.913749999999993</v>
      </c>
      <c r="CR106">
        <v>44.936999999999998</v>
      </c>
      <c r="CS106">
        <v>45.351374999999997</v>
      </c>
      <c r="CT106">
        <v>597.46250000000009</v>
      </c>
      <c r="CU106">
        <v>597.51749999999993</v>
      </c>
      <c r="CV106">
        <v>0</v>
      </c>
      <c r="CW106">
        <v>1670270912.5999999</v>
      </c>
      <c r="CX106">
        <v>0</v>
      </c>
      <c r="CY106">
        <v>1670270366</v>
      </c>
      <c r="CZ106" t="s">
        <v>356</v>
      </c>
      <c r="DA106">
        <v>1670270356</v>
      </c>
      <c r="DB106">
        <v>1670270366</v>
      </c>
      <c r="DC106">
        <v>5</v>
      </c>
      <c r="DD106">
        <v>9.0999999999999998E-2</v>
      </c>
      <c r="DE106">
        <v>-4.2000000000000003E-2</v>
      </c>
      <c r="DF106">
        <v>-3.81</v>
      </c>
      <c r="DG106">
        <v>0.106</v>
      </c>
      <c r="DH106">
        <v>415</v>
      </c>
      <c r="DI106">
        <v>33</v>
      </c>
      <c r="DJ106">
        <v>0.15</v>
      </c>
      <c r="DK106">
        <v>0.03</v>
      </c>
      <c r="DL106">
        <v>-24.377858536585361</v>
      </c>
      <c r="DM106">
        <v>-0.91438118466902896</v>
      </c>
      <c r="DN106">
        <v>0.1159828939776008</v>
      </c>
      <c r="DO106">
        <v>0</v>
      </c>
      <c r="DP106">
        <v>2.5249975609756099</v>
      </c>
      <c r="DQ106">
        <v>-0.1613757491289142</v>
      </c>
      <c r="DR106">
        <v>2.965944383641252E-2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3.2952400000000002</v>
      </c>
      <c r="EB106">
        <v>2.62521</v>
      </c>
      <c r="EC106">
        <v>0.127752</v>
      </c>
      <c r="ED106">
        <v>0.129913</v>
      </c>
      <c r="EE106">
        <v>0.14351</v>
      </c>
      <c r="EF106">
        <v>0.13492399999999999</v>
      </c>
      <c r="EG106">
        <v>26346.2</v>
      </c>
      <c r="EH106">
        <v>26755.4</v>
      </c>
      <c r="EI106">
        <v>28108.400000000001</v>
      </c>
      <c r="EJ106">
        <v>29607.1</v>
      </c>
      <c r="EK106">
        <v>33120.699999999997</v>
      </c>
      <c r="EL106">
        <v>35551.4</v>
      </c>
      <c r="EM106">
        <v>39669.699999999997</v>
      </c>
      <c r="EN106">
        <v>42313.4</v>
      </c>
      <c r="EO106">
        <v>2.20377</v>
      </c>
      <c r="EP106">
        <v>2.1251199999999999</v>
      </c>
      <c r="EQ106">
        <v>0.109322</v>
      </c>
      <c r="ER106">
        <v>0</v>
      </c>
      <c r="ES106">
        <v>31.841699999999999</v>
      </c>
      <c r="ET106">
        <v>999.9</v>
      </c>
      <c r="EU106">
        <v>59.5</v>
      </c>
      <c r="EV106">
        <v>39.5</v>
      </c>
      <c r="EW106">
        <v>42.597200000000001</v>
      </c>
      <c r="EX106">
        <v>57.2622</v>
      </c>
      <c r="EY106">
        <v>-1.7107399999999999</v>
      </c>
      <c r="EZ106">
        <v>2</v>
      </c>
      <c r="FA106">
        <v>0.59402699999999997</v>
      </c>
      <c r="FB106">
        <v>0.68824399999999997</v>
      </c>
      <c r="FC106">
        <v>20.2699</v>
      </c>
      <c r="FD106">
        <v>5.2165400000000002</v>
      </c>
      <c r="FE106">
        <v>12.0068</v>
      </c>
      <c r="FF106">
        <v>4.9865500000000003</v>
      </c>
      <c r="FG106">
        <v>3.2845499999999999</v>
      </c>
      <c r="FH106">
        <v>9999</v>
      </c>
      <c r="FI106">
        <v>9999</v>
      </c>
      <c r="FJ106">
        <v>9999</v>
      </c>
      <c r="FK106">
        <v>999.9</v>
      </c>
      <c r="FL106">
        <v>1.86588</v>
      </c>
      <c r="FM106">
        <v>1.8623400000000001</v>
      </c>
      <c r="FN106">
        <v>1.86432</v>
      </c>
      <c r="FO106">
        <v>1.8605</v>
      </c>
      <c r="FP106">
        <v>1.8611599999999999</v>
      </c>
      <c r="FQ106">
        <v>1.8602099999999999</v>
      </c>
      <c r="FR106">
        <v>1.86195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-4.0789999999999997</v>
      </c>
      <c r="GH106">
        <v>0.10589999999999999</v>
      </c>
      <c r="GI106">
        <v>-2.8638293209499959</v>
      </c>
      <c r="GJ106">
        <v>-2.737337881603403E-3</v>
      </c>
      <c r="GK106">
        <v>1.2769921614711079E-6</v>
      </c>
      <c r="GL106">
        <v>-3.2469241445839119E-10</v>
      </c>
      <c r="GM106">
        <v>0.1059549999999945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9</v>
      </c>
      <c r="GV106">
        <v>8.8000000000000007</v>
      </c>
      <c r="GW106">
        <v>1.8469199999999999</v>
      </c>
      <c r="GX106">
        <v>2.5927699999999998</v>
      </c>
      <c r="GY106">
        <v>2.04834</v>
      </c>
      <c r="GZ106">
        <v>2.6061999999999999</v>
      </c>
      <c r="HA106">
        <v>2.1972700000000001</v>
      </c>
      <c r="HB106">
        <v>2.2936999999999999</v>
      </c>
      <c r="HC106">
        <v>43.8367</v>
      </c>
      <c r="HD106">
        <v>15.716900000000001</v>
      </c>
      <c r="HE106">
        <v>18</v>
      </c>
      <c r="HF106">
        <v>706.351</v>
      </c>
      <c r="HG106">
        <v>712.14</v>
      </c>
      <c r="HH106">
        <v>30.999500000000001</v>
      </c>
      <c r="HI106">
        <v>34.773899999999998</v>
      </c>
      <c r="HJ106">
        <v>29.999500000000001</v>
      </c>
      <c r="HK106">
        <v>34.789099999999998</v>
      </c>
      <c r="HL106">
        <v>34.808</v>
      </c>
      <c r="HM106">
        <v>36.954500000000003</v>
      </c>
      <c r="HN106">
        <v>28.451599999999999</v>
      </c>
      <c r="HO106">
        <v>61.101799999999997</v>
      </c>
      <c r="HP106">
        <v>31</v>
      </c>
      <c r="HQ106">
        <v>611.99900000000002</v>
      </c>
      <c r="HR106">
        <v>33.330800000000004</v>
      </c>
      <c r="HS106">
        <v>99.036600000000007</v>
      </c>
      <c r="HT106">
        <v>98.126400000000004</v>
      </c>
    </row>
    <row r="107" spans="1:228" x14ac:dyDescent="0.2">
      <c r="A107">
        <v>92</v>
      </c>
      <c r="B107">
        <v>1670270898.0999999</v>
      </c>
      <c r="C107">
        <v>363.59999990463263</v>
      </c>
      <c r="D107" t="s">
        <v>542</v>
      </c>
      <c r="E107" t="s">
        <v>543</v>
      </c>
      <c r="F107">
        <v>4</v>
      </c>
      <c r="G107">
        <v>1670270895.8499999</v>
      </c>
      <c r="H107">
        <f t="shared" si="34"/>
        <v>6.3039711947558844E-3</v>
      </c>
      <c r="I107">
        <f t="shared" si="35"/>
        <v>6.3039711947558841</v>
      </c>
      <c r="J107">
        <f t="shared" si="36"/>
        <v>33.238144335578298</v>
      </c>
      <c r="K107">
        <f t="shared" si="37"/>
        <v>575.66575</v>
      </c>
      <c r="L107">
        <f t="shared" si="38"/>
        <v>422.15415603871048</v>
      </c>
      <c r="M107">
        <f t="shared" si="39"/>
        <v>42.601117418705535</v>
      </c>
      <c r="N107">
        <f t="shared" si="40"/>
        <v>58.092532926356881</v>
      </c>
      <c r="O107">
        <f t="shared" si="41"/>
        <v>0.39873943379870852</v>
      </c>
      <c r="P107">
        <f t="shared" si="42"/>
        <v>3.668524116422955</v>
      </c>
      <c r="Q107">
        <f t="shared" si="43"/>
        <v>0.37613158749529674</v>
      </c>
      <c r="R107">
        <f t="shared" si="44"/>
        <v>0.23700658282112541</v>
      </c>
      <c r="S107">
        <f t="shared" si="45"/>
        <v>226.13030173632148</v>
      </c>
      <c r="T107">
        <f t="shared" si="46"/>
        <v>33.151767570732908</v>
      </c>
      <c r="U107">
        <f t="shared" si="47"/>
        <v>33.618637499999998</v>
      </c>
      <c r="V107">
        <f t="shared" si="48"/>
        <v>5.2303968630476803</v>
      </c>
      <c r="W107">
        <f t="shared" si="49"/>
        <v>69.936871662497012</v>
      </c>
      <c r="X107">
        <f t="shared" si="50"/>
        <v>3.6131918509394754</v>
      </c>
      <c r="Y107">
        <f t="shared" si="51"/>
        <v>5.1663618418280146</v>
      </c>
      <c r="Z107">
        <f t="shared" si="52"/>
        <v>1.6172050121082049</v>
      </c>
      <c r="AA107">
        <f t="shared" si="53"/>
        <v>-278.00512968873448</v>
      </c>
      <c r="AB107">
        <f t="shared" si="54"/>
        <v>-43.520932749819089</v>
      </c>
      <c r="AC107">
        <f t="shared" si="55"/>
        <v>-2.7305248069082437</v>
      </c>
      <c r="AD107">
        <f t="shared" si="56"/>
        <v>-98.126285509140331</v>
      </c>
      <c r="AE107">
        <f t="shared" si="57"/>
        <v>56.090502965453993</v>
      </c>
      <c r="AF107">
        <f t="shared" si="58"/>
        <v>6.3756314127497857</v>
      </c>
      <c r="AG107">
        <f t="shared" si="59"/>
        <v>33.238144335578298</v>
      </c>
      <c r="AH107">
        <v>620.92115531670186</v>
      </c>
      <c r="AI107">
        <v>599.97924242424233</v>
      </c>
      <c r="AJ107">
        <v>1.67774655101591</v>
      </c>
      <c r="AK107">
        <v>65.225980699073304</v>
      </c>
      <c r="AL107">
        <f t="shared" si="60"/>
        <v>6.3039711947558841</v>
      </c>
      <c r="AM107">
        <v>33.272756721958459</v>
      </c>
      <c r="AN107">
        <v>35.797130588235277</v>
      </c>
      <c r="AO107">
        <v>1.066162032441278E-4</v>
      </c>
      <c r="AP107">
        <v>87.724478219836342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47060.755799070663</v>
      </c>
      <c r="AV107">
        <f t="shared" si="64"/>
        <v>1200.0687499999999</v>
      </c>
      <c r="AW107">
        <f t="shared" si="65"/>
        <v>1025.9848635939488</v>
      </c>
      <c r="AX107">
        <f t="shared" si="66"/>
        <v>0.85493840548214328</v>
      </c>
      <c r="AY107">
        <f t="shared" si="67"/>
        <v>0.18843112258053674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1670270895.8499999</v>
      </c>
      <c r="BF107">
        <v>575.66575</v>
      </c>
      <c r="BG107">
        <v>600.4905</v>
      </c>
      <c r="BH107">
        <v>35.804787500000003</v>
      </c>
      <c r="BI107">
        <v>33.251162500000007</v>
      </c>
      <c r="BJ107">
        <v>579.75074999999993</v>
      </c>
      <c r="BK107">
        <v>35.698800000000013</v>
      </c>
      <c r="BL107">
        <v>649.97225000000003</v>
      </c>
      <c r="BM107">
        <v>100.813625</v>
      </c>
      <c r="BN107">
        <v>0.1000265875</v>
      </c>
      <c r="BO107">
        <v>33.398587499999998</v>
      </c>
      <c r="BP107">
        <v>33.618637499999998</v>
      </c>
      <c r="BQ107">
        <v>999.9</v>
      </c>
      <c r="BR107">
        <v>0</v>
      </c>
      <c r="BS107">
        <v>0</v>
      </c>
      <c r="BT107">
        <v>8989.6875</v>
      </c>
      <c r="BU107">
        <v>0</v>
      </c>
      <c r="BV107">
        <v>82.573112499999993</v>
      </c>
      <c r="BW107">
        <v>-24.824574999999999</v>
      </c>
      <c r="BX107">
        <v>597.04287500000009</v>
      </c>
      <c r="BY107">
        <v>621.14437499999997</v>
      </c>
      <c r="BZ107">
        <v>2.55362</v>
      </c>
      <c r="CA107">
        <v>600.4905</v>
      </c>
      <c r="CB107">
        <v>33.251162500000007</v>
      </c>
      <c r="CC107">
        <v>3.6096062500000001</v>
      </c>
      <c r="CD107">
        <v>3.3521662499999998</v>
      </c>
      <c r="CE107">
        <v>27.144300000000001</v>
      </c>
      <c r="CF107">
        <v>25.889025</v>
      </c>
      <c r="CG107">
        <v>1200.0687499999999</v>
      </c>
      <c r="CH107">
        <v>0.49996987500000001</v>
      </c>
      <c r="CI107">
        <v>0.50003012499999999</v>
      </c>
      <c r="CJ107">
        <v>0</v>
      </c>
      <c r="CK107">
        <v>1141.1537499999999</v>
      </c>
      <c r="CL107">
        <v>4.9990899999999998</v>
      </c>
      <c r="CM107">
        <v>12602.237499999999</v>
      </c>
      <c r="CN107">
        <v>9558.2962499999994</v>
      </c>
      <c r="CO107">
        <v>44.061999999999998</v>
      </c>
      <c r="CP107">
        <v>45.936999999999998</v>
      </c>
      <c r="CQ107">
        <v>44.905999999999999</v>
      </c>
      <c r="CR107">
        <v>44.890500000000003</v>
      </c>
      <c r="CS107">
        <v>45.375</v>
      </c>
      <c r="CT107">
        <v>597.49875000000009</v>
      </c>
      <c r="CU107">
        <v>597.56999999999994</v>
      </c>
      <c r="CV107">
        <v>0</v>
      </c>
      <c r="CW107">
        <v>1670270916.8</v>
      </c>
      <c r="CX107">
        <v>0</v>
      </c>
      <c r="CY107">
        <v>1670270366</v>
      </c>
      <c r="CZ107" t="s">
        <v>356</v>
      </c>
      <c r="DA107">
        <v>1670270356</v>
      </c>
      <c r="DB107">
        <v>1670270366</v>
      </c>
      <c r="DC107">
        <v>5</v>
      </c>
      <c r="DD107">
        <v>9.0999999999999998E-2</v>
      </c>
      <c r="DE107">
        <v>-4.2000000000000003E-2</v>
      </c>
      <c r="DF107">
        <v>-3.81</v>
      </c>
      <c r="DG107">
        <v>0.106</v>
      </c>
      <c r="DH107">
        <v>415</v>
      </c>
      <c r="DI107">
        <v>33</v>
      </c>
      <c r="DJ107">
        <v>0.15</v>
      </c>
      <c r="DK107">
        <v>0.03</v>
      </c>
      <c r="DL107">
        <v>-24.507509756097559</v>
      </c>
      <c r="DM107">
        <v>-1.536071080139364</v>
      </c>
      <c r="DN107">
        <v>0.18375667474836041</v>
      </c>
      <c r="DO107">
        <v>0</v>
      </c>
      <c r="DP107">
        <v>2.5202124390243901</v>
      </c>
      <c r="DQ107">
        <v>0.1610379094076578</v>
      </c>
      <c r="DR107">
        <v>2.2984003003201189E-2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363</v>
      </c>
      <c r="EA107">
        <v>3.2951800000000002</v>
      </c>
      <c r="EB107">
        <v>2.6253199999999999</v>
      </c>
      <c r="EC107">
        <v>0.12889200000000001</v>
      </c>
      <c r="ED107">
        <v>0.131082</v>
      </c>
      <c r="EE107">
        <v>0.14346400000000001</v>
      </c>
      <c r="EF107">
        <v>0.13483100000000001</v>
      </c>
      <c r="EG107">
        <v>26312</v>
      </c>
      <c r="EH107">
        <v>26719.7</v>
      </c>
      <c r="EI107">
        <v>28108.6</v>
      </c>
      <c r="EJ107">
        <v>29607.4</v>
      </c>
      <c r="EK107">
        <v>33123.199999999997</v>
      </c>
      <c r="EL107">
        <v>35555.599999999999</v>
      </c>
      <c r="EM107">
        <v>39670.400000000001</v>
      </c>
      <c r="EN107">
        <v>42313.7</v>
      </c>
      <c r="EO107">
        <v>2.2039200000000001</v>
      </c>
      <c r="EP107">
        <v>2.125</v>
      </c>
      <c r="EQ107">
        <v>0.10971</v>
      </c>
      <c r="ER107">
        <v>0</v>
      </c>
      <c r="ES107">
        <v>31.8462</v>
      </c>
      <c r="ET107">
        <v>999.9</v>
      </c>
      <c r="EU107">
        <v>59.4</v>
      </c>
      <c r="EV107">
        <v>39.5</v>
      </c>
      <c r="EW107">
        <v>42.533299999999997</v>
      </c>
      <c r="EX107">
        <v>57.382199999999997</v>
      </c>
      <c r="EY107">
        <v>-1.5184299999999999</v>
      </c>
      <c r="EZ107">
        <v>2</v>
      </c>
      <c r="FA107">
        <v>0.59360999999999997</v>
      </c>
      <c r="FB107">
        <v>0.68571899999999997</v>
      </c>
      <c r="FC107">
        <v>20.27</v>
      </c>
      <c r="FD107">
        <v>5.21774</v>
      </c>
      <c r="FE107">
        <v>12.005800000000001</v>
      </c>
      <c r="FF107">
        <v>4.9859999999999998</v>
      </c>
      <c r="FG107">
        <v>3.2848000000000002</v>
      </c>
      <c r="FH107">
        <v>9999</v>
      </c>
      <c r="FI107">
        <v>9999</v>
      </c>
      <c r="FJ107">
        <v>9999</v>
      </c>
      <c r="FK107">
        <v>999.9</v>
      </c>
      <c r="FL107">
        <v>1.8658600000000001</v>
      </c>
      <c r="FM107">
        <v>1.8623400000000001</v>
      </c>
      <c r="FN107">
        <v>1.86432</v>
      </c>
      <c r="FO107">
        <v>1.86049</v>
      </c>
      <c r="FP107">
        <v>1.8611899999999999</v>
      </c>
      <c r="FQ107">
        <v>1.8602000000000001</v>
      </c>
      <c r="FR107">
        <v>1.8619600000000001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-4.0910000000000002</v>
      </c>
      <c r="GH107">
        <v>0.106</v>
      </c>
      <c r="GI107">
        <v>-2.8638293209499959</v>
      </c>
      <c r="GJ107">
        <v>-2.737337881603403E-3</v>
      </c>
      <c r="GK107">
        <v>1.2769921614711079E-6</v>
      </c>
      <c r="GL107">
        <v>-3.2469241445839119E-10</v>
      </c>
      <c r="GM107">
        <v>0.1059549999999945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9</v>
      </c>
      <c r="GV107">
        <v>8.9</v>
      </c>
      <c r="GW107">
        <v>1.8627899999999999</v>
      </c>
      <c r="GX107">
        <v>2.5781200000000002</v>
      </c>
      <c r="GY107">
        <v>2.04834</v>
      </c>
      <c r="GZ107">
        <v>2.6061999999999999</v>
      </c>
      <c r="HA107">
        <v>2.1972700000000001</v>
      </c>
      <c r="HB107">
        <v>2.3754900000000001</v>
      </c>
      <c r="HC107">
        <v>43.8367</v>
      </c>
      <c r="HD107">
        <v>15.734400000000001</v>
      </c>
      <c r="HE107">
        <v>18</v>
      </c>
      <c r="HF107">
        <v>706.41300000000001</v>
      </c>
      <c r="HG107">
        <v>711.94</v>
      </c>
      <c r="HH107">
        <v>30.999500000000001</v>
      </c>
      <c r="HI107">
        <v>34.7682</v>
      </c>
      <c r="HJ107">
        <v>29.999600000000001</v>
      </c>
      <c r="HK107">
        <v>34.783099999999997</v>
      </c>
      <c r="HL107">
        <v>34.800699999999999</v>
      </c>
      <c r="HM107">
        <v>37.352800000000002</v>
      </c>
      <c r="HN107">
        <v>28.451599999999999</v>
      </c>
      <c r="HO107">
        <v>61.101799999999997</v>
      </c>
      <c r="HP107">
        <v>31</v>
      </c>
      <c r="HQ107">
        <v>618.78800000000001</v>
      </c>
      <c r="HR107">
        <v>33.330800000000004</v>
      </c>
      <c r="HS107">
        <v>99.037999999999997</v>
      </c>
      <c r="HT107">
        <v>98.127200000000002</v>
      </c>
    </row>
    <row r="108" spans="1:228" x14ac:dyDescent="0.2">
      <c r="A108">
        <v>93</v>
      </c>
      <c r="B108">
        <v>1670270902.0999999</v>
      </c>
      <c r="C108">
        <v>367.59999990463263</v>
      </c>
      <c r="D108" t="s">
        <v>544</v>
      </c>
      <c r="E108" t="s">
        <v>545</v>
      </c>
      <c r="F108">
        <v>4</v>
      </c>
      <c r="G108">
        <v>1670270900.0999999</v>
      </c>
      <c r="H108">
        <f t="shared" si="34"/>
        <v>6.3344502278142312E-3</v>
      </c>
      <c r="I108">
        <f t="shared" si="35"/>
        <v>6.3344502278142309</v>
      </c>
      <c r="J108">
        <f t="shared" si="36"/>
        <v>33.768390068604532</v>
      </c>
      <c r="K108">
        <f t="shared" si="37"/>
        <v>582.60014285714283</v>
      </c>
      <c r="L108">
        <f t="shared" si="38"/>
        <v>427.18515464220684</v>
      </c>
      <c r="M108">
        <f t="shared" si="39"/>
        <v>43.108687014675432</v>
      </c>
      <c r="N108">
        <f t="shared" si="40"/>
        <v>58.792134839444948</v>
      </c>
      <c r="O108">
        <f t="shared" si="41"/>
        <v>0.40025514173895266</v>
      </c>
      <c r="P108">
        <f t="shared" si="42"/>
        <v>3.6666429905818649</v>
      </c>
      <c r="Q108">
        <f t="shared" si="43"/>
        <v>0.37746939145437919</v>
      </c>
      <c r="R108">
        <f t="shared" si="44"/>
        <v>0.23785741547253153</v>
      </c>
      <c r="S108">
        <f t="shared" si="45"/>
        <v>226.11855309070452</v>
      </c>
      <c r="T108">
        <f t="shared" si="46"/>
        <v>33.144635054308374</v>
      </c>
      <c r="U108">
        <f t="shared" si="47"/>
        <v>33.619542857142861</v>
      </c>
      <c r="V108">
        <f t="shared" si="48"/>
        <v>5.2306617433556646</v>
      </c>
      <c r="W108">
        <f t="shared" si="49"/>
        <v>69.904166720602817</v>
      </c>
      <c r="X108">
        <f t="shared" si="50"/>
        <v>3.6113891063538754</v>
      </c>
      <c r="Y108">
        <f t="shared" si="51"/>
        <v>5.1662000647087218</v>
      </c>
      <c r="Z108">
        <f t="shared" si="52"/>
        <v>1.6192726370017891</v>
      </c>
      <c r="AA108">
        <f t="shared" si="53"/>
        <v>-279.3492550466076</v>
      </c>
      <c r="AB108">
        <f t="shared" si="54"/>
        <v>-43.788070548845859</v>
      </c>
      <c r="AC108">
        <f t="shared" si="55"/>
        <v>-2.7486992897450895</v>
      </c>
      <c r="AD108">
        <f t="shared" si="56"/>
        <v>-99.767471794494014</v>
      </c>
      <c r="AE108">
        <f t="shared" si="57"/>
        <v>56.705384232401158</v>
      </c>
      <c r="AF108">
        <f t="shared" si="58"/>
        <v>6.372028125957593</v>
      </c>
      <c r="AG108">
        <f t="shared" si="59"/>
        <v>33.768390068604532</v>
      </c>
      <c r="AH108">
        <v>627.95188937874354</v>
      </c>
      <c r="AI108">
        <v>606.75283636363611</v>
      </c>
      <c r="AJ108">
        <v>1.685819135558237</v>
      </c>
      <c r="AK108">
        <v>65.225980699073304</v>
      </c>
      <c r="AL108">
        <f t="shared" si="60"/>
        <v>6.3344502278142309</v>
      </c>
      <c r="AM108">
        <v>33.240757949986282</v>
      </c>
      <c r="AN108">
        <v>35.780985294117663</v>
      </c>
      <c r="AO108">
        <v>-6.242737347404157E-4</v>
      </c>
      <c r="AP108">
        <v>87.724478219836342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47027.297383254103</v>
      </c>
      <c r="AV108">
        <f t="shared" si="64"/>
        <v>1200.025714285714</v>
      </c>
      <c r="AW108">
        <f t="shared" si="65"/>
        <v>1025.9461850210901</v>
      </c>
      <c r="AX108">
        <f t="shared" si="66"/>
        <v>0.85493683410922539</v>
      </c>
      <c r="AY108">
        <f t="shared" si="67"/>
        <v>0.18842808983080506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1670270900.0999999</v>
      </c>
      <c r="BF108">
        <v>582.60014285714283</v>
      </c>
      <c r="BG108">
        <v>607.69485714285713</v>
      </c>
      <c r="BH108">
        <v>35.787028571428571</v>
      </c>
      <c r="BI108">
        <v>33.235100000000003</v>
      </c>
      <c r="BJ108">
        <v>586.69599999999991</v>
      </c>
      <c r="BK108">
        <v>35.681042857142863</v>
      </c>
      <c r="BL108">
        <v>650.04871428571437</v>
      </c>
      <c r="BM108">
        <v>100.8132857142857</v>
      </c>
      <c r="BN108">
        <v>0.10006894285714291</v>
      </c>
      <c r="BO108">
        <v>33.398028571428583</v>
      </c>
      <c r="BP108">
        <v>33.619542857142861</v>
      </c>
      <c r="BQ108">
        <v>999.89999999999986</v>
      </c>
      <c r="BR108">
        <v>0</v>
      </c>
      <c r="BS108">
        <v>0</v>
      </c>
      <c r="BT108">
        <v>8983.2142857142862</v>
      </c>
      <c r="BU108">
        <v>0</v>
      </c>
      <c r="BV108">
        <v>76.261128571428571</v>
      </c>
      <c r="BW108">
        <v>-25.09478571428571</v>
      </c>
      <c r="BX108">
        <v>604.2234285714286</v>
      </c>
      <c r="BY108">
        <v>628.58585714285709</v>
      </c>
      <c r="BZ108">
        <v>2.551942857142858</v>
      </c>
      <c r="CA108">
        <v>607.69485714285713</v>
      </c>
      <c r="CB108">
        <v>33.235100000000003</v>
      </c>
      <c r="CC108">
        <v>3.6078100000000002</v>
      </c>
      <c r="CD108">
        <v>3.3505414285714279</v>
      </c>
      <c r="CE108">
        <v>27.13578571428571</v>
      </c>
      <c r="CF108">
        <v>25.88082857142857</v>
      </c>
      <c r="CG108">
        <v>1200.025714285714</v>
      </c>
      <c r="CH108">
        <v>0.50002142857142862</v>
      </c>
      <c r="CI108">
        <v>0.49997857142857127</v>
      </c>
      <c r="CJ108">
        <v>0</v>
      </c>
      <c r="CK108">
        <v>1144.247142857143</v>
      </c>
      <c r="CL108">
        <v>4.9990899999999998</v>
      </c>
      <c r="CM108">
        <v>12632.88571428572</v>
      </c>
      <c r="CN108">
        <v>9558.1257142857121</v>
      </c>
      <c r="CO108">
        <v>44.061999999999998</v>
      </c>
      <c r="CP108">
        <v>45.936999999999998</v>
      </c>
      <c r="CQ108">
        <v>44.910428571428582</v>
      </c>
      <c r="CR108">
        <v>44.892714285714291</v>
      </c>
      <c r="CS108">
        <v>45.33</v>
      </c>
      <c r="CT108">
        <v>597.54</v>
      </c>
      <c r="CU108">
        <v>597.48571428571427</v>
      </c>
      <c r="CV108">
        <v>0</v>
      </c>
      <c r="CW108">
        <v>1670270921</v>
      </c>
      <c r="CX108">
        <v>0</v>
      </c>
      <c r="CY108">
        <v>1670270366</v>
      </c>
      <c r="CZ108" t="s">
        <v>356</v>
      </c>
      <c r="DA108">
        <v>1670270356</v>
      </c>
      <c r="DB108">
        <v>1670270366</v>
      </c>
      <c r="DC108">
        <v>5</v>
      </c>
      <c r="DD108">
        <v>9.0999999999999998E-2</v>
      </c>
      <c r="DE108">
        <v>-4.2000000000000003E-2</v>
      </c>
      <c r="DF108">
        <v>-3.81</v>
      </c>
      <c r="DG108">
        <v>0.106</v>
      </c>
      <c r="DH108">
        <v>415</v>
      </c>
      <c r="DI108">
        <v>33</v>
      </c>
      <c r="DJ108">
        <v>0.15</v>
      </c>
      <c r="DK108">
        <v>0.03</v>
      </c>
      <c r="DL108">
        <v>-24.603834146341459</v>
      </c>
      <c r="DM108">
        <v>-2.442160975609784</v>
      </c>
      <c r="DN108">
        <v>0.26020571562474087</v>
      </c>
      <c r="DO108">
        <v>0</v>
      </c>
      <c r="DP108">
        <v>2.5247287804878051</v>
      </c>
      <c r="DQ108">
        <v>0.24252919860627789</v>
      </c>
      <c r="DR108">
        <v>2.4547151560462211E-2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3.2951899999999998</v>
      </c>
      <c r="EB108">
        <v>2.6251600000000002</v>
      </c>
      <c r="EC108">
        <v>0.129913</v>
      </c>
      <c r="ED108">
        <v>0.13211100000000001</v>
      </c>
      <c r="EE108">
        <v>0.14342199999999999</v>
      </c>
      <c r="EF108">
        <v>0.13481000000000001</v>
      </c>
      <c r="EG108">
        <v>26281.599999999999</v>
      </c>
      <c r="EH108">
        <v>26687.9</v>
      </c>
      <c r="EI108">
        <v>28109.200000000001</v>
      </c>
      <c r="EJ108">
        <v>29607.200000000001</v>
      </c>
      <c r="EK108">
        <v>33125.599999999999</v>
      </c>
      <c r="EL108">
        <v>35556.300000000003</v>
      </c>
      <c r="EM108">
        <v>39671.300000000003</v>
      </c>
      <c r="EN108">
        <v>42313.5</v>
      </c>
      <c r="EO108">
        <v>2.2039</v>
      </c>
      <c r="EP108">
        <v>2.1249699999999998</v>
      </c>
      <c r="EQ108">
        <v>0.108629</v>
      </c>
      <c r="ER108">
        <v>0</v>
      </c>
      <c r="ES108">
        <v>31.849</v>
      </c>
      <c r="ET108">
        <v>999.9</v>
      </c>
      <c r="EU108">
        <v>59.4</v>
      </c>
      <c r="EV108">
        <v>39.5</v>
      </c>
      <c r="EW108">
        <v>42.524299999999997</v>
      </c>
      <c r="EX108">
        <v>57.292200000000001</v>
      </c>
      <c r="EY108">
        <v>-1.70272</v>
      </c>
      <c r="EZ108">
        <v>2</v>
      </c>
      <c r="FA108">
        <v>0.59304599999999996</v>
      </c>
      <c r="FB108">
        <v>0.68411200000000005</v>
      </c>
      <c r="FC108">
        <v>20.2697</v>
      </c>
      <c r="FD108">
        <v>5.2166899999999998</v>
      </c>
      <c r="FE108">
        <v>12.007300000000001</v>
      </c>
      <c r="FF108">
        <v>4.9864499999999996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1.8623400000000001</v>
      </c>
      <c r="FN108">
        <v>1.86432</v>
      </c>
      <c r="FO108">
        <v>1.86049</v>
      </c>
      <c r="FP108">
        <v>1.8611800000000001</v>
      </c>
      <c r="FQ108">
        <v>1.8602000000000001</v>
      </c>
      <c r="FR108">
        <v>1.8619399999999999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-4.101</v>
      </c>
      <c r="GH108">
        <v>0.106</v>
      </c>
      <c r="GI108">
        <v>-2.8638293209499959</v>
      </c>
      <c r="GJ108">
        <v>-2.737337881603403E-3</v>
      </c>
      <c r="GK108">
        <v>1.2769921614711079E-6</v>
      </c>
      <c r="GL108">
        <v>-3.2469241445839119E-10</v>
      </c>
      <c r="GM108">
        <v>0.1059549999999945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9.1</v>
      </c>
      <c r="GV108">
        <v>8.9</v>
      </c>
      <c r="GW108">
        <v>1.87988</v>
      </c>
      <c r="GX108">
        <v>2.5842299999999998</v>
      </c>
      <c r="GY108">
        <v>2.04834</v>
      </c>
      <c r="GZ108">
        <v>2.6074199999999998</v>
      </c>
      <c r="HA108">
        <v>2.1972700000000001</v>
      </c>
      <c r="HB108">
        <v>2.3059099999999999</v>
      </c>
      <c r="HC108">
        <v>43.8367</v>
      </c>
      <c r="HD108">
        <v>15.7256</v>
      </c>
      <c r="HE108">
        <v>18</v>
      </c>
      <c r="HF108">
        <v>706.32299999999998</v>
      </c>
      <c r="HG108">
        <v>711.85299999999995</v>
      </c>
      <c r="HH108">
        <v>30.999600000000001</v>
      </c>
      <c r="HI108">
        <v>34.762599999999999</v>
      </c>
      <c r="HJ108">
        <v>29.999600000000001</v>
      </c>
      <c r="HK108">
        <v>34.776800000000001</v>
      </c>
      <c r="HL108">
        <v>34.795200000000001</v>
      </c>
      <c r="HM108">
        <v>37.686399999999999</v>
      </c>
      <c r="HN108">
        <v>28.451599999999999</v>
      </c>
      <c r="HO108">
        <v>61.101799999999997</v>
      </c>
      <c r="HP108">
        <v>31</v>
      </c>
      <c r="HQ108">
        <v>625.46799999999996</v>
      </c>
      <c r="HR108">
        <v>33.344799999999999</v>
      </c>
      <c r="HS108">
        <v>99.040099999999995</v>
      </c>
      <c r="HT108">
        <v>98.1267</v>
      </c>
    </row>
    <row r="109" spans="1:228" x14ac:dyDescent="0.2">
      <c r="A109">
        <v>94</v>
      </c>
      <c r="B109">
        <v>1670270906.0999999</v>
      </c>
      <c r="C109">
        <v>371.59999990463263</v>
      </c>
      <c r="D109" t="s">
        <v>546</v>
      </c>
      <c r="E109" t="s">
        <v>547</v>
      </c>
      <c r="F109">
        <v>4</v>
      </c>
      <c r="G109">
        <v>1670270903.7874999</v>
      </c>
      <c r="H109">
        <f t="shared" si="34"/>
        <v>6.330749409528191E-3</v>
      </c>
      <c r="I109">
        <f t="shared" si="35"/>
        <v>6.3307494095281909</v>
      </c>
      <c r="J109">
        <f t="shared" si="36"/>
        <v>33.689638456210623</v>
      </c>
      <c r="K109">
        <f t="shared" si="37"/>
        <v>588.61624999999992</v>
      </c>
      <c r="L109">
        <f t="shared" si="38"/>
        <v>433.5683149307032</v>
      </c>
      <c r="M109">
        <f t="shared" si="39"/>
        <v>43.753252612369245</v>
      </c>
      <c r="N109">
        <f t="shared" si="40"/>
        <v>59.39980988258263</v>
      </c>
      <c r="O109">
        <f t="shared" si="41"/>
        <v>0.4006878782397254</v>
      </c>
      <c r="P109">
        <f t="shared" si="42"/>
        <v>3.6829502779655958</v>
      </c>
      <c r="Q109">
        <f t="shared" si="43"/>
        <v>0.37794928318357374</v>
      </c>
      <c r="R109">
        <f t="shared" si="44"/>
        <v>0.23815367554001474</v>
      </c>
      <c r="S109">
        <f t="shared" si="45"/>
        <v>226.11402261076523</v>
      </c>
      <c r="T109">
        <f t="shared" si="46"/>
        <v>33.146677255003198</v>
      </c>
      <c r="U109">
        <f t="shared" si="47"/>
        <v>33.605249999999998</v>
      </c>
      <c r="V109">
        <f t="shared" si="48"/>
        <v>5.2264814441813998</v>
      </c>
      <c r="W109">
        <f t="shared" si="49"/>
        <v>69.879228566961018</v>
      </c>
      <c r="X109">
        <f t="shared" si="50"/>
        <v>3.6101480653411131</v>
      </c>
      <c r="Y109">
        <f t="shared" si="51"/>
        <v>5.1662677728070907</v>
      </c>
      <c r="Z109">
        <f t="shared" si="52"/>
        <v>1.6163333788402867</v>
      </c>
      <c r="AA109">
        <f t="shared" si="53"/>
        <v>-279.1860489601932</v>
      </c>
      <c r="AB109">
        <f t="shared" si="54"/>
        <v>-41.098447644643045</v>
      </c>
      <c r="AC109">
        <f t="shared" si="55"/>
        <v>-2.5682643413932413</v>
      </c>
      <c r="AD109">
        <f t="shared" si="56"/>
        <v>-96.738738335464262</v>
      </c>
      <c r="AE109">
        <f t="shared" si="57"/>
        <v>57.004461478794752</v>
      </c>
      <c r="AF109">
        <f t="shared" si="58"/>
        <v>6.3370526172090811</v>
      </c>
      <c r="AG109">
        <f t="shared" si="59"/>
        <v>33.689638456210623</v>
      </c>
      <c r="AH109">
        <v>634.83103462944337</v>
      </c>
      <c r="AI109">
        <v>613.55754545454522</v>
      </c>
      <c r="AJ109">
        <v>1.712606761117649</v>
      </c>
      <c r="AK109">
        <v>65.225980699073304</v>
      </c>
      <c r="AL109">
        <f t="shared" si="60"/>
        <v>6.3307494095281909</v>
      </c>
      <c r="AM109">
        <v>33.230303109133857</v>
      </c>
      <c r="AN109">
        <v>35.768279411764709</v>
      </c>
      <c r="AO109">
        <v>-4.3267143186266431E-4</v>
      </c>
      <c r="AP109">
        <v>87.724478219836342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47318.132719127178</v>
      </c>
      <c r="AV109">
        <f t="shared" si="64"/>
        <v>1199.9862499999999</v>
      </c>
      <c r="AW109">
        <f t="shared" si="65"/>
        <v>1025.9139510936607</v>
      </c>
      <c r="AX109">
        <f t="shared" si="66"/>
        <v>0.85493808874365074</v>
      </c>
      <c r="AY109">
        <f t="shared" si="67"/>
        <v>0.18843051127524607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1670270903.7874999</v>
      </c>
      <c r="BF109">
        <v>588.61624999999992</v>
      </c>
      <c r="BG109">
        <v>613.84474999999998</v>
      </c>
      <c r="BH109">
        <v>35.774387500000003</v>
      </c>
      <c r="BI109">
        <v>33.236212500000001</v>
      </c>
      <c r="BJ109">
        <v>592.72149999999999</v>
      </c>
      <c r="BK109">
        <v>35.668424999999999</v>
      </c>
      <c r="BL109">
        <v>649.99225000000001</v>
      </c>
      <c r="BM109">
        <v>100.81462500000001</v>
      </c>
      <c r="BN109">
        <v>9.9697162500000006E-2</v>
      </c>
      <c r="BO109">
        <v>33.398262500000001</v>
      </c>
      <c r="BP109">
        <v>33.605249999999998</v>
      </c>
      <c r="BQ109">
        <v>999.9</v>
      </c>
      <c r="BR109">
        <v>0</v>
      </c>
      <c r="BS109">
        <v>0</v>
      </c>
      <c r="BT109">
        <v>9039.53125</v>
      </c>
      <c r="BU109">
        <v>0</v>
      </c>
      <c r="BV109">
        <v>76.736487499999996</v>
      </c>
      <c r="BW109">
        <v>-25.228400000000001</v>
      </c>
      <c r="BX109">
        <v>610.45487500000002</v>
      </c>
      <c r="BY109">
        <v>634.94799999999998</v>
      </c>
      <c r="BZ109">
        <v>2.5381724999999999</v>
      </c>
      <c r="CA109">
        <v>613.84474999999998</v>
      </c>
      <c r="CB109">
        <v>33.236212500000001</v>
      </c>
      <c r="CC109">
        <v>3.6065749999999999</v>
      </c>
      <c r="CD109">
        <v>3.3506912500000001</v>
      </c>
      <c r="CE109">
        <v>27.129987499999999</v>
      </c>
      <c r="CF109">
        <v>25.881599999999999</v>
      </c>
      <c r="CG109">
        <v>1199.9862499999999</v>
      </c>
      <c r="CH109">
        <v>0.49998049999999988</v>
      </c>
      <c r="CI109">
        <v>0.50001949999999995</v>
      </c>
      <c r="CJ109">
        <v>0</v>
      </c>
      <c r="CK109">
        <v>1147.2562499999999</v>
      </c>
      <c r="CL109">
        <v>4.9990899999999998</v>
      </c>
      <c r="CM109">
        <v>12662.6</v>
      </c>
      <c r="CN109">
        <v>9557.6962500000009</v>
      </c>
      <c r="CO109">
        <v>44.046499999999988</v>
      </c>
      <c r="CP109">
        <v>45.936999999999998</v>
      </c>
      <c r="CQ109">
        <v>44.898249999999997</v>
      </c>
      <c r="CR109">
        <v>44.890500000000003</v>
      </c>
      <c r="CS109">
        <v>45.351374999999997</v>
      </c>
      <c r="CT109">
        <v>597.47</v>
      </c>
      <c r="CU109">
        <v>597.51625000000001</v>
      </c>
      <c r="CV109">
        <v>0</v>
      </c>
      <c r="CW109">
        <v>1670270925.2</v>
      </c>
      <c r="CX109">
        <v>0</v>
      </c>
      <c r="CY109">
        <v>1670270366</v>
      </c>
      <c r="CZ109" t="s">
        <v>356</v>
      </c>
      <c r="DA109">
        <v>1670270356</v>
      </c>
      <c r="DB109">
        <v>1670270366</v>
      </c>
      <c r="DC109">
        <v>5</v>
      </c>
      <c r="DD109">
        <v>9.0999999999999998E-2</v>
      </c>
      <c r="DE109">
        <v>-4.2000000000000003E-2</v>
      </c>
      <c r="DF109">
        <v>-3.81</v>
      </c>
      <c r="DG109">
        <v>0.106</v>
      </c>
      <c r="DH109">
        <v>415</v>
      </c>
      <c r="DI109">
        <v>33</v>
      </c>
      <c r="DJ109">
        <v>0.15</v>
      </c>
      <c r="DK109">
        <v>0.03</v>
      </c>
      <c r="DL109">
        <v>-24.798459999999999</v>
      </c>
      <c r="DM109">
        <v>-3.2408285178236338</v>
      </c>
      <c r="DN109">
        <v>0.31512156209945402</v>
      </c>
      <c r="DO109">
        <v>0</v>
      </c>
      <c r="DP109">
        <v>2.53718625</v>
      </c>
      <c r="DQ109">
        <v>0.12439283302062951</v>
      </c>
      <c r="DR109">
        <v>1.6348295276190111E-2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3.2949899999999999</v>
      </c>
      <c r="EB109">
        <v>2.6254499999999998</v>
      </c>
      <c r="EC109">
        <v>0.130942</v>
      </c>
      <c r="ED109">
        <v>0.13312399999999999</v>
      </c>
      <c r="EE109">
        <v>0.14339499999999999</v>
      </c>
      <c r="EF109">
        <v>0.13489499999999999</v>
      </c>
      <c r="EG109">
        <v>26250.3</v>
      </c>
      <c r="EH109">
        <v>26657</v>
      </c>
      <c r="EI109">
        <v>28108.9</v>
      </c>
      <c r="EJ109">
        <v>29607.599999999999</v>
      </c>
      <c r="EK109">
        <v>33126.5</v>
      </c>
      <c r="EL109">
        <v>35553.5</v>
      </c>
      <c r="EM109">
        <v>39671.1</v>
      </c>
      <c r="EN109">
        <v>42314.2</v>
      </c>
      <c r="EO109">
        <v>2.2038799999999998</v>
      </c>
      <c r="EP109">
        <v>2.1253500000000001</v>
      </c>
      <c r="EQ109">
        <v>0.10836899999999999</v>
      </c>
      <c r="ER109">
        <v>0</v>
      </c>
      <c r="ES109">
        <v>31.849900000000002</v>
      </c>
      <c r="ET109">
        <v>999.9</v>
      </c>
      <c r="EU109">
        <v>59.4</v>
      </c>
      <c r="EV109">
        <v>39.5</v>
      </c>
      <c r="EW109">
        <v>42.535499999999999</v>
      </c>
      <c r="EX109">
        <v>57.142200000000003</v>
      </c>
      <c r="EY109">
        <v>-1.5384599999999999</v>
      </c>
      <c r="EZ109">
        <v>2</v>
      </c>
      <c r="FA109">
        <v>0.592754</v>
      </c>
      <c r="FB109">
        <v>0.681759</v>
      </c>
      <c r="FC109">
        <v>20.2699</v>
      </c>
      <c r="FD109">
        <v>5.21699</v>
      </c>
      <c r="FE109">
        <v>12.006500000000001</v>
      </c>
      <c r="FF109">
        <v>4.9860499999999996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1.8658600000000001</v>
      </c>
      <c r="FM109">
        <v>1.86233</v>
      </c>
      <c r="FN109">
        <v>1.86432</v>
      </c>
      <c r="FO109">
        <v>1.86049</v>
      </c>
      <c r="FP109">
        <v>1.86117</v>
      </c>
      <c r="FQ109">
        <v>1.8602000000000001</v>
      </c>
      <c r="FR109">
        <v>1.8619300000000001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-4.1109999999999998</v>
      </c>
      <c r="GH109">
        <v>0.10589999999999999</v>
      </c>
      <c r="GI109">
        <v>-2.8638293209499959</v>
      </c>
      <c r="GJ109">
        <v>-2.737337881603403E-3</v>
      </c>
      <c r="GK109">
        <v>1.2769921614711079E-6</v>
      </c>
      <c r="GL109">
        <v>-3.2469241445839119E-10</v>
      </c>
      <c r="GM109">
        <v>0.1059549999999945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9.1999999999999993</v>
      </c>
      <c r="GV109">
        <v>9</v>
      </c>
      <c r="GW109">
        <v>1.89697</v>
      </c>
      <c r="GX109">
        <v>2.5842299999999998</v>
      </c>
      <c r="GY109">
        <v>2.04834</v>
      </c>
      <c r="GZ109">
        <v>2.6074199999999998</v>
      </c>
      <c r="HA109">
        <v>2.1972700000000001</v>
      </c>
      <c r="HB109">
        <v>2.33643</v>
      </c>
      <c r="HC109">
        <v>43.864100000000001</v>
      </c>
      <c r="HD109">
        <v>15.7256</v>
      </c>
      <c r="HE109">
        <v>18</v>
      </c>
      <c r="HF109">
        <v>706.24099999999999</v>
      </c>
      <c r="HG109">
        <v>712.13900000000001</v>
      </c>
      <c r="HH109">
        <v>30.999400000000001</v>
      </c>
      <c r="HI109">
        <v>34.758699999999997</v>
      </c>
      <c r="HJ109">
        <v>29.999600000000001</v>
      </c>
      <c r="HK109">
        <v>34.771299999999997</v>
      </c>
      <c r="HL109">
        <v>34.789700000000003</v>
      </c>
      <c r="HM109">
        <v>38.022300000000001</v>
      </c>
      <c r="HN109">
        <v>28.1784</v>
      </c>
      <c r="HO109">
        <v>61.101799999999997</v>
      </c>
      <c r="HP109">
        <v>31</v>
      </c>
      <c r="HQ109">
        <v>632.15</v>
      </c>
      <c r="HR109">
        <v>33.350999999999999</v>
      </c>
      <c r="HS109">
        <v>99.039400000000001</v>
      </c>
      <c r="HT109">
        <v>98.128100000000003</v>
      </c>
    </row>
    <row r="110" spans="1:228" x14ac:dyDescent="0.2">
      <c r="A110">
        <v>95</v>
      </c>
      <c r="B110">
        <v>1670270910.0999999</v>
      </c>
      <c r="C110">
        <v>375.59999990463263</v>
      </c>
      <c r="D110" t="s">
        <v>548</v>
      </c>
      <c r="E110" t="s">
        <v>549</v>
      </c>
      <c r="F110">
        <v>4</v>
      </c>
      <c r="G110">
        <v>1670270908.0999999</v>
      </c>
      <c r="H110">
        <f t="shared" si="34"/>
        <v>6.2807830141461676E-3</v>
      </c>
      <c r="I110">
        <f t="shared" si="35"/>
        <v>6.2807830141461674</v>
      </c>
      <c r="J110">
        <f t="shared" si="36"/>
        <v>34.604062785232486</v>
      </c>
      <c r="K110">
        <f t="shared" si="37"/>
        <v>595.72028571428575</v>
      </c>
      <c r="L110">
        <f t="shared" si="38"/>
        <v>435.41461595014891</v>
      </c>
      <c r="M110">
        <f t="shared" si="39"/>
        <v>43.939171899050827</v>
      </c>
      <c r="N110">
        <f t="shared" si="40"/>
        <v>60.116163029190837</v>
      </c>
      <c r="O110">
        <f t="shared" si="41"/>
        <v>0.39704326017019526</v>
      </c>
      <c r="P110">
        <f t="shared" si="42"/>
        <v>3.6735101821505425</v>
      </c>
      <c r="Q110">
        <f t="shared" si="43"/>
        <v>0.37465013038173828</v>
      </c>
      <c r="R110">
        <f t="shared" si="44"/>
        <v>0.23606295478347497</v>
      </c>
      <c r="S110">
        <f t="shared" si="45"/>
        <v>226.11413195082292</v>
      </c>
      <c r="T110">
        <f t="shared" si="46"/>
        <v>33.153277310121773</v>
      </c>
      <c r="U110">
        <f t="shared" si="47"/>
        <v>33.607928571428573</v>
      </c>
      <c r="V110">
        <f t="shared" si="48"/>
        <v>5.2272646372363774</v>
      </c>
      <c r="W110">
        <f t="shared" si="49"/>
        <v>69.881093785197649</v>
      </c>
      <c r="X110">
        <f t="shared" si="50"/>
        <v>3.6095845922618079</v>
      </c>
      <c r="Y110">
        <f t="shared" si="51"/>
        <v>5.1653235471056655</v>
      </c>
      <c r="Z110">
        <f t="shared" si="52"/>
        <v>1.6176800449745694</v>
      </c>
      <c r="AA110">
        <f t="shared" si="53"/>
        <v>-276.98253092384601</v>
      </c>
      <c r="AB110">
        <f t="shared" si="54"/>
        <v>-42.169711677316748</v>
      </c>
      <c r="AC110">
        <f t="shared" si="55"/>
        <v>-2.6419725738907949</v>
      </c>
      <c r="AD110">
        <f t="shared" si="56"/>
        <v>-95.680083224230629</v>
      </c>
      <c r="AE110">
        <f t="shared" si="57"/>
        <v>57.307432046965118</v>
      </c>
      <c r="AF110">
        <f t="shared" si="58"/>
        <v>6.1930573469811758</v>
      </c>
      <c r="AG110">
        <f t="shared" si="59"/>
        <v>34.604062785232486</v>
      </c>
      <c r="AH110">
        <v>641.80499748565717</v>
      </c>
      <c r="AI110">
        <v>620.31317575757578</v>
      </c>
      <c r="AJ110">
        <v>1.6683362955057599</v>
      </c>
      <c r="AK110">
        <v>65.225980699073304</v>
      </c>
      <c r="AL110">
        <f t="shared" si="60"/>
        <v>6.2807830141461674</v>
      </c>
      <c r="AM110">
        <v>33.254950058175993</v>
      </c>
      <c r="AN110">
        <v>35.773079117647058</v>
      </c>
      <c r="AO110">
        <v>-4.5792754527402359E-4</v>
      </c>
      <c r="AP110">
        <v>87.724478219836342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47150.223742355105</v>
      </c>
      <c r="AV110">
        <f t="shared" si="64"/>
        <v>1199.981428571429</v>
      </c>
      <c r="AW110">
        <f t="shared" si="65"/>
        <v>1025.9103564512038</v>
      </c>
      <c r="AX110">
        <f t="shared" si="66"/>
        <v>0.85493852823417804</v>
      </c>
      <c r="AY110">
        <f t="shared" si="67"/>
        <v>0.18843135949196355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1670270908.0999999</v>
      </c>
      <c r="BF110">
        <v>595.72028571428575</v>
      </c>
      <c r="BG110">
        <v>621.05814285714291</v>
      </c>
      <c r="BH110">
        <v>35.769128571428567</v>
      </c>
      <c r="BI110">
        <v>33.288571428571423</v>
      </c>
      <c r="BJ110">
        <v>599.83657142857135</v>
      </c>
      <c r="BK110">
        <v>35.663171428571431</v>
      </c>
      <c r="BL110">
        <v>649.98099999999999</v>
      </c>
      <c r="BM110">
        <v>100.8132857142857</v>
      </c>
      <c r="BN110">
        <v>0.1001202428571429</v>
      </c>
      <c r="BO110">
        <v>33.395000000000003</v>
      </c>
      <c r="BP110">
        <v>33.607928571428573</v>
      </c>
      <c r="BQ110">
        <v>999.89999999999986</v>
      </c>
      <c r="BR110">
        <v>0</v>
      </c>
      <c r="BS110">
        <v>0</v>
      </c>
      <c r="BT110">
        <v>9006.9642857142862</v>
      </c>
      <c r="BU110">
        <v>0</v>
      </c>
      <c r="BV110">
        <v>75.511257142857147</v>
      </c>
      <c r="BW110">
        <v>-25.337814285714281</v>
      </c>
      <c r="BX110">
        <v>617.81900000000007</v>
      </c>
      <c r="BY110">
        <v>642.44400000000007</v>
      </c>
      <c r="BZ110">
        <v>2.4805585714285709</v>
      </c>
      <c r="CA110">
        <v>621.05814285714291</v>
      </c>
      <c r="CB110">
        <v>33.288571428571423</v>
      </c>
      <c r="CC110">
        <v>3.6060028571428568</v>
      </c>
      <c r="CD110">
        <v>3.355928571428572</v>
      </c>
      <c r="CE110">
        <v>27.127300000000002</v>
      </c>
      <c r="CF110">
        <v>25.907985714285712</v>
      </c>
      <c r="CG110">
        <v>1199.981428571429</v>
      </c>
      <c r="CH110">
        <v>0.49996728571428573</v>
      </c>
      <c r="CI110">
        <v>0.50003271428571427</v>
      </c>
      <c r="CJ110">
        <v>0</v>
      </c>
      <c r="CK110">
        <v>1150.694285714286</v>
      </c>
      <c r="CL110">
        <v>4.9990899999999998</v>
      </c>
      <c r="CM110">
        <v>12709.88571428572</v>
      </c>
      <c r="CN110">
        <v>9557.5871428571427</v>
      </c>
      <c r="CO110">
        <v>44.044285714285706</v>
      </c>
      <c r="CP110">
        <v>45.936999999999998</v>
      </c>
      <c r="CQ110">
        <v>44.875</v>
      </c>
      <c r="CR110">
        <v>44.875</v>
      </c>
      <c r="CS110">
        <v>45.375</v>
      </c>
      <c r="CT110">
        <v>597.44999999999993</v>
      </c>
      <c r="CU110">
        <v>597.53142857142859</v>
      </c>
      <c r="CV110">
        <v>0</v>
      </c>
      <c r="CW110">
        <v>1670270928.8</v>
      </c>
      <c r="CX110">
        <v>0</v>
      </c>
      <c r="CY110">
        <v>1670270366</v>
      </c>
      <c r="CZ110" t="s">
        <v>356</v>
      </c>
      <c r="DA110">
        <v>1670270356</v>
      </c>
      <c r="DB110">
        <v>1670270366</v>
      </c>
      <c r="DC110">
        <v>5</v>
      </c>
      <c r="DD110">
        <v>9.0999999999999998E-2</v>
      </c>
      <c r="DE110">
        <v>-4.2000000000000003E-2</v>
      </c>
      <c r="DF110">
        <v>-3.81</v>
      </c>
      <c r="DG110">
        <v>0.106</v>
      </c>
      <c r="DH110">
        <v>415</v>
      </c>
      <c r="DI110">
        <v>33</v>
      </c>
      <c r="DJ110">
        <v>0.15</v>
      </c>
      <c r="DK110">
        <v>0.03</v>
      </c>
      <c r="DL110">
        <v>-24.950331707317069</v>
      </c>
      <c r="DM110">
        <v>-2.9430083623693291</v>
      </c>
      <c r="DN110">
        <v>0.29641399891156223</v>
      </c>
      <c r="DO110">
        <v>0</v>
      </c>
      <c r="DP110">
        <v>2.5328209756097562</v>
      </c>
      <c r="DQ110">
        <v>-7.8380696864112462E-2</v>
      </c>
      <c r="DR110">
        <v>2.368603013251545E-2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3.2952300000000001</v>
      </c>
      <c r="EB110">
        <v>2.6253199999999999</v>
      </c>
      <c r="EC110">
        <v>0.13195100000000001</v>
      </c>
      <c r="ED110">
        <v>0.13413600000000001</v>
      </c>
      <c r="EE110">
        <v>0.14341899999999999</v>
      </c>
      <c r="EF110">
        <v>0.13499700000000001</v>
      </c>
      <c r="EG110">
        <v>26219.4</v>
      </c>
      <c r="EH110">
        <v>26625.9</v>
      </c>
      <c r="EI110">
        <v>28108.5</v>
      </c>
      <c r="EJ110">
        <v>29607.7</v>
      </c>
      <c r="EK110">
        <v>33125.199999999997</v>
      </c>
      <c r="EL110">
        <v>35549.199999999997</v>
      </c>
      <c r="EM110">
        <v>39670.400000000001</v>
      </c>
      <c r="EN110">
        <v>42314</v>
      </c>
      <c r="EO110">
        <v>2.2042000000000002</v>
      </c>
      <c r="EP110">
        <v>2.12547</v>
      </c>
      <c r="EQ110">
        <v>0.108555</v>
      </c>
      <c r="ER110">
        <v>0</v>
      </c>
      <c r="ES110">
        <v>31.849299999999999</v>
      </c>
      <c r="ET110">
        <v>999.9</v>
      </c>
      <c r="EU110">
        <v>59.4</v>
      </c>
      <c r="EV110">
        <v>39.5</v>
      </c>
      <c r="EW110">
        <v>42.531300000000002</v>
      </c>
      <c r="EX110">
        <v>57.352200000000003</v>
      </c>
      <c r="EY110">
        <v>-1.5344500000000001</v>
      </c>
      <c r="EZ110">
        <v>2</v>
      </c>
      <c r="FA110">
        <v>0.59241600000000005</v>
      </c>
      <c r="FB110">
        <v>0.679365</v>
      </c>
      <c r="FC110">
        <v>20.2699</v>
      </c>
      <c r="FD110">
        <v>5.2171399999999997</v>
      </c>
      <c r="FE110">
        <v>12.006500000000001</v>
      </c>
      <c r="FF110">
        <v>4.9862000000000002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1.8658600000000001</v>
      </c>
      <c r="FM110">
        <v>1.86233</v>
      </c>
      <c r="FN110">
        <v>1.86432</v>
      </c>
      <c r="FO110">
        <v>1.8605</v>
      </c>
      <c r="FP110">
        <v>1.8611899999999999</v>
      </c>
      <c r="FQ110">
        <v>1.8602000000000001</v>
      </c>
      <c r="FR110">
        <v>1.86191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-4.1219999999999999</v>
      </c>
      <c r="GH110">
        <v>0.106</v>
      </c>
      <c r="GI110">
        <v>-2.8638293209499959</v>
      </c>
      <c r="GJ110">
        <v>-2.737337881603403E-3</v>
      </c>
      <c r="GK110">
        <v>1.2769921614711079E-6</v>
      </c>
      <c r="GL110">
        <v>-3.2469241445839119E-10</v>
      </c>
      <c r="GM110">
        <v>0.1059549999999945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9.1999999999999993</v>
      </c>
      <c r="GV110">
        <v>9.1</v>
      </c>
      <c r="GW110">
        <v>1.9128400000000001</v>
      </c>
      <c r="GX110">
        <v>2.5744600000000002</v>
      </c>
      <c r="GY110">
        <v>2.04834</v>
      </c>
      <c r="GZ110">
        <v>2.6074199999999998</v>
      </c>
      <c r="HA110">
        <v>2.1972700000000001</v>
      </c>
      <c r="HB110">
        <v>2.35229</v>
      </c>
      <c r="HC110">
        <v>43.864100000000001</v>
      </c>
      <c r="HD110">
        <v>15.734400000000001</v>
      </c>
      <c r="HE110">
        <v>18</v>
      </c>
      <c r="HF110">
        <v>706.45600000000002</v>
      </c>
      <c r="HG110">
        <v>712.18299999999999</v>
      </c>
      <c r="HH110">
        <v>30.999400000000001</v>
      </c>
      <c r="HI110">
        <v>34.753100000000003</v>
      </c>
      <c r="HJ110">
        <v>29.999700000000001</v>
      </c>
      <c r="HK110">
        <v>34.765799999999999</v>
      </c>
      <c r="HL110">
        <v>34.7834</v>
      </c>
      <c r="HM110">
        <v>38.356000000000002</v>
      </c>
      <c r="HN110">
        <v>28.1784</v>
      </c>
      <c r="HO110">
        <v>61.101799999999997</v>
      </c>
      <c r="HP110">
        <v>31</v>
      </c>
      <c r="HQ110">
        <v>638.87900000000002</v>
      </c>
      <c r="HR110">
        <v>33.341900000000003</v>
      </c>
      <c r="HS110">
        <v>99.037899999999993</v>
      </c>
      <c r="HT110">
        <v>98.128</v>
      </c>
    </row>
    <row r="111" spans="1:228" x14ac:dyDescent="0.2">
      <c r="A111">
        <v>96</v>
      </c>
      <c r="B111">
        <v>1670270914.0999999</v>
      </c>
      <c r="C111">
        <v>379.59999990463263</v>
      </c>
      <c r="D111" t="s">
        <v>550</v>
      </c>
      <c r="E111" t="s">
        <v>551</v>
      </c>
      <c r="F111">
        <v>4</v>
      </c>
      <c r="G111">
        <v>1670270911.7874999</v>
      </c>
      <c r="H111">
        <f t="shared" si="34"/>
        <v>6.2231473810422074E-3</v>
      </c>
      <c r="I111">
        <f t="shared" si="35"/>
        <v>6.2231473810422075</v>
      </c>
      <c r="J111">
        <f t="shared" si="36"/>
        <v>34.097246765607352</v>
      </c>
      <c r="K111">
        <f t="shared" si="37"/>
        <v>601.73874999999998</v>
      </c>
      <c r="L111">
        <f t="shared" si="38"/>
        <v>442.18808732458996</v>
      </c>
      <c r="M111">
        <f t="shared" si="39"/>
        <v>44.623190561892642</v>
      </c>
      <c r="N111">
        <f t="shared" si="40"/>
        <v>60.724166207613415</v>
      </c>
      <c r="O111">
        <f t="shared" si="41"/>
        <v>0.39352918406179532</v>
      </c>
      <c r="P111">
        <f t="shared" si="42"/>
        <v>3.6710768280591877</v>
      </c>
      <c r="Q111">
        <f t="shared" si="43"/>
        <v>0.37150517830208013</v>
      </c>
      <c r="R111">
        <f t="shared" si="44"/>
        <v>0.23406673103847359</v>
      </c>
      <c r="S111">
        <f t="shared" si="45"/>
        <v>226.12334248533094</v>
      </c>
      <c r="T111">
        <f t="shared" si="46"/>
        <v>33.162555610429358</v>
      </c>
      <c r="U111">
        <f t="shared" si="47"/>
        <v>33.608100000000007</v>
      </c>
      <c r="V111">
        <f t="shared" si="48"/>
        <v>5.2273147650673479</v>
      </c>
      <c r="W111">
        <f t="shared" si="49"/>
        <v>69.917208953638166</v>
      </c>
      <c r="X111">
        <f t="shared" si="50"/>
        <v>3.6109037841748757</v>
      </c>
      <c r="Y111">
        <f t="shared" si="51"/>
        <v>5.1645422324699091</v>
      </c>
      <c r="Z111">
        <f t="shared" si="52"/>
        <v>1.6164109808924723</v>
      </c>
      <c r="AA111">
        <f t="shared" si="53"/>
        <v>-274.44079950396133</v>
      </c>
      <c r="AB111">
        <f t="shared" si="54"/>
        <v>-42.710077275342655</v>
      </c>
      <c r="AC111">
        <f t="shared" si="55"/>
        <v>-2.6775675253317237</v>
      </c>
      <c r="AD111">
        <f t="shared" si="56"/>
        <v>-93.705101819304758</v>
      </c>
      <c r="AE111">
        <f t="shared" si="57"/>
        <v>57.657555796851192</v>
      </c>
      <c r="AF111">
        <f t="shared" si="58"/>
        <v>6.2000469484780263</v>
      </c>
      <c r="AG111">
        <f t="shared" si="59"/>
        <v>34.097246765607352</v>
      </c>
      <c r="AH111">
        <v>648.74372774560504</v>
      </c>
      <c r="AI111">
        <v>627.21073333333322</v>
      </c>
      <c r="AJ111">
        <v>1.733795883563138</v>
      </c>
      <c r="AK111">
        <v>65.225980699073304</v>
      </c>
      <c r="AL111">
        <f t="shared" si="60"/>
        <v>6.2231473810422075</v>
      </c>
      <c r="AM111">
        <v>33.297132626820648</v>
      </c>
      <c r="AN111">
        <v>35.788412058823518</v>
      </c>
      <c r="AO111">
        <v>2.1410300919531459E-4</v>
      </c>
      <c r="AP111">
        <v>87.724478219836342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47107.249716179744</v>
      </c>
      <c r="AV111">
        <f t="shared" si="64"/>
        <v>1200.0387499999999</v>
      </c>
      <c r="AW111">
        <f t="shared" si="65"/>
        <v>1025.9585385934356</v>
      </c>
      <c r="AX111">
        <f t="shared" si="66"/>
        <v>0.85493784146006591</v>
      </c>
      <c r="AY111">
        <f t="shared" si="67"/>
        <v>0.18843003401792729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1670270911.7874999</v>
      </c>
      <c r="BF111">
        <v>601.73874999999998</v>
      </c>
      <c r="BG111">
        <v>627.23787500000003</v>
      </c>
      <c r="BH111">
        <v>35.781812500000001</v>
      </c>
      <c r="BI111">
        <v>33.298625000000001</v>
      </c>
      <c r="BJ111">
        <v>605.864375</v>
      </c>
      <c r="BK111">
        <v>35.675874999999998</v>
      </c>
      <c r="BL111">
        <v>650.01675</v>
      </c>
      <c r="BM111">
        <v>100.8145</v>
      </c>
      <c r="BN111">
        <v>0.1000018625</v>
      </c>
      <c r="BO111">
        <v>33.392300000000013</v>
      </c>
      <c r="BP111">
        <v>33.608100000000007</v>
      </c>
      <c r="BQ111">
        <v>999.9</v>
      </c>
      <c r="BR111">
        <v>0</v>
      </c>
      <c r="BS111">
        <v>0</v>
      </c>
      <c r="BT111">
        <v>8998.4375</v>
      </c>
      <c r="BU111">
        <v>0</v>
      </c>
      <c r="BV111">
        <v>75.081975</v>
      </c>
      <c r="BW111">
        <v>-25.4992375</v>
      </c>
      <c r="BX111">
        <v>624.06887499999993</v>
      </c>
      <c r="BY111">
        <v>648.84349999999995</v>
      </c>
      <c r="BZ111">
        <v>2.48320125</v>
      </c>
      <c r="CA111">
        <v>627.23787500000003</v>
      </c>
      <c r="CB111">
        <v>33.298625000000001</v>
      </c>
      <c r="CC111">
        <v>3.6073237499999999</v>
      </c>
      <c r="CD111">
        <v>3.35698125</v>
      </c>
      <c r="CE111">
        <v>27.133524999999999</v>
      </c>
      <c r="CF111">
        <v>25.913274999999999</v>
      </c>
      <c r="CG111">
        <v>1200.0387499999999</v>
      </c>
      <c r="CH111">
        <v>0.49999074999999987</v>
      </c>
      <c r="CI111">
        <v>0.50000924999999996</v>
      </c>
      <c r="CJ111">
        <v>0</v>
      </c>
      <c r="CK111">
        <v>1153.66625</v>
      </c>
      <c r="CL111">
        <v>4.9990899999999998</v>
      </c>
      <c r="CM111">
        <v>12742.3125</v>
      </c>
      <c r="CN111">
        <v>9558.1462500000016</v>
      </c>
      <c r="CO111">
        <v>44.015500000000003</v>
      </c>
      <c r="CP111">
        <v>45.936999999999998</v>
      </c>
      <c r="CQ111">
        <v>44.875</v>
      </c>
      <c r="CR111">
        <v>44.875</v>
      </c>
      <c r="CS111">
        <v>45.375</v>
      </c>
      <c r="CT111">
        <v>597.50625000000002</v>
      </c>
      <c r="CU111">
        <v>597.53250000000003</v>
      </c>
      <c r="CV111">
        <v>0</v>
      </c>
      <c r="CW111">
        <v>1670270933</v>
      </c>
      <c r="CX111">
        <v>0</v>
      </c>
      <c r="CY111">
        <v>1670270366</v>
      </c>
      <c r="CZ111" t="s">
        <v>356</v>
      </c>
      <c r="DA111">
        <v>1670270356</v>
      </c>
      <c r="DB111">
        <v>1670270366</v>
      </c>
      <c r="DC111">
        <v>5</v>
      </c>
      <c r="DD111">
        <v>9.0999999999999998E-2</v>
      </c>
      <c r="DE111">
        <v>-4.2000000000000003E-2</v>
      </c>
      <c r="DF111">
        <v>-3.81</v>
      </c>
      <c r="DG111">
        <v>0.106</v>
      </c>
      <c r="DH111">
        <v>415</v>
      </c>
      <c r="DI111">
        <v>33</v>
      </c>
      <c r="DJ111">
        <v>0.15</v>
      </c>
      <c r="DK111">
        <v>0.03</v>
      </c>
      <c r="DL111">
        <v>-25.17005</v>
      </c>
      <c r="DM111">
        <v>-2.5206191369605802</v>
      </c>
      <c r="DN111">
        <v>0.2492668690379852</v>
      </c>
      <c r="DO111">
        <v>0</v>
      </c>
      <c r="DP111">
        <v>2.5234442499999998</v>
      </c>
      <c r="DQ111">
        <v>-0.29928754221388792</v>
      </c>
      <c r="DR111">
        <v>3.2651549495200063E-2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3.2951999999999999</v>
      </c>
      <c r="EB111">
        <v>2.6253000000000002</v>
      </c>
      <c r="EC111">
        <v>0.13297300000000001</v>
      </c>
      <c r="ED111">
        <v>0.13514999999999999</v>
      </c>
      <c r="EE111">
        <v>0.14344899999999999</v>
      </c>
      <c r="EF111">
        <v>0.134987</v>
      </c>
      <c r="EG111">
        <v>26189.1</v>
      </c>
      <c r="EH111">
        <v>26594.9</v>
      </c>
      <c r="EI111">
        <v>28109.1</v>
      </c>
      <c r="EJ111">
        <v>29607.9</v>
      </c>
      <c r="EK111">
        <v>33124.699999999997</v>
      </c>
      <c r="EL111">
        <v>35549.800000000003</v>
      </c>
      <c r="EM111">
        <v>39671.199999999997</v>
      </c>
      <c r="EN111">
        <v>42314.1</v>
      </c>
      <c r="EO111">
        <v>2.20397</v>
      </c>
      <c r="EP111">
        <v>2.1256499999999998</v>
      </c>
      <c r="EQ111">
        <v>0.10859199999999999</v>
      </c>
      <c r="ER111">
        <v>0</v>
      </c>
      <c r="ES111">
        <v>31.846499999999999</v>
      </c>
      <c r="ET111">
        <v>999.9</v>
      </c>
      <c r="EU111">
        <v>59.4</v>
      </c>
      <c r="EV111">
        <v>39.5</v>
      </c>
      <c r="EW111">
        <v>42.5259</v>
      </c>
      <c r="EX111">
        <v>57.502200000000002</v>
      </c>
      <c r="EY111">
        <v>-1.6706700000000001</v>
      </c>
      <c r="EZ111">
        <v>2</v>
      </c>
      <c r="FA111">
        <v>0.59176799999999996</v>
      </c>
      <c r="FB111">
        <v>0.67747299999999999</v>
      </c>
      <c r="FC111">
        <v>20.27</v>
      </c>
      <c r="FD111">
        <v>5.2168400000000004</v>
      </c>
      <c r="FE111">
        <v>12.0052</v>
      </c>
      <c r="FF111">
        <v>4.9859499999999999</v>
      </c>
      <c r="FG111">
        <v>3.2845499999999999</v>
      </c>
      <c r="FH111">
        <v>9999</v>
      </c>
      <c r="FI111">
        <v>9999</v>
      </c>
      <c r="FJ111">
        <v>9999</v>
      </c>
      <c r="FK111">
        <v>999.9</v>
      </c>
      <c r="FL111">
        <v>1.86585</v>
      </c>
      <c r="FM111">
        <v>1.86233</v>
      </c>
      <c r="FN111">
        <v>1.86433</v>
      </c>
      <c r="FO111">
        <v>1.8605</v>
      </c>
      <c r="FP111">
        <v>1.8611599999999999</v>
      </c>
      <c r="FQ111">
        <v>1.8602099999999999</v>
      </c>
      <c r="FR111">
        <v>1.8619300000000001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-4.1319999999999997</v>
      </c>
      <c r="GH111">
        <v>0.106</v>
      </c>
      <c r="GI111">
        <v>-2.8638293209499959</v>
      </c>
      <c r="GJ111">
        <v>-2.737337881603403E-3</v>
      </c>
      <c r="GK111">
        <v>1.2769921614711079E-6</v>
      </c>
      <c r="GL111">
        <v>-3.2469241445839119E-10</v>
      </c>
      <c r="GM111">
        <v>0.1059549999999945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9.3000000000000007</v>
      </c>
      <c r="GV111">
        <v>9.1</v>
      </c>
      <c r="GW111">
        <v>1.9299299999999999</v>
      </c>
      <c r="GX111">
        <v>2.5842299999999998</v>
      </c>
      <c r="GY111">
        <v>2.04834</v>
      </c>
      <c r="GZ111">
        <v>2.6074199999999998</v>
      </c>
      <c r="HA111">
        <v>2.1972700000000001</v>
      </c>
      <c r="HB111">
        <v>2.2985799999999998</v>
      </c>
      <c r="HC111">
        <v>43.864100000000001</v>
      </c>
      <c r="HD111">
        <v>15.716900000000001</v>
      </c>
      <c r="HE111">
        <v>18</v>
      </c>
      <c r="HF111">
        <v>706.20399999999995</v>
      </c>
      <c r="HG111">
        <v>712.28899999999999</v>
      </c>
      <c r="HH111">
        <v>30.999500000000001</v>
      </c>
      <c r="HI111">
        <v>34.747599999999998</v>
      </c>
      <c r="HJ111">
        <v>29.999500000000001</v>
      </c>
      <c r="HK111">
        <v>34.760199999999998</v>
      </c>
      <c r="HL111">
        <v>34.778500000000001</v>
      </c>
      <c r="HM111">
        <v>38.691899999999997</v>
      </c>
      <c r="HN111">
        <v>28.1784</v>
      </c>
      <c r="HO111">
        <v>60.725499999999997</v>
      </c>
      <c r="HP111">
        <v>31</v>
      </c>
      <c r="HQ111">
        <v>645.72299999999996</v>
      </c>
      <c r="HR111">
        <v>33.342300000000002</v>
      </c>
      <c r="HS111">
        <v>99.0398</v>
      </c>
      <c r="HT111">
        <v>98.128399999999999</v>
      </c>
    </row>
    <row r="112" spans="1:228" x14ac:dyDescent="0.2">
      <c r="A112">
        <v>97</v>
      </c>
      <c r="B112">
        <v>1670270918.0999999</v>
      </c>
      <c r="C112">
        <v>383.59999990463263</v>
      </c>
      <c r="D112" t="s">
        <v>552</v>
      </c>
      <c r="E112" t="s">
        <v>553</v>
      </c>
      <c r="F112">
        <v>4</v>
      </c>
      <c r="G112">
        <v>1670270916.0999999</v>
      </c>
      <c r="H112">
        <f t="shared" si="34"/>
        <v>6.2094966422531492E-3</v>
      </c>
      <c r="I112">
        <f t="shared" si="35"/>
        <v>6.209496642253149</v>
      </c>
      <c r="J112">
        <f t="shared" si="36"/>
        <v>34.528067325743244</v>
      </c>
      <c r="K112">
        <f t="shared" si="37"/>
        <v>608.84242857142851</v>
      </c>
      <c r="L112">
        <f t="shared" si="38"/>
        <v>447.16450221420797</v>
      </c>
      <c r="M112">
        <f t="shared" si="39"/>
        <v>45.12514035768514</v>
      </c>
      <c r="N112">
        <f t="shared" si="40"/>
        <v>61.440700030877025</v>
      </c>
      <c r="O112">
        <f t="shared" si="41"/>
        <v>0.3931224643489572</v>
      </c>
      <c r="P112">
        <f t="shared" si="42"/>
        <v>3.6721057916044617</v>
      </c>
      <c r="Q112">
        <f t="shared" si="43"/>
        <v>0.37114838404394379</v>
      </c>
      <c r="R112">
        <f t="shared" si="44"/>
        <v>0.2338396089251274</v>
      </c>
      <c r="S112">
        <f t="shared" si="45"/>
        <v>226.1144237635057</v>
      </c>
      <c r="T112">
        <f t="shared" si="46"/>
        <v>33.156648613635646</v>
      </c>
      <c r="U112">
        <f t="shared" si="47"/>
        <v>33.602357142857137</v>
      </c>
      <c r="V112">
        <f t="shared" si="48"/>
        <v>5.2256357103236732</v>
      </c>
      <c r="W112">
        <f t="shared" si="49"/>
        <v>69.957713398370061</v>
      </c>
      <c r="X112">
        <f t="shared" si="50"/>
        <v>3.6112175650407705</v>
      </c>
      <c r="Y112">
        <f t="shared" si="51"/>
        <v>5.162000570940485</v>
      </c>
      <c r="Z112">
        <f t="shared" si="52"/>
        <v>1.6144181452829027</v>
      </c>
      <c r="AA112">
        <f t="shared" si="53"/>
        <v>-273.83880192336386</v>
      </c>
      <c r="AB112">
        <f t="shared" si="54"/>
        <v>-43.324444608099128</v>
      </c>
      <c r="AC112">
        <f t="shared" si="55"/>
        <v>-2.7151291332015211</v>
      </c>
      <c r="AD112">
        <f t="shared" si="56"/>
        <v>-93.763951901158805</v>
      </c>
      <c r="AE112">
        <f t="shared" si="57"/>
        <v>58.10136331525387</v>
      </c>
      <c r="AF112">
        <f t="shared" si="58"/>
        <v>6.2637400098405527</v>
      </c>
      <c r="AG112">
        <f t="shared" si="59"/>
        <v>34.528067325743244</v>
      </c>
      <c r="AH112">
        <v>655.73245530698387</v>
      </c>
      <c r="AI112">
        <v>634.03795151515135</v>
      </c>
      <c r="AJ112">
        <v>1.7277782384214899</v>
      </c>
      <c r="AK112">
        <v>65.225980699073304</v>
      </c>
      <c r="AL112">
        <f t="shared" si="60"/>
        <v>6.209496642253149</v>
      </c>
      <c r="AM112">
        <v>33.295988412908308</v>
      </c>
      <c r="AN112">
        <v>35.781596470588219</v>
      </c>
      <c r="AO112">
        <v>2.6568282188691188E-4</v>
      </c>
      <c r="AP112">
        <v>87.724478219836342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47126.94724289664</v>
      </c>
      <c r="AV112">
        <f t="shared" si="64"/>
        <v>1199.987142857143</v>
      </c>
      <c r="AW112">
        <f t="shared" si="65"/>
        <v>1025.9148351106248</v>
      </c>
      <c r="AX112">
        <f t="shared" si="66"/>
        <v>0.85493818931088228</v>
      </c>
      <c r="AY112">
        <f t="shared" si="67"/>
        <v>0.18843070537000273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1670270916.0999999</v>
      </c>
      <c r="BF112">
        <v>608.84242857142851</v>
      </c>
      <c r="BG112">
        <v>634.56085714285723</v>
      </c>
      <c r="BH112">
        <v>35.785114285714279</v>
      </c>
      <c r="BI112">
        <v>33.27637142857143</v>
      </c>
      <c r="BJ112">
        <v>612.97928571428565</v>
      </c>
      <c r="BK112">
        <v>35.679157142857143</v>
      </c>
      <c r="BL112">
        <v>650.00271428571432</v>
      </c>
      <c r="BM112">
        <v>100.8138571428571</v>
      </c>
      <c r="BN112">
        <v>0.10010211428571431</v>
      </c>
      <c r="BO112">
        <v>33.383514285714291</v>
      </c>
      <c r="BP112">
        <v>33.602357142857137</v>
      </c>
      <c r="BQ112">
        <v>999.89999999999986</v>
      </c>
      <c r="BR112">
        <v>0</v>
      </c>
      <c r="BS112">
        <v>0</v>
      </c>
      <c r="BT112">
        <v>9002.0542857142846</v>
      </c>
      <c r="BU112">
        <v>0</v>
      </c>
      <c r="BV112">
        <v>86.460914285714281</v>
      </c>
      <c r="BW112">
        <v>-25.71835714285714</v>
      </c>
      <c r="BX112">
        <v>631.43871428571424</v>
      </c>
      <c r="BY112">
        <v>656.40357142857135</v>
      </c>
      <c r="BZ112">
        <v>2.5087299999999999</v>
      </c>
      <c r="CA112">
        <v>634.56085714285723</v>
      </c>
      <c r="CB112">
        <v>33.27637142857143</v>
      </c>
      <c r="CC112">
        <v>3.607632857142856</v>
      </c>
      <c r="CD112">
        <v>3.3547199999999999</v>
      </c>
      <c r="CE112">
        <v>27.134985714285708</v>
      </c>
      <c r="CF112">
        <v>25.901900000000001</v>
      </c>
      <c r="CG112">
        <v>1199.987142857143</v>
      </c>
      <c r="CH112">
        <v>0.49997814285714293</v>
      </c>
      <c r="CI112">
        <v>0.50002185714285718</v>
      </c>
      <c r="CJ112">
        <v>0</v>
      </c>
      <c r="CK112">
        <v>1156.8671428571431</v>
      </c>
      <c r="CL112">
        <v>4.9990899999999998</v>
      </c>
      <c r="CM112">
        <v>12770.142857142861</v>
      </c>
      <c r="CN112">
        <v>9557.6685714285722</v>
      </c>
      <c r="CO112">
        <v>44.044285714285706</v>
      </c>
      <c r="CP112">
        <v>45.936999999999998</v>
      </c>
      <c r="CQ112">
        <v>44.875</v>
      </c>
      <c r="CR112">
        <v>44.875</v>
      </c>
      <c r="CS112">
        <v>45.375</v>
      </c>
      <c r="CT112">
        <v>597.4671428571429</v>
      </c>
      <c r="CU112">
        <v>597.52142857142849</v>
      </c>
      <c r="CV112">
        <v>0</v>
      </c>
      <c r="CW112">
        <v>1670270937.2</v>
      </c>
      <c r="CX112">
        <v>0</v>
      </c>
      <c r="CY112">
        <v>1670270366</v>
      </c>
      <c r="CZ112" t="s">
        <v>356</v>
      </c>
      <c r="DA112">
        <v>1670270356</v>
      </c>
      <c r="DB112">
        <v>1670270366</v>
      </c>
      <c r="DC112">
        <v>5</v>
      </c>
      <c r="DD112">
        <v>9.0999999999999998E-2</v>
      </c>
      <c r="DE112">
        <v>-4.2000000000000003E-2</v>
      </c>
      <c r="DF112">
        <v>-3.81</v>
      </c>
      <c r="DG112">
        <v>0.106</v>
      </c>
      <c r="DH112">
        <v>415</v>
      </c>
      <c r="DI112">
        <v>33</v>
      </c>
      <c r="DJ112">
        <v>0.15</v>
      </c>
      <c r="DK112">
        <v>0.03</v>
      </c>
      <c r="DL112">
        <v>-25.3478575</v>
      </c>
      <c r="DM112">
        <v>-2.2569557223264072</v>
      </c>
      <c r="DN112">
        <v>0.21975714196300891</v>
      </c>
      <c r="DO112">
        <v>0</v>
      </c>
      <c r="DP112">
        <v>2.5138702500000001</v>
      </c>
      <c r="DQ112">
        <v>-0.23489166979362169</v>
      </c>
      <c r="DR112">
        <v>3.0015204854165149E-2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3.29522</v>
      </c>
      <c r="EB112">
        <v>2.6254200000000001</v>
      </c>
      <c r="EC112">
        <v>0.13398099999999999</v>
      </c>
      <c r="ED112">
        <v>0.13617299999999999</v>
      </c>
      <c r="EE112">
        <v>0.143432</v>
      </c>
      <c r="EF112">
        <v>0.134911</v>
      </c>
      <c r="EG112">
        <v>26158.2</v>
      </c>
      <c r="EH112">
        <v>26563.5</v>
      </c>
      <c r="EI112">
        <v>28108.799999999999</v>
      </c>
      <c r="EJ112">
        <v>29608</v>
      </c>
      <c r="EK112">
        <v>33125.199999999997</v>
      </c>
      <c r="EL112">
        <v>35552.9</v>
      </c>
      <c r="EM112">
        <v>39670.9</v>
      </c>
      <c r="EN112">
        <v>42314</v>
      </c>
      <c r="EO112">
        <v>2.20417</v>
      </c>
      <c r="EP112">
        <v>2.1255799999999998</v>
      </c>
      <c r="EQ112">
        <v>0.10836899999999999</v>
      </c>
      <c r="ER112">
        <v>0</v>
      </c>
      <c r="ES112">
        <v>31.841699999999999</v>
      </c>
      <c r="ET112">
        <v>999.9</v>
      </c>
      <c r="EU112">
        <v>59.3</v>
      </c>
      <c r="EV112">
        <v>39.5</v>
      </c>
      <c r="EW112">
        <v>42.457099999999997</v>
      </c>
      <c r="EX112">
        <v>57.292200000000001</v>
      </c>
      <c r="EY112">
        <v>-1.5344500000000001</v>
      </c>
      <c r="EZ112">
        <v>2</v>
      </c>
      <c r="FA112">
        <v>0.59142499999999998</v>
      </c>
      <c r="FB112">
        <v>0.675261</v>
      </c>
      <c r="FC112">
        <v>20.2699</v>
      </c>
      <c r="FD112">
        <v>5.2165400000000002</v>
      </c>
      <c r="FE112">
        <v>12.0055</v>
      </c>
      <c r="FF112">
        <v>4.9858500000000001</v>
      </c>
      <c r="FG112">
        <v>3.2844799999999998</v>
      </c>
      <c r="FH112">
        <v>9999</v>
      </c>
      <c r="FI112">
        <v>9999</v>
      </c>
      <c r="FJ112">
        <v>9999</v>
      </c>
      <c r="FK112">
        <v>999.9</v>
      </c>
      <c r="FL112">
        <v>1.86585</v>
      </c>
      <c r="FM112">
        <v>1.86232</v>
      </c>
      <c r="FN112">
        <v>1.86432</v>
      </c>
      <c r="FO112">
        <v>1.8605</v>
      </c>
      <c r="FP112">
        <v>1.86117</v>
      </c>
      <c r="FQ112">
        <v>1.8602099999999999</v>
      </c>
      <c r="FR112">
        <v>1.8619399999999999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-4.1420000000000003</v>
      </c>
      <c r="GH112">
        <v>0.10589999999999999</v>
      </c>
      <c r="GI112">
        <v>-2.8638293209499959</v>
      </c>
      <c r="GJ112">
        <v>-2.737337881603403E-3</v>
      </c>
      <c r="GK112">
        <v>1.2769921614711079E-6</v>
      </c>
      <c r="GL112">
        <v>-3.2469241445839119E-10</v>
      </c>
      <c r="GM112">
        <v>0.1059549999999945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9.4</v>
      </c>
      <c r="GV112">
        <v>9.1999999999999993</v>
      </c>
      <c r="GW112">
        <v>1.94702</v>
      </c>
      <c r="GX112">
        <v>2.5805699999999998</v>
      </c>
      <c r="GY112">
        <v>2.04834</v>
      </c>
      <c r="GZ112">
        <v>2.6061999999999999</v>
      </c>
      <c r="HA112">
        <v>2.1972700000000001</v>
      </c>
      <c r="HB112">
        <v>2.35229</v>
      </c>
      <c r="HC112">
        <v>43.864100000000001</v>
      </c>
      <c r="HD112">
        <v>15.734400000000001</v>
      </c>
      <c r="HE112">
        <v>18</v>
      </c>
      <c r="HF112">
        <v>706.31399999999996</v>
      </c>
      <c r="HG112">
        <v>712.149</v>
      </c>
      <c r="HH112">
        <v>30.999400000000001</v>
      </c>
      <c r="HI112">
        <v>34.742899999999999</v>
      </c>
      <c r="HJ112">
        <v>29.999600000000001</v>
      </c>
      <c r="HK112">
        <v>34.7547</v>
      </c>
      <c r="HL112">
        <v>34.772300000000001</v>
      </c>
      <c r="HM112">
        <v>39.024500000000003</v>
      </c>
      <c r="HN112">
        <v>28.1784</v>
      </c>
      <c r="HO112">
        <v>60.725499999999997</v>
      </c>
      <c r="HP112">
        <v>31</v>
      </c>
      <c r="HQ112">
        <v>652.43299999999999</v>
      </c>
      <c r="HR112">
        <v>33.351300000000002</v>
      </c>
      <c r="HS112">
        <v>99.038899999999998</v>
      </c>
      <c r="HT112">
        <v>98.128299999999996</v>
      </c>
    </row>
    <row r="113" spans="1:228" x14ac:dyDescent="0.2">
      <c r="A113">
        <v>98</v>
      </c>
      <c r="B113">
        <v>1670270921.5999999</v>
      </c>
      <c r="C113">
        <v>387.09999990463263</v>
      </c>
      <c r="D113" t="s">
        <v>554</v>
      </c>
      <c r="E113" t="s">
        <v>555</v>
      </c>
      <c r="F113">
        <v>4</v>
      </c>
      <c r="G113">
        <v>1670270919.5285721</v>
      </c>
      <c r="H113">
        <f t="shared" si="34"/>
        <v>6.2559079790748011E-3</v>
      </c>
      <c r="I113">
        <f t="shared" si="35"/>
        <v>6.2559079790748013</v>
      </c>
      <c r="J113">
        <f t="shared" si="36"/>
        <v>35.043893081820883</v>
      </c>
      <c r="K113">
        <f t="shared" si="37"/>
        <v>614.55614285714285</v>
      </c>
      <c r="L113">
        <f t="shared" si="38"/>
        <v>451.93841365449629</v>
      </c>
      <c r="M113">
        <f t="shared" si="39"/>
        <v>45.606168171267683</v>
      </c>
      <c r="N113">
        <f t="shared" si="40"/>
        <v>62.016305662512956</v>
      </c>
      <c r="O113">
        <f t="shared" si="41"/>
        <v>0.39693455058075094</v>
      </c>
      <c r="P113">
        <f t="shared" si="42"/>
        <v>3.6771000046272033</v>
      </c>
      <c r="Q113">
        <f t="shared" si="43"/>
        <v>0.37457383911592579</v>
      </c>
      <c r="R113">
        <f t="shared" si="44"/>
        <v>0.23601263633963454</v>
      </c>
      <c r="S113">
        <f t="shared" si="45"/>
        <v>226.11452752153079</v>
      </c>
      <c r="T113">
        <f t="shared" si="46"/>
        <v>33.139563840926257</v>
      </c>
      <c r="U113">
        <f t="shared" si="47"/>
        <v>33.590342857142858</v>
      </c>
      <c r="V113">
        <f t="shared" si="48"/>
        <v>5.2221245781368708</v>
      </c>
      <c r="W113">
        <f t="shared" si="49"/>
        <v>69.97393595646912</v>
      </c>
      <c r="X113">
        <f t="shared" si="50"/>
        <v>3.6105055517881626</v>
      </c>
      <c r="Y113">
        <f t="shared" si="51"/>
        <v>5.1597862867600632</v>
      </c>
      <c r="Z113">
        <f t="shared" si="52"/>
        <v>1.6116190263487082</v>
      </c>
      <c r="AA113">
        <f t="shared" si="53"/>
        <v>-275.8855418771987</v>
      </c>
      <c r="AB113">
        <f t="shared" si="54"/>
        <v>-42.519608416546099</v>
      </c>
      <c r="AC113">
        <f t="shared" si="55"/>
        <v>-2.6608149450788114</v>
      </c>
      <c r="AD113">
        <f t="shared" si="56"/>
        <v>-94.951437717292833</v>
      </c>
      <c r="AE113">
        <f t="shared" si="57"/>
        <v>58.395597620920825</v>
      </c>
      <c r="AF113">
        <f t="shared" si="58"/>
        <v>6.2740681818995832</v>
      </c>
      <c r="AG113">
        <f t="shared" si="59"/>
        <v>35.043893081820883</v>
      </c>
      <c r="AH113">
        <v>661.92847550868407</v>
      </c>
      <c r="AI113">
        <v>640.05506666666656</v>
      </c>
      <c r="AJ113">
        <v>1.7173715663807849</v>
      </c>
      <c r="AK113">
        <v>65.225980699073304</v>
      </c>
      <c r="AL113">
        <f t="shared" si="60"/>
        <v>6.2559079790748013</v>
      </c>
      <c r="AM113">
        <v>33.269347712209111</v>
      </c>
      <c r="AN113">
        <v>35.775282647058823</v>
      </c>
      <c r="AO113">
        <v>-8.5508299094950733E-5</v>
      </c>
      <c r="AP113">
        <v>87.724478219836342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47217.198525991196</v>
      </c>
      <c r="AV113">
        <f t="shared" si="64"/>
        <v>1199.988571428572</v>
      </c>
      <c r="AW113">
        <f t="shared" si="65"/>
        <v>1025.9159707365448</v>
      </c>
      <c r="AX113">
        <f t="shared" si="66"/>
        <v>0.85493811788157625</v>
      </c>
      <c r="AY113">
        <f t="shared" si="67"/>
        <v>0.18843056751144235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1670270919.5285721</v>
      </c>
      <c r="BF113">
        <v>614.55614285714285</v>
      </c>
      <c r="BG113">
        <v>640.41271428571429</v>
      </c>
      <c r="BH113">
        <v>35.77862857142857</v>
      </c>
      <c r="BI113">
        <v>33.265885714285723</v>
      </c>
      <c r="BJ113">
        <v>618.70142857142855</v>
      </c>
      <c r="BK113">
        <v>35.672671428571427</v>
      </c>
      <c r="BL113">
        <v>650.04242857142867</v>
      </c>
      <c r="BM113">
        <v>100.8124285714286</v>
      </c>
      <c r="BN113">
        <v>9.9923185714285712E-2</v>
      </c>
      <c r="BO113">
        <v>33.375857142857143</v>
      </c>
      <c r="BP113">
        <v>33.590342857142858</v>
      </c>
      <c r="BQ113">
        <v>999.89999999999986</v>
      </c>
      <c r="BR113">
        <v>0</v>
      </c>
      <c r="BS113">
        <v>0</v>
      </c>
      <c r="BT113">
        <v>9019.4657142857141</v>
      </c>
      <c r="BU113">
        <v>0</v>
      </c>
      <c r="BV113">
        <v>183.21428571428569</v>
      </c>
      <c r="BW113">
        <v>-25.856542857142859</v>
      </c>
      <c r="BX113">
        <v>637.35985714285721</v>
      </c>
      <c r="BY113">
        <v>662.4495714285714</v>
      </c>
      <c r="BZ113">
        <v>2.5127414285714278</v>
      </c>
      <c r="CA113">
        <v>640.41271428571429</v>
      </c>
      <c r="CB113">
        <v>33.265885714285723</v>
      </c>
      <c r="CC113">
        <v>3.6069271428571419</v>
      </c>
      <c r="CD113">
        <v>3.353611428571428</v>
      </c>
      <c r="CE113">
        <v>27.131628571428571</v>
      </c>
      <c r="CF113">
        <v>25.896328571428569</v>
      </c>
      <c r="CG113">
        <v>1199.988571428572</v>
      </c>
      <c r="CH113">
        <v>0.49998042857142849</v>
      </c>
      <c r="CI113">
        <v>0.50001957142857134</v>
      </c>
      <c r="CJ113">
        <v>0</v>
      </c>
      <c r="CK113">
        <v>1159.735714285714</v>
      </c>
      <c r="CL113">
        <v>4.9990899999999998</v>
      </c>
      <c r="CM113">
        <v>12800.571428571429</v>
      </c>
      <c r="CN113">
        <v>9557.7057142857138</v>
      </c>
      <c r="CO113">
        <v>44</v>
      </c>
      <c r="CP113">
        <v>45.936999999999998</v>
      </c>
      <c r="CQ113">
        <v>44.875</v>
      </c>
      <c r="CR113">
        <v>44.875</v>
      </c>
      <c r="CS113">
        <v>45.357000000000014</v>
      </c>
      <c r="CT113">
        <v>597.47</v>
      </c>
      <c r="CU113">
        <v>597.51857142857159</v>
      </c>
      <c r="CV113">
        <v>0</v>
      </c>
      <c r="CW113">
        <v>1670270940.8</v>
      </c>
      <c r="CX113">
        <v>0</v>
      </c>
      <c r="CY113">
        <v>1670270366</v>
      </c>
      <c r="CZ113" t="s">
        <v>356</v>
      </c>
      <c r="DA113">
        <v>1670270356</v>
      </c>
      <c r="DB113">
        <v>1670270366</v>
      </c>
      <c r="DC113">
        <v>5</v>
      </c>
      <c r="DD113">
        <v>9.0999999999999998E-2</v>
      </c>
      <c r="DE113">
        <v>-4.2000000000000003E-2</v>
      </c>
      <c r="DF113">
        <v>-3.81</v>
      </c>
      <c r="DG113">
        <v>0.106</v>
      </c>
      <c r="DH113">
        <v>415</v>
      </c>
      <c r="DI113">
        <v>33</v>
      </c>
      <c r="DJ113">
        <v>0.15</v>
      </c>
      <c r="DK113">
        <v>0.03</v>
      </c>
      <c r="DL113">
        <v>-25.4781756097561</v>
      </c>
      <c r="DM113">
        <v>-2.420333101045212</v>
      </c>
      <c r="DN113">
        <v>0.2413297701107375</v>
      </c>
      <c r="DO113">
        <v>0</v>
      </c>
      <c r="DP113">
        <v>2.5079124390243899</v>
      </c>
      <c r="DQ113">
        <v>-0.1012367247386748</v>
      </c>
      <c r="DR113">
        <v>2.465849853800349E-2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3.2952300000000001</v>
      </c>
      <c r="EB113">
        <v>2.62534</v>
      </c>
      <c r="EC113">
        <v>0.13486500000000001</v>
      </c>
      <c r="ED113">
        <v>0.137048</v>
      </c>
      <c r="EE113">
        <v>0.14341499999999999</v>
      </c>
      <c r="EF113">
        <v>0.134911</v>
      </c>
      <c r="EG113">
        <v>26131.7</v>
      </c>
      <c r="EH113">
        <v>26536.5</v>
      </c>
      <c r="EI113">
        <v>28109</v>
      </c>
      <c r="EJ113">
        <v>29608</v>
      </c>
      <c r="EK113">
        <v>33126.199999999997</v>
      </c>
      <c r="EL113">
        <v>35553</v>
      </c>
      <c r="EM113">
        <v>39671.199999999997</v>
      </c>
      <c r="EN113">
        <v>42314</v>
      </c>
      <c r="EO113">
        <v>2.2042299999999999</v>
      </c>
      <c r="EP113">
        <v>2.1256499999999998</v>
      </c>
      <c r="EQ113">
        <v>0.108033</v>
      </c>
      <c r="ER113">
        <v>0</v>
      </c>
      <c r="ES113">
        <v>31.836099999999998</v>
      </c>
      <c r="ET113">
        <v>999.9</v>
      </c>
      <c r="EU113">
        <v>59.3</v>
      </c>
      <c r="EV113">
        <v>39.5</v>
      </c>
      <c r="EW113">
        <v>42.454599999999999</v>
      </c>
      <c r="EX113">
        <v>57.352200000000003</v>
      </c>
      <c r="EY113">
        <v>-1.64263</v>
      </c>
      <c r="EZ113">
        <v>2</v>
      </c>
      <c r="FA113">
        <v>0.59106700000000001</v>
      </c>
      <c r="FB113">
        <v>0.67288700000000001</v>
      </c>
      <c r="FC113">
        <v>20.2699</v>
      </c>
      <c r="FD113">
        <v>5.2171399999999997</v>
      </c>
      <c r="FE113">
        <v>12.0053</v>
      </c>
      <c r="FF113">
        <v>4.9859999999999998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1.86585</v>
      </c>
      <c r="FM113">
        <v>1.8623400000000001</v>
      </c>
      <c r="FN113">
        <v>1.86432</v>
      </c>
      <c r="FO113">
        <v>1.86049</v>
      </c>
      <c r="FP113">
        <v>1.8611599999999999</v>
      </c>
      <c r="FQ113">
        <v>1.8602000000000001</v>
      </c>
      <c r="FR113">
        <v>1.86192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-4.1509999999999998</v>
      </c>
      <c r="GH113">
        <v>0.10589999999999999</v>
      </c>
      <c r="GI113">
        <v>-2.8638293209499959</v>
      </c>
      <c r="GJ113">
        <v>-2.737337881603403E-3</v>
      </c>
      <c r="GK113">
        <v>1.2769921614711079E-6</v>
      </c>
      <c r="GL113">
        <v>-3.2469241445839119E-10</v>
      </c>
      <c r="GM113">
        <v>0.1059549999999945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9.4</v>
      </c>
      <c r="GV113">
        <v>9.3000000000000007</v>
      </c>
      <c r="GW113">
        <v>1.96289</v>
      </c>
      <c r="GX113">
        <v>2.5891099999999998</v>
      </c>
      <c r="GY113">
        <v>2.04834</v>
      </c>
      <c r="GZ113">
        <v>2.6061999999999999</v>
      </c>
      <c r="HA113">
        <v>2.1972700000000001</v>
      </c>
      <c r="HB113">
        <v>2.31812</v>
      </c>
      <c r="HC113">
        <v>43.864100000000001</v>
      </c>
      <c r="HD113">
        <v>15.716900000000001</v>
      </c>
      <c r="HE113">
        <v>18</v>
      </c>
      <c r="HF113">
        <v>706.29600000000005</v>
      </c>
      <c r="HG113">
        <v>712.15499999999997</v>
      </c>
      <c r="HH113">
        <v>30.999300000000002</v>
      </c>
      <c r="HI113">
        <v>34.738100000000003</v>
      </c>
      <c r="HJ113">
        <v>29.999500000000001</v>
      </c>
      <c r="HK113">
        <v>34.749200000000002</v>
      </c>
      <c r="HL113">
        <v>34.766800000000003</v>
      </c>
      <c r="HM113">
        <v>39.291200000000003</v>
      </c>
      <c r="HN113">
        <v>28.1784</v>
      </c>
      <c r="HO113">
        <v>60.725499999999997</v>
      </c>
      <c r="HP113">
        <v>31</v>
      </c>
      <c r="HQ113">
        <v>655.78800000000001</v>
      </c>
      <c r="HR113">
        <v>33.360700000000001</v>
      </c>
      <c r="HS113">
        <v>99.039699999999996</v>
      </c>
      <c r="HT113">
        <v>98.128299999999996</v>
      </c>
    </row>
    <row r="114" spans="1:228" x14ac:dyDescent="0.2">
      <c r="A114">
        <v>99</v>
      </c>
      <c r="B114">
        <v>1670270925.5999999</v>
      </c>
      <c r="C114">
        <v>391.09999990463263</v>
      </c>
      <c r="D114" t="s">
        <v>556</v>
      </c>
      <c r="E114" t="s">
        <v>557</v>
      </c>
      <c r="F114">
        <v>4</v>
      </c>
      <c r="G114">
        <v>1670270923.5999999</v>
      </c>
      <c r="H114">
        <f t="shared" si="34"/>
        <v>6.2400801174739198E-3</v>
      </c>
      <c r="I114">
        <f t="shared" si="35"/>
        <v>6.2400801174739193</v>
      </c>
      <c r="J114">
        <f t="shared" si="36"/>
        <v>35.366924736981872</v>
      </c>
      <c r="K114">
        <f t="shared" si="37"/>
        <v>621.30199999999991</v>
      </c>
      <c r="L114">
        <f t="shared" si="38"/>
        <v>456.75930680509089</v>
      </c>
      <c r="M114">
        <f t="shared" si="39"/>
        <v>46.092786274071813</v>
      </c>
      <c r="N114">
        <f t="shared" si="40"/>
        <v>62.697223397516062</v>
      </c>
      <c r="O114">
        <f t="shared" si="41"/>
        <v>0.3958355460668449</v>
      </c>
      <c r="P114">
        <f t="shared" si="42"/>
        <v>3.6745242154001621</v>
      </c>
      <c r="Q114">
        <f t="shared" si="43"/>
        <v>0.37358011126832724</v>
      </c>
      <c r="R114">
        <f t="shared" si="44"/>
        <v>0.23538279608751644</v>
      </c>
      <c r="S114">
        <f t="shared" si="45"/>
        <v>226.12043537764211</v>
      </c>
      <c r="T114">
        <f t="shared" si="46"/>
        <v>33.134851017916318</v>
      </c>
      <c r="U114">
        <f t="shared" si="47"/>
        <v>33.587971428571429</v>
      </c>
      <c r="V114">
        <f t="shared" si="48"/>
        <v>5.2214317791280198</v>
      </c>
      <c r="W114">
        <f t="shared" si="49"/>
        <v>69.98728405728184</v>
      </c>
      <c r="X114">
        <f t="shared" si="50"/>
        <v>3.6095960225334398</v>
      </c>
      <c r="Y114">
        <f t="shared" si="51"/>
        <v>5.1575026394496568</v>
      </c>
      <c r="Z114">
        <f t="shared" si="52"/>
        <v>1.61183575659458</v>
      </c>
      <c r="AA114">
        <f t="shared" si="53"/>
        <v>-275.18753318059987</v>
      </c>
      <c r="AB114">
        <f t="shared" si="54"/>
        <v>-43.58503890370794</v>
      </c>
      <c r="AC114">
        <f t="shared" si="55"/>
        <v>-2.7292627686935833</v>
      </c>
      <c r="AD114">
        <f t="shared" si="56"/>
        <v>-95.381399475359288</v>
      </c>
      <c r="AE114">
        <f t="shared" si="57"/>
        <v>58.561453046507722</v>
      </c>
      <c r="AF114">
        <f t="shared" si="58"/>
        <v>6.2475280466241694</v>
      </c>
      <c r="AG114">
        <f t="shared" si="59"/>
        <v>35.366924736981872</v>
      </c>
      <c r="AH114">
        <v>668.88438083097753</v>
      </c>
      <c r="AI114">
        <v>646.90720606060586</v>
      </c>
      <c r="AJ114">
        <v>1.7082621508779989</v>
      </c>
      <c r="AK114">
        <v>65.225980699073304</v>
      </c>
      <c r="AL114">
        <f t="shared" si="60"/>
        <v>6.2400801174739193</v>
      </c>
      <c r="AM114">
        <v>33.266057261452097</v>
      </c>
      <c r="AN114">
        <v>35.765869705882359</v>
      </c>
      <c r="AO114">
        <v>-1.017385398066183E-4</v>
      </c>
      <c r="AP114">
        <v>87.724478219836342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47172.468227664518</v>
      </c>
      <c r="AV114">
        <f t="shared" si="64"/>
        <v>1200.027142857143</v>
      </c>
      <c r="AW114">
        <f t="shared" si="65"/>
        <v>1025.9482421645814</v>
      </c>
      <c r="AX114">
        <f t="shared" si="66"/>
        <v>0.85493753059776845</v>
      </c>
      <c r="AY114">
        <f t="shared" si="67"/>
        <v>0.18842943405369339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1670270923.5999999</v>
      </c>
      <c r="BF114">
        <v>621.30199999999991</v>
      </c>
      <c r="BG114">
        <v>647.23928571428564</v>
      </c>
      <c r="BH114">
        <v>35.769514285714287</v>
      </c>
      <c r="BI114">
        <v>33.267271428571433</v>
      </c>
      <c r="BJ114">
        <v>625.45799999999997</v>
      </c>
      <c r="BK114">
        <v>35.663557142857137</v>
      </c>
      <c r="BL114">
        <v>650.0150000000001</v>
      </c>
      <c r="BM114">
        <v>100.8125714285714</v>
      </c>
      <c r="BN114">
        <v>0.1000659</v>
      </c>
      <c r="BO114">
        <v>33.367957142857144</v>
      </c>
      <c r="BP114">
        <v>33.587971428571429</v>
      </c>
      <c r="BQ114">
        <v>999.89999999999986</v>
      </c>
      <c r="BR114">
        <v>0</v>
      </c>
      <c r="BS114">
        <v>0</v>
      </c>
      <c r="BT114">
        <v>9010.5371428571416</v>
      </c>
      <c r="BU114">
        <v>0</v>
      </c>
      <c r="BV114">
        <v>204.52199999999999</v>
      </c>
      <c r="BW114">
        <v>-25.937157142857139</v>
      </c>
      <c r="BX114">
        <v>644.35014285714283</v>
      </c>
      <c r="BY114">
        <v>669.51185714285714</v>
      </c>
      <c r="BZ114">
        <v>2.5022357142857139</v>
      </c>
      <c r="CA114">
        <v>647.23928571428564</v>
      </c>
      <c r="CB114">
        <v>33.267271428571433</v>
      </c>
      <c r="CC114">
        <v>3.6060157142857139</v>
      </c>
      <c r="CD114">
        <v>3.3537585714285711</v>
      </c>
      <c r="CE114">
        <v>27.127328571428571</v>
      </c>
      <c r="CF114">
        <v>25.89705714285714</v>
      </c>
      <c r="CG114">
        <v>1200.027142857143</v>
      </c>
      <c r="CH114">
        <v>0.50000014285714289</v>
      </c>
      <c r="CI114">
        <v>0.49999985714285711</v>
      </c>
      <c r="CJ114">
        <v>0</v>
      </c>
      <c r="CK114">
        <v>1163.091428571428</v>
      </c>
      <c r="CL114">
        <v>4.9990899999999998</v>
      </c>
      <c r="CM114">
        <v>12838.94285714286</v>
      </c>
      <c r="CN114">
        <v>9558.062857142857</v>
      </c>
      <c r="CO114">
        <v>44</v>
      </c>
      <c r="CP114">
        <v>45.936999999999998</v>
      </c>
      <c r="CQ114">
        <v>44.875</v>
      </c>
      <c r="CR114">
        <v>44.875</v>
      </c>
      <c r="CS114">
        <v>45.330000000000013</v>
      </c>
      <c r="CT114">
        <v>597.51285714285711</v>
      </c>
      <c r="CU114">
        <v>597.51428571428573</v>
      </c>
      <c r="CV114">
        <v>0</v>
      </c>
      <c r="CW114">
        <v>1670270944.4000001</v>
      </c>
      <c r="CX114">
        <v>0</v>
      </c>
      <c r="CY114">
        <v>1670270366</v>
      </c>
      <c r="CZ114" t="s">
        <v>356</v>
      </c>
      <c r="DA114">
        <v>1670270356</v>
      </c>
      <c r="DB114">
        <v>1670270366</v>
      </c>
      <c r="DC114">
        <v>5</v>
      </c>
      <c r="DD114">
        <v>9.0999999999999998E-2</v>
      </c>
      <c r="DE114">
        <v>-4.2000000000000003E-2</v>
      </c>
      <c r="DF114">
        <v>-3.81</v>
      </c>
      <c r="DG114">
        <v>0.106</v>
      </c>
      <c r="DH114">
        <v>415</v>
      </c>
      <c r="DI114">
        <v>33</v>
      </c>
      <c r="DJ114">
        <v>0.15</v>
      </c>
      <c r="DK114">
        <v>0.03</v>
      </c>
      <c r="DL114">
        <v>-25.618220000000001</v>
      </c>
      <c r="DM114">
        <v>-2.4610491557223209</v>
      </c>
      <c r="DN114">
        <v>0.2394992089757291</v>
      </c>
      <c r="DO114">
        <v>0</v>
      </c>
      <c r="DP114">
        <v>2.4994892499999999</v>
      </c>
      <c r="DQ114">
        <v>5.5759136960592037E-2</v>
      </c>
      <c r="DR114">
        <v>1.5423845076293401E-2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3.29515</v>
      </c>
      <c r="EB114">
        <v>2.6253700000000002</v>
      </c>
      <c r="EC114">
        <v>0.13586999999999999</v>
      </c>
      <c r="ED114">
        <v>0.13803199999999999</v>
      </c>
      <c r="EE114">
        <v>0.143397</v>
      </c>
      <c r="EF114">
        <v>0.13491900000000001</v>
      </c>
      <c r="EG114">
        <v>26101.1</v>
      </c>
      <c r="EH114">
        <v>26506.6</v>
      </c>
      <c r="EI114">
        <v>28108.799999999999</v>
      </c>
      <c r="EJ114">
        <v>29608.3</v>
      </c>
      <c r="EK114">
        <v>33126.800000000003</v>
      </c>
      <c r="EL114">
        <v>35553.1</v>
      </c>
      <c r="EM114">
        <v>39671.1</v>
      </c>
      <c r="EN114">
        <v>42314.400000000001</v>
      </c>
      <c r="EO114">
        <v>2.2044700000000002</v>
      </c>
      <c r="EP114">
        <v>2.1256699999999999</v>
      </c>
      <c r="EQ114">
        <v>0.108685</v>
      </c>
      <c r="ER114">
        <v>0</v>
      </c>
      <c r="ES114">
        <v>31.828199999999999</v>
      </c>
      <c r="ET114">
        <v>999.9</v>
      </c>
      <c r="EU114">
        <v>59.3</v>
      </c>
      <c r="EV114">
        <v>39.5</v>
      </c>
      <c r="EW114">
        <v>42.459099999999999</v>
      </c>
      <c r="EX114">
        <v>57.472200000000001</v>
      </c>
      <c r="EY114">
        <v>-1.51041</v>
      </c>
      <c r="EZ114">
        <v>2</v>
      </c>
      <c r="FA114">
        <v>0.590526</v>
      </c>
      <c r="FB114">
        <v>0.67052599999999996</v>
      </c>
      <c r="FC114">
        <v>20.27</v>
      </c>
      <c r="FD114">
        <v>5.2171399999999997</v>
      </c>
      <c r="FE114">
        <v>12.0068</v>
      </c>
      <c r="FF114">
        <v>4.9858500000000001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1.86585</v>
      </c>
      <c r="FM114">
        <v>1.8623400000000001</v>
      </c>
      <c r="FN114">
        <v>1.86432</v>
      </c>
      <c r="FO114">
        <v>1.8605</v>
      </c>
      <c r="FP114">
        <v>1.86114</v>
      </c>
      <c r="FQ114">
        <v>1.8602000000000001</v>
      </c>
      <c r="FR114">
        <v>1.86191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-4.1609999999999996</v>
      </c>
      <c r="GH114">
        <v>0.106</v>
      </c>
      <c r="GI114">
        <v>-2.8638293209499959</v>
      </c>
      <c r="GJ114">
        <v>-2.737337881603403E-3</v>
      </c>
      <c r="GK114">
        <v>1.2769921614711079E-6</v>
      </c>
      <c r="GL114">
        <v>-3.2469241445839119E-10</v>
      </c>
      <c r="GM114">
        <v>0.1059549999999945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9.5</v>
      </c>
      <c r="GV114">
        <v>9.3000000000000007</v>
      </c>
      <c r="GW114">
        <v>1.9787600000000001</v>
      </c>
      <c r="GX114">
        <v>2.5756800000000002</v>
      </c>
      <c r="GY114">
        <v>2.04834</v>
      </c>
      <c r="GZ114">
        <v>2.6061999999999999</v>
      </c>
      <c r="HA114">
        <v>2.1972700000000001</v>
      </c>
      <c r="HB114">
        <v>2.34009</v>
      </c>
      <c r="HC114">
        <v>43.8917</v>
      </c>
      <c r="HD114">
        <v>15.734400000000001</v>
      </c>
      <c r="HE114">
        <v>18</v>
      </c>
      <c r="HF114">
        <v>706.43799999999999</v>
      </c>
      <c r="HG114">
        <v>712.11500000000001</v>
      </c>
      <c r="HH114">
        <v>30.999400000000001</v>
      </c>
      <c r="HI114">
        <v>34.733400000000003</v>
      </c>
      <c r="HJ114">
        <v>29.999600000000001</v>
      </c>
      <c r="HK114">
        <v>34.742800000000003</v>
      </c>
      <c r="HL114">
        <v>34.761299999999999</v>
      </c>
      <c r="HM114">
        <v>39.627899999999997</v>
      </c>
      <c r="HN114">
        <v>28.1784</v>
      </c>
      <c r="HO114">
        <v>60.725499999999997</v>
      </c>
      <c r="HP114">
        <v>31</v>
      </c>
      <c r="HQ114">
        <v>662.51800000000003</v>
      </c>
      <c r="HR114">
        <v>33.365900000000003</v>
      </c>
      <c r="HS114">
        <v>99.039199999999994</v>
      </c>
      <c r="HT114">
        <v>98.129400000000004</v>
      </c>
    </row>
    <row r="115" spans="1:228" x14ac:dyDescent="0.2">
      <c r="A115">
        <v>100</v>
      </c>
      <c r="B115">
        <v>1670270929.5999999</v>
      </c>
      <c r="C115">
        <v>395.09999990463263</v>
      </c>
      <c r="D115" t="s">
        <v>558</v>
      </c>
      <c r="E115" t="s">
        <v>559</v>
      </c>
      <c r="F115">
        <v>4</v>
      </c>
      <c r="G115">
        <v>1670270927.2874999</v>
      </c>
      <c r="H115">
        <f t="shared" si="34"/>
        <v>6.2257518899829197E-3</v>
      </c>
      <c r="I115">
        <f t="shared" si="35"/>
        <v>6.2257518899829201</v>
      </c>
      <c r="J115">
        <f t="shared" si="36"/>
        <v>35.39580792857943</v>
      </c>
      <c r="K115">
        <f t="shared" si="37"/>
        <v>627.36837500000001</v>
      </c>
      <c r="L115">
        <f t="shared" si="38"/>
        <v>462.04118653361854</v>
      </c>
      <c r="M115">
        <f t="shared" si="39"/>
        <v>46.625865453262961</v>
      </c>
      <c r="N115">
        <f t="shared" si="40"/>
        <v>63.309493384858335</v>
      </c>
      <c r="O115">
        <f t="shared" si="41"/>
        <v>0.39448624798116877</v>
      </c>
      <c r="P115">
        <f t="shared" si="42"/>
        <v>3.6707631323256793</v>
      </c>
      <c r="Q115">
        <f t="shared" si="43"/>
        <v>0.37235644327158085</v>
      </c>
      <c r="R115">
        <f t="shared" si="44"/>
        <v>0.23460753858285249</v>
      </c>
      <c r="S115">
        <f t="shared" si="45"/>
        <v>226.11589235986116</v>
      </c>
      <c r="T115">
        <f t="shared" si="46"/>
        <v>33.130476337518026</v>
      </c>
      <c r="U115">
        <f t="shared" si="47"/>
        <v>33.590975</v>
      </c>
      <c r="V115">
        <f t="shared" si="48"/>
        <v>5.2223092684778365</v>
      </c>
      <c r="W115">
        <f t="shared" si="49"/>
        <v>70.001540629731281</v>
      </c>
      <c r="X115">
        <f t="shared" si="50"/>
        <v>3.6088886241696945</v>
      </c>
      <c r="Y115">
        <f t="shared" si="51"/>
        <v>5.1554417112884448</v>
      </c>
      <c r="Z115">
        <f t="shared" si="52"/>
        <v>1.613420644308142</v>
      </c>
      <c r="AA115">
        <f t="shared" si="53"/>
        <v>-274.55565834824677</v>
      </c>
      <c r="AB115">
        <f t="shared" si="54"/>
        <v>-45.546266584985524</v>
      </c>
      <c r="AC115">
        <f t="shared" si="55"/>
        <v>-2.8549379844231675</v>
      </c>
      <c r="AD115">
        <f t="shared" si="56"/>
        <v>-96.840970557794293</v>
      </c>
      <c r="AE115">
        <f t="shared" si="57"/>
        <v>58.780303494853747</v>
      </c>
      <c r="AF115">
        <f t="shared" si="58"/>
        <v>6.2227684110062622</v>
      </c>
      <c r="AG115">
        <f t="shared" si="59"/>
        <v>35.39580792857943</v>
      </c>
      <c r="AH115">
        <v>675.77110453587034</v>
      </c>
      <c r="AI115">
        <v>653.74756969696966</v>
      </c>
      <c r="AJ115">
        <v>1.7169403925343081</v>
      </c>
      <c r="AK115">
        <v>65.225980699073304</v>
      </c>
      <c r="AL115">
        <f t="shared" si="60"/>
        <v>6.2257518899829201</v>
      </c>
      <c r="AM115">
        <v>33.266320417665263</v>
      </c>
      <c r="AN115">
        <v>35.760463235294118</v>
      </c>
      <c r="AO115">
        <v>-1.2742118641235071E-4</v>
      </c>
      <c r="AP115">
        <v>87.724478219836342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47106.483044788452</v>
      </c>
      <c r="AV115">
        <f t="shared" si="64"/>
        <v>1200.0025000000001</v>
      </c>
      <c r="AW115">
        <f t="shared" si="65"/>
        <v>1025.9272260931925</v>
      </c>
      <c r="AX115">
        <f t="shared" si="66"/>
        <v>0.85493757395771464</v>
      </c>
      <c r="AY115">
        <f t="shared" si="67"/>
        <v>0.18842951773838901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1670270927.2874999</v>
      </c>
      <c r="BF115">
        <v>627.36837500000001</v>
      </c>
      <c r="BG115">
        <v>653.40499999999997</v>
      </c>
      <c r="BH115">
        <v>35.762450000000001</v>
      </c>
      <c r="BI115">
        <v>33.270187499999999</v>
      </c>
      <c r="BJ115">
        <v>631.53337499999998</v>
      </c>
      <c r="BK115">
        <v>35.656475</v>
      </c>
      <c r="BL115">
        <v>650.03637500000002</v>
      </c>
      <c r="BM115">
        <v>100.81287500000001</v>
      </c>
      <c r="BN115">
        <v>9.9915487500000011E-2</v>
      </c>
      <c r="BO115">
        <v>33.360824999999998</v>
      </c>
      <c r="BP115">
        <v>33.590975</v>
      </c>
      <c r="BQ115">
        <v>999.9</v>
      </c>
      <c r="BR115">
        <v>0</v>
      </c>
      <c r="BS115">
        <v>0</v>
      </c>
      <c r="BT115">
        <v>8997.4975000000013</v>
      </c>
      <c r="BU115">
        <v>0</v>
      </c>
      <c r="BV115">
        <v>197.35724999999999</v>
      </c>
      <c r="BW115">
        <v>-26.036687499999999</v>
      </c>
      <c r="BX115">
        <v>650.63675000000001</v>
      </c>
      <c r="BY115">
        <v>675.89212500000008</v>
      </c>
      <c r="BZ115">
        <v>2.4922487499999999</v>
      </c>
      <c r="CA115">
        <v>653.40499999999997</v>
      </c>
      <c r="CB115">
        <v>33.270187499999999</v>
      </c>
      <c r="CC115">
        <v>3.605305</v>
      </c>
      <c r="CD115">
        <v>3.3540537499999998</v>
      </c>
      <c r="CE115">
        <v>27.123987499999998</v>
      </c>
      <c r="CF115">
        <v>25.898524999999999</v>
      </c>
      <c r="CG115">
        <v>1200.0025000000001</v>
      </c>
      <c r="CH115">
        <v>0.49999662499999997</v>
      </c>
      <c r="CI115">
        <v>0.50000337500000003</v>
      </c>
      <c r="CJ115">
        <v>0</v>
      </c>
      <c r="CK115">
        <v>1166.0350000000001</v>
      </c>
      <c r="CL115">
        <v>4.9990899999999998</v>
      </c>
      <c r="CM115">
        <v>12872.8375</v>
      </c>
      <c r="CN115">
        <v>9557.8675000000003</v>
      </c>
      <c r="CO115">
        <v>44</v>
      </c>
      <c r="CP115">
        <v>45.936999999999998</v>
      </c>
      <c r="CQ115">
        <v>44.875</v>
      </c>
      <c r="CR115">
        <v>44.875</v>
      </c>
      <c r="CS115">
        <v>45.311999999999998</v>
      </c>
      <c r="CT115">
        <v>597.49874999999997</v>
      </c>
      <c r="CU115">
        <v>597.50374999999997</v>
      </c>
      <c r="CV115">
        <v>0</v>
      </c>
      <c r="CW115">
        <v>1670270948.5999999</v>
      </c>
      <c r="CX115">
        <v>0</v>
      </c>
      <c r="CY115">
        <v>1670270366</v>
      </c>
      <c r="CZ115" t="s">
        <v>356</v>
      </c>
      <c r="DA115">
        <v>1670270356</v>
      </c>
      <c r="DB115">
        <v>1670270366</v>
      </c>
      <c r="DC115">
        <v>5</v>
      </c>
      <c r="DD115">
        <v>9.0999999999999998E-2</v>
      </c>
      <c r="DE115">
        <v>-4.2000000000000003E-2</v>
      </c>
      <c r="DF115">
        <v>-3.81</v>
      </c>
      <c r="DG115">
        <v>0.106</v>
      </c>
      <c r="DH115">
        <v>415</v>
      </c>
      <c r="DI115">
        <v>33</v>
      </c>
      <c r="DJ115">
        <v>0.15</v>
      </c>
      <c r="DK115">
        <v>0.03</v>
      </c>
      <c r="DL115">
        <v>-25.76032</v>
      </c>
      <c r="DM115">
        <v>-2.1069073170731998</v>
      </c>
      <c r="DN115">
        <v>0.207946004049128</v>
      </c>
      <c r="DO115">
        <v>0</v>
      </c>
      <c r="DP115">
        <v>2.4983205000000002</v>
      </c>
      <c r="DQ115">
        <v>6.5801425891181015E-2</v>
      </c>
      <c r="DR115">
        <v>1.260178994230581E-2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3.2952900000000001</v>
      </c>
      <c r="EB115">
        <v>2.62514</v>
      </c>
      <c r="EC115">
        <v>0.13687299999999999</v>
      </c>
      <c r="ED115">
        <v>0.13903599999999999</v>
      </c>
      <c r="EE115">
        <v>0.14338100000000001</v>
      </c>
      <c r="EF115">
        <v>0.13497600000000001</v>
      </c>
      <c r="EG115">
        <v>26071.1</v>
      </c>
      <c r="EH115">
        <v>26475.9</v>
      </c>
      <c r="EI115">
        <v>28109.200000000001</v>
      </c>
      <c r="EJ115">
        <v>29608.7</v>
      </c>
      <c r="EK115">
        <v>33127.800000000003</v>
      </c>
      <c r="EL115">
        <v>35551.4</v>
      </c>
      <c r="EM115">
        <v>39671.300000000003</v>
      </c>
      <c r="EN115">
        <v>42315.1</v>
      </c>
      <c r="EO115">
        <v>2.20438</v>
      </c>
      <c r="EP115">
        <v>2.1258699999999999</v>
      </c>
      <c r="EQ115">
        <v>0.109486</v>
      </c>
      <c r="ER115">
        <v>0</v>
      </c>
      <c r="ES115">
        <v>31.820499999999999</v>
      </c>
      <c r="ET115">
        <v>999.9</v>
      </c>
      <c r="EU115">
        <v>59.3</v>
      </c>
      <c r="EV115">
        <v>39.5</v>
      </c>
      <c r="EW115">
        <v>42.454900000000002</v>
      </c>
      <c r="EX115">
        <v>57.382199999999997</v>
      </c>
      <c r="EY115">
        <v>-1.7467999999999999</v>
      </c>
      <c r="EZ115">
        <v>2</v>
      </c>
      <c r="FA115">
        <v>0.59016800000000003</v>
      </c>
      <c r="FB115">
        <v>0.668543</v>
      </c>
      <c r="FC115">
        <v>20.2699</v>
      </c>
      <c r="FD115">
        <v>5.21699</v>
      </c>
      <c r="FE115">
        <v>12.0061</v>
      </c>
      <c r="FF115">
        <v>4.9855499999999999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1.8658600000000001</v>
      </c>
      <c r="FM115">
        <v>1.8623400000000001</v>
      </c>
      <c r="FN115">
        <v>1.86433</v>
      </c>
      <c r="FO115">
        <v>1.86049</v>
      </c>
      <c r="FP115">
        <v>1.86117</v>
      </c>
      <c r="FQ115">
        <v>1.8602000000000001</v>
      </c>
      <c r="FR115">
        <v>1.8619300000000001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-4.1710000000000003</v>
      </c>
      <c r="GH115">
        <v>0.10589999999999999</v>
      </c>
      <c r="GI115">
        <v>-2.8638293209499959</v>
      </c>
      <c r="GJ115">
        <v>-2.737337881603403E-3</v>
      </c>
      <c r="GK115">
        <v>1.2769921614711079E-6</v>
      </c>
      <c r="GL115">
        <v>-3.2469241445839119E-10</v>
      </c>
      <c r="GM115">
        <v>0.1059549999999945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9.6</v>
      </c>
      <c r="GV115">
        <v>9.4</v>
      </c>
      <c r="GW115">
        <v>1.9946299999999999</v>
      </c>
      <c r="GX115">
        <v>2.5854499999999998</v>
      </c>
      <c r="GY115">
        <v>2.04834</v>
      </c>
      <c r="GZ115">
        <v>2.6061999999999999</v>
      </c>
      <c r="HA115">
        <v>2.1972700000000001</v>
      </c>
      <c r="HB115">
        <v>2.2961399999999998</v>
      </c>
      <c r="HC115">
        <v>43.8917</v>
      </c>
      <c r="HD115">
        <v>15.716900000000001</v>
      </c>
      <c r="HE115">
        <v>18</v>
      </c>
      <c r="HF115">
        <v>706.30200000000002</v>
      </c>
      <c r="HG115">
        <v>712.23800000000006</v>
      </c>
      <c r="HH115">
        <v>30.999400000000001</v>
      </c>
      <c r="HI115">
        <v>34.728200000000001</v>
      </c>
      <c r="HJ115">
        <v>29.999600000000001</v>
      </c>
      <c r="HK115">
        <v>34.738100000000003</v>
      </c>
      <c r="HL115">
        <v>34.755800000000001</v>
      </c>
      <c r="HM115">
        <v>39.9574</v>
      </c>
      <c r="HN115">
        <v>27.896599999999999</v>
      </c>
      <c r="HO115">
        <v>60.725499999999997</v>
      </c>
      <c r="HP115">
        <v>31</v>
      </c>
      <c r="HQ115">
        <v>669.21500000000003</v>
      </c>
      <c r="HR115">
        <v>33.379199999999997</v>
      </c>
      <c r="HS115">
        <v>99.040199999999999</v>
      </c>
      <c r="HT115">
        <v>98.130700000000004</v>
      </c>
    </row>
    <row r="116" spans="1:228" x14ac:dyDescent="0.2">
      <c r="A116">
        <v>101</v>
      </c>
      <c r="B116">
        <v>1670270933.5999999</v>
      </c>
      <c r="C116">
        <v>399.09999990463263</v>
      </c>
      <c r="D116" t="s">
        <v>560</v>
      </c>
      <c r="E116" t="s">
        <v>561</v>
      </c>
      <c r="F116">
        <v>4</v>
      </c>
      <c r="G116">
        <v>1670270931.5999999</v>
      </c>
      <c r="H116">
        <f t="shared" si="34"/>
        <v>6.2046040823079381E-3</v>
      </c>
      <c r="I116">
        <f t="shared" si="35"/>
        <v>6.204604082307938</v>
      </c>
      <c r="J116">
        <f t="shared" si="36"/>
        <v>36.068334579904004</v>
      </c>
      <c r="K116">
        <f t="shared" si="37"/>
        <v>634.50414285714294</v>
      </c>
      <c r="L116">
        <f t="shared" si="38"/>
        <v>465.7082208603577</v>
      </c>
      <c r="M116">
        <f t="shared" si="39"/>
        <v>46.995794562657423</v>
      </c>
      <c r="N116">
        <f t="shared" si="40"/>
        <v>64.029418015814969</v>
      </c>
      <c r="O116">
        <f t="shared" si="41"/>
        <v>0.39321685752154256</v>
      </c>
      <c r="P116">
        <f t="shared" si="42"/>
        <v>3.6746822884250032</v>
      </c>
      <c r="Q116">
        <f t="shared" si="43"/>
        <v>0.37124702994257291</v>
      </c>
      <c r="R116">
        <f t="shared" si="44"/>
        <v>0.23390094484817936</v>
      </c>
      <c r="S116">
        <f t="shared" si="45"/>
        <v>226.10808737726006</v>
      </c>
      <c r="T116">
        <f t="shared" si="46"/>
        <v>33.136176098480725</v>
      </c>
      <c r="U116">
        <f t="shared" si="47"/>
        <v>33.589128571428567</v>
      </c>
      <c r="V116">
        <f t="shared" si="48"/>
        <v>5.2217698216685742</v>
      </c>
      <c r="W116">
        <f t="shared" si="49"/>
        <v>69.999980643257189</v>
      </c>
      <c r="X116">
        <f t="shared" si="50"/>
        <v>3.609025612763225</v>
      </c>
      <c r="Y116">
        <f t="shared" si="51"/>
        <v>5.1557523010699118</v>
      </c>
      <c r="Z116">
        <f t="shared" si="52"/>
        <v>1.6127442089053492</v>
      </c>
      <c r="AA116">
        <f t="shared" si="53"/>
        <v>-273.62304002978004</v>
      </c>
      <c r="AB116">
        <f t="shared" si="54"/>
        <v>-45.016132203041522</v>
      </c>
      <c r="AC116">
        <f t="shared" si="55"/>
        <v>-2.8186879342472104</v>
      </c>
      <c r="AD116">
        <f t="shared" si="56"/>
        <v>-95.349772789808711</v>
      </c>
      <c r="AE116">
        <f t="shared" si="57"/>
        <v>59.203636063427695</v>
      </c>
      <c r="AF116">
        <f t="shared" si="58"/>
        <v>6.1256787989172299</v>
      </c>
      <c r="AG116">
        <f t="shared" si="59"/>
        <v>36.068334579904004</v>
      </c>
      <c r="AH116">
        <v>682.82245662134585</v>
      </c>
      <c r="AI116">
        <v>660.58313939393929</v>
      </c>
      <c r="AJ116">
        <v>1.697902096287363</v>
      </c>
      <c r="AK116">
        <v>65.225980699073304</v>
      </c>
      <c r="AL116">
        <f t="shared" si="60"/>
        <v>6.204604082307938</v>
      </c>
      <c r="AM116">
        <v>33.282343571899212</v>
      </c>
      <c r="AN116">
        <v>35.767963529411773</v>
      </c>
      <c r="AO116">
        <v>-8.3602741466937778E-5</v>
      </c>
      <c r="AP116">
        <v>87.724478219836342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47176.221654818728</v>
      </c>
      <c r="AV116">
        <f t="shared" si="64"/>
        <v>1199.964285714286</v>
      </c>
      <c r="AW116">
        <f t="shared" si="65"/>
        <v>1025.8942421643837</v>
      </c>
      <c r="AX116">
        <f t="shared" si="66"/>
        <v>0.85493731303320741</v>
      </c>
      <c r="AY116">
        <f t="shared" si="67"/>
        <v>0.1884290141540903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1670270931.5999999</v>
      </c>
      <c r="BF116">
        <v>634.50414285714294</v>
      </c>
      <c r="BG116">
        <v>660.71157142857135</v>
      </c>
      <c r="BH116">
        <v>35.7639</v>
      </c>
      <c r="BI116">
        <v>33.31032857142857</v>
      </c>
      <c r="BJ116">
        <v>638.68014285714287</v>
      </c>
      <c r="BK116">
        <v>35.657942857142856</v>
      </c>
      <c r="BL116">
        <v>649.98399999999981</v>
      </c>
      <c r="BM116">
        <v>100.81271428571431</v>
      </c>
      <c r="BN116">
        <v>9.9815185714285701E-2</v>
      </c>
      <c r="BO116">
        <v>33.361899999999999</v>
      </c>
      <c r="BP116">
        <v>33.589128571428567</v>
      </c>
      <c r="BQ116">
        <v>999.89999999999986</v>
      </c>
      <c r="BR116">
        <v>0</v>
      </c>
      <c r="BS116">
        <v>0</v>
      </c>
      <c r="BT116">
        <v>9011.0714285714294</v>
      </c>
      <c r="BU116">
        <v>0</v>
      </c>
      <c r="BV116">
        <v>196.7667142857143</v>
      </c>
      <c r="BW116">
        <v>-26.20741428571429</v>
      </c>
      <c r="BX116">
        <v>658.03814285714282</v>
      </c>
      <c r="BY116">
        <v>683.47857142857151</v>
      </c>
      <c r="BZ116">
        <v>2.4535714285714292</v>
      </c>
      <c r="CA116">
        <v>660.71157142857135</v>
      </c>
      <c r="CB116">
        <v>33.31032857142857</v>
      </c>
      <c r="CC116">
        <v>3.6054528571428581</v>
      </c>
      <c r="CD116">
        <v>3.358101428571429</v>
      </c>
      <c r="CE116">
        <v>27.124685714285711</v>
      </c>
      <c r="CF116">
        <v>25.91892857142857</v>
      </c>
      <c r="CG116">
        <v>1199.964285714286</v>
      </c>
      <c r="CH116">
        <v>0.50000600000000006</v>
      </c>
      <c r="CI116">
        <v>0.49999399999999988</v>
      </c>
      <c r="CJ116">
        <v>0</v>
      </c>
      <c r="CK116">
        <v>1169.4257142857141</v>
      </c>
      <c r="CL116">
        <v>4.9990899999999998</v>
      </c>
      <c r="CM116">
        <v>12910.72857142857</v>
      </c>
      <c r="CN116">
        <v>9557.5871428571427</v>
      </c>
      <c r="CO116">
        <v>44</v>
      </c>
      <c r="CP116">
        <v>45.936999999999998</v>
      </c>
      <c r="CQ116">
        <v>44.875</v>
      </c>
      <c r="CR116">
        <v>44.875</v>
      </c>
      <c r="CS116">
        <v>45.311999999999998</v>
      </c>
      <c r="CT116">
        <v>597.4899999999999</v>
      </c>
      <c r="CU116">
        <v>597.47428571428566</v>
      </c>
      <c r="CV116">
        <v>0</v>
      </c>
      <c r="CW116">
        <v>1670270952.8</v>
      </c>
      <c r="CX116">
        <v>0</v>
      </c>
      <c r="CY116">
        <v>1670270366</v>
      </c>
      <c r="CZ116" t="s">
        <v>356</v>
      </c>
      <c r="DA116">
        <v>1670270356</v>
      </c>
      <c r="DB116">
        <v>1670270366</v>
      </c>
      <c r="DC116">
        <v>5</v>
      </c>
      <c r="DD116">
        <v>9.0999999999999998E-2</v>
      </c>
      <c r="DE116">
        <v>-4.2000000000000003E-2</v>
      </c>
      <c r="DF116">
        <v>-3.81</v>
      </c>
      <c r="DG116">
        <v>0.106</v>
      </c>
      <c r="DH116">
        <v>415</v>
      </c>
      <c r="DI116">
        <v>33</v>
      </c>
      <c r="DJ116">
        <v>0.15</v>
      </c>
      <c r="DK116">
        <v>0.03</v>
      </c>
      <c r="DL116">
        <v>-25.899830000000001</v>
      </c>
      <c r="DM116">
        <v>-1.932754221388399</v>
      </c>
      <c r="DN116">
        <v>0.19095512718960961</v>
      </c>
      <c r="DO116">
        <v>0</v>
      </c>
      <c r="DP116">
        <v>2.4954532500000002</v>
      </c>
      <c r="DQ116">
        <v>-0.1212572983114532</v>
      </c>
      <c r="DR116">
        <v>1.830206373438522E-2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3.2951000000000001</v>
      </c>
      <c r="EB116">
        <v>2.6253000000000002</v>
      </c>
      <c r="EC116">
        <v>0.13785500000000001</v>
      </c>
      <c r="ED116">
        <v>0.14002899999999999</v>
      </c>
      <c r="EE116">
        <v>0.14341000000000001</v>
      </c>
      <c r="EF116">
        <v>0.13507</v>
      </c>
      <c r="EG116">
        <v>26041.599999999999</v>
      </c>
      <c r="EH116">
        <v>26445.599999999999</v>
      </c>
      <c r="EI116">
        <v>28109.4</v>
      </c>
      <c r="EJ116">
        <v>29608.9</v>
      </c>
      <c r="EK116">
        <v>33126.699999999997</v>
      </c>
      <c r="EL116">
        <v>35548</v>
      </c>
      <c r="EM116">
        <v>39671.4</v>
      </c>
      <c r="EN116">
        <v>42315.6</v>
      </c>
      <c r="EO116">
        <v>2.2041499999999998</v>
      </c>
      <c r="EP116">
        <v>2.1260500000000002</v>
      </c>
      <c r="EQ116">
        <v>0.108927</v>
      </c>
      <c r="ER116">
        <v>0</v>
      </c>
      <c r="ES116">
        <v>31.814399999999999</v>
      </c>
      <c r="ET116">
        <v>999.9</v>
      </c>
      <c r="EU116">
        <v>59.3</v>
      </c>
      <c r="EV116">
        <v>39.5</v>
      </c>
      <c r="EW116">
        <v>42.459400000000002</v>
      </c>
      <c r="EX116">
        <v>57.4422</v>
      </c>
      <c r="EY116">
        <v>-1.54247</v>
      </c>
      <c r="EZ116">
        <v>2</v>
      </c>
      <c r="FA116">
        <v>0.58984000000000003</v>
      </c>
      <c r="FB116">
        <v>0.66698000000000002</v>
      </c>
      <c r="FC116">
        <v>20.270099999999999</v>
      </c>
      <c r="FD116">
        <v>5.2178899999999997</v>
      </c>
      <c r="FE116">
        <v>12.0062</v>
      </c>
      <c r="FF116">
        <v>4.9855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1.8658600000000001</v>
      </c>
      <c r="FM116">
        <v>1.8623400000000001</v>
      </c>
      <c r="FN116">
        <v>1.86433</v>
      </c>
      <c r="FO116">
        <v>1.8605</v>
      </c>
      <c r="FP116">
        <v>1.8611800000000001</v>
      </c>
      <c r="FQ116">
        <v>1.8602000000000001</v>
      </c>
      <c r="FR116">
        <v>1.86191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-4.181</v>
      </c>
      <c r="GH116">
        <v>0.106</v>
      </c>
      <c r="GI116">
        <v>-2.8638293209499959</v>
      </c>
      <c r="GJ116">
        <v>-2.737337881603403E-3</v>
      </c>
      <c r="GK116">
        <v>1.2769921614711079E-6</v>
      </c>
      <c r="GL116">
        <v>-3.2469241445839119E-10</v>
      </c>
      <c r="GM116">
        <v>0.1059549999999945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9.6</v>
      </c>
      <c r="GV116">
        <v>9.5</v>
      </c>
      <c r="GW116">
        <v>2.01172</v>
      </c>
      <c r="GX116">
        <v>2.5756800000000002</v>
      </c>
      <c r="GY116">
        <v>2.04834</v>
      </c>
      <c r="GZ116">
        <v>2.6061999999999999</v>
      </c>
      <c r="HA116">
        <v>2.1972700000000001</v>
      </c>
      <c r="HB116">
        <v>2.35229</v>
      </c>
      <c r="HC116">
        <v>43.8917</v>
      </c>
      <c r="HD116">
        <v>15.734400000000001</v>
      </c>
      <c r="HE116">
        <v>18</v>
      </c>
      <c r="HF116">
        <v>706.04300000000001</v>
      </c>
      <c r="HG116">
        <v>712.33</v>
      </c>
      <c r="HH116">
        <v>30.999500000000001</v>
      </c>
      <c r="HI116">
        <v>34.722299999999997</v>
      </c>
      <c r="HJ116">
        <v>29.999600000000001</v>
      </c>
      <c r="HK116">
        <v>34.7318</v>
      </c>
      <c r="HL116">
        <v>34.749699999999997</v>
      </c>
      <c r="HM116">
        <v>40.284799999999997</v>
      </c>
      <c r="HN116">
        <v>27.896599999999999</v>
      </c>
      <c r="HO116">
        <v>60.3538</v>
      </c>
      <c r="HP116">
        <v>31</v>
      </c>
      <c r="HQ116">
        <v>675.89300000000003</v>
      </c>
      <c r="HR116">
        <v>33.375500000000002</v>
      </c>
      <c r="HS116">
        <v>99.040499999999994</v>
      </c>
      <c r="HT116">
        <v>98.131799999999998</v>
      </c>
    </row>
    <row r="117" spans="1:228" x14ac:dyDescent="0.2">
      <c r="A117">
        <v>102</v>
      </c>
      <c r="B117">
        <v>1670270937.5999999</v>
      </c>
      <c r="C117">
        <v>403.09999990463263</v>
      </c>
      <c r="D117" t="s">
        <v>562</v>
      </c>
      <c r="E117" t="s">
        <v>563</v>
      </c>
      <c r="F117">
        <v>4</v>
      </c>
      <c r="G117">
        <v>1670270935.2874999</v>
      </c>
      <c r="H117">
        <f t="shared" si="34"/>
        <v>6.1445726434802119E-3</v>
      </c>
      <c r="I117">
        <f t="shared" si="35"/>
        <v>6.1445726434802115</v>
      </c>
      <c r="J117">
        <f t="shared" si="36"/>
        <v>36.301433417194012</v>
      </c>
      <c r="K117">
        <f t="shared" si="37"/>
        <v>640.55375000000004</v>
      </c>
      <c r="L117">
        <f t="shared" si="38"/>
        <v>469.37900858138391</v>
      </c>
      <c r="M117">
        <f t="shared" si="39"/>
        <v>47.366069604284519</v>
      </c>
      <c r="N117">
        <f t="shared" si="40"/>
        <v>64.639689788182835</v>
      </c>
      <c r="O117">
        <f t="shared" si="41"/>
        <v>0.38984885741021857</v>
      </c>
      <c r="P117">
        <f t="shared" si="42"/>
        <v>3.6749021231218322</v>
      </c>
      <c r="Q117">
        <f t="shared" si="43"/>
        <v>0.36824388695545679</v>
      </c>
      <c r="R117">
        <f t="shared" si="44"/>
        <v>0.23199371776656319</v>
      </c>
      <c r="S117">
        <f t="shared" si="45"/>
        <v>226.1124851094207</v>
      </c>
      <c r="T117">
        <f t="shared" si="46"/>
        <v>33.15257359327471</v>
      </c>
      <c r="U117">
        <f t="shared" si="47"/>
        <v>33.584537500000003</v>
      </c>
      <c r="V117">
        <f t="shared" si="48"/>
        <v>5.2204287186448086</v>
      </c>
      <c r="W117">
        <f t="shared" si="49"/>
        <v>70.009212094948296</v>
      </c>
      <c r="X117">
        <f t="shared" si="50"/>
        <v>3.6102677562362411</v>
      </c>
      <c r="Y117">
        <f t="shared" si="51"/>
        <v>5.1568467180289117</v>
      </c>
      <c r="Z117">
        <f t="shared" si="52"/>
        <v>1.6101609624085675</v>
      </c>
      <c r="AA117">
        <f t="shared" si="53"/>
        <v>-270.97565357747732</v>
      </c>
      <c r="AB117">
        <f t="shared" si="54"/>
        <v>-43.358851595833386</v>
      </c>
      <c r="AC117">
        <f t="shared" si="55"/>
        <v>-2.7147440934556109</v>
      </c>
      <c r="AD117">
        <f t="shared" si="56"/>
        <v>-90.936764157345607</v>
      </c>
      <c r="AE117">
        <f t="shared" si="57"/>
        <v>59.653863708580339</v>
      </c>
      <c r="AF117">
        <f t="shared" si="58"/>
        <v>6.132566262991185</v>
      </c>
      <c r="AG117">
        <f t="shared" si="59"/>
        <v>36.301433417194012</v>
      </c>
      <c r="AH117">
        <v>689.86044148085386</v>
      </c>
      <c r="AI117">
        <v>667.4346727272723</v>
      </c>
      <c r="AJ117">
        <v>1.719451641075562</v>
      </c>
      <c r="AK117">
        <v>65.225980699073304</v>
      </c>
      <c r="AL117">
        <f t="shared" si="60"/>
        <v>6.1445726434802115</v>
      </c>
      <c r="AM117">
        <v>33.321097293570404</v>
      </c>
      <c r="AN117">
        <v>35.781567941176469</v>
      </c>
      <c r="AO117">
        <v>1.31118504495947E-4</v>
      </c>
      <c r="AP117">
        <v>87.724478219836342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47179.556501621337</v>
      </c>
      <c r="AV117">
        <f t="shared" si="64"/>
        <v>1199.9875</v>
      </c>
      <c r="AW117">
        <f t="shared" si="65"/>
        <v>1025.9141010929641</v>
      </c>
      <c r="AX117">
        <f t="shared" si="66"/>
        <v>0.85493732317458648</v>
      </c>
      <c r="AY117">
        <f t="shared" si="67"/>
        <v>0.18842903372695191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1670270935.2874999</v>
      </c>
      <c r="BF117">
        <v>640.55375000000004</v>
      </c>
      <c r="BG117">
        <v>666.96624999999995</v>
      </c>
      <c r="BH117">
        <v>35.776325</v>
      </c>
      <c r="BI117">
        <v>33.319950000000013</v>
      </c>
      <c r="BJ117">
        <v>644.73874999999998</v>
      </c>
      <c r="BK117">
        <v>35.670349999999999</v>
      </c>
      <c r="BL117">
        <v>649.96375</v>
      </c>
      <c r="BM117">
        <v>100.81225000000001</v>
      </c>
      <c r="BN117">
        <v>9.9952587499999995E-2</v>
      </c>
      <c r="BO117">
        <v>33.3656875</v>
      </c>
      <c r="BP117">
        <v>33.584537500000003</v>
      </c>
      <c r="BQ117">
        <v>999.9</v>
      </c>
      <c r="BR117">
        <v>0</v>
      </c>
      <c r="BS117">
        <v>0</v>
      </c>
      <c r="BT117">
        <v>9011.8737500000007</v>
      </c>
      <c r="BU117">
        <v>0</v>
      </c>
      <c r="BV117">
        <v>199.06337500000001</v>
      </c>
      <c r="BW117">
        <v>-26.412537499999999</v>
      </c>
      <c r="BX117">
        <v>664.32062499999995</v>
      </c>
      <c r="BY117">
        <v>689.95562500000005</v>
      </c>
      <c r="BZ117">
        <v>2.4563549999999998</v>
      </c>
      <c r="CA117">
        <v>666.96624999999995</v>
      </c>
      <c r="CB117">
        <v>33.319950000000013</v>
      </c>
      <c r="CC117">
        <v>3.60669</v>
      </c>
      <c r="CD117">
        <v>3.3590599999999999</v>
      </c>
      <c r="CE117">
        <v>27.130537499999999</v>
      </c>
      <c r="CF117">
        <v>25.923725000000001</v>
      </c>
      <c r="CG117">
        <v>1199.9875</v>
      </c>
      <c r="CH117">
        <v>0.50000512499999994</v>
      </c>
      <c r="CI117">
        <v>0.49999487499999989</v>
      </c>
      <c r="CJ117">
        <v>0</v>
      </c>
      <c r="CK117">
        <v>1172.18</v>
      </c>
      <c r="CL117">
        <v>4.9990899999999998</v>
      </c>
      <c r="CM117">
        <v>12947.25</v>
      </c>
      <c r="CN117">
        <v>9557.7712499999998</v>
      </c>
      <c r="CO117">
        <v>44</v>
      </c>
      <c r="CP117">
        <v>45.936999999999998</v>
      </c>
      <c r="CQ117">
        <v>44.875</v>
      </c>
      <c r="CR117">
        <v>44.875</v>
      </c>
      <c r="CS117">
        <v>45.311999999999998</v>
      </c>
      <c r="CT117">
        <v>597.50125000000003</v>
      </c>
      <c r="CU117">
        <v>597.48625000000004</v>
      </c>
      <c r="CV117">
        <v>0</v>
      </c>
      <c r="CW117">
        <v>1670270956.4000001</v>
      </c>
      <c r="CX117">
        <v>0</v>
      </c>
      <c r="CY117">
        <v>1670270366</v>
      </c>
      <c r="CZ117" t="s">
        <v>356</v>
      </c>
      <c r="DA117">
        <v>1670270356</v>
      </c>
      <c r="DB117">
        <v>1670270366</v>
      </c>
      <c r="DC117">
        <v>5</v>
      </c>
      <c r="DD117">
        <v>9.0999999999999998E-2</v>
      </c>
      <c r="DE117">
        <v>-4.2000000000000003E-2</v>
      </c>
      <c r="DF117">
        <v>-3.81</v>
      </c>
      <c r="DG117">
        <v>0.106</v>
      </c>
      <c r="DH117">
        <v>415</v>
      </c>
      <c r="DI117">
        <v>33</v>
      </c>
      <c r="DJ117">
        <v>0.15</v>
      </c>
      <c r="DK117">
        <v>0.03</v>
      </c>
      <c r="DL117">
        <v>-26.054737500000002</v>
      </c>
      <c r="DM117">
        <v>-2.002769606003739</v>
      </c>
      <c r="DN117">
        <v>0.19841366723023379</v>
      </c>
      <c r="DO117">
        <v>0</v>
      </c>
      <c r="DP117">
        <v>2.4865629999999999</v>
      </c>
      <c r="DQ117">
        <v>-0.24443774859286219</v>
      </c>
      <c r="DR117">
        <v>2.4941318449512619E-2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3.2951299999999999</v>
      </c>
      <c r="EB117">
        <v>2.62534</v>
      </c>
      <c r="EC117">
        <v>0.138849</v>
      </c>
      <c r="ED117">
        <v>0.141011</v>
      </c>
      <c r="EE117">
        <v>0.14343600000000001</v>
      </c>
      <c r="EF117">
        <v>0.13503299999999999</v>
      </c>
      <c r="EG117">
        <v>26012</v>
      </c>
      <c r="EH117">
        <v>26415.599999999999</v>
      </c>
      <c r="EI117">
        <v>28109.9</v>
      </c>
      <c r="EJ117">
        <v>29609.200000000001</v>
      </c>
      <c r="EK117">
        <v>33126.6</v>
      </c>
      <c r="EL117">
        <v>35549.599999999999</v>
      </c>
      <c r="EM117">
        <v>39672.400000000001</v>
      </c>
      <c r="EN117">
        <v>42315.6</v>
      </c>
      <c r="EO117">
        <v>2.20438</v>
      </c>
      <c r="EP117">
        <v>2.1259800000000002</v>
      </c>
      <c r="EQ117">
        <v>0.109877</v>
      </c>
      <c r="ER117">
        <v>0</v>
      </c>
      <c r="ES117">
        <v>31.810400000000001</v>
      </c>
      <c r="ET117">
        <v>999.9</v>
      </c>
      <c r="EU117">
        <v>59.2</v>
      </c>
      <c r="EV117">
        <v>39.5</v>
      </c>
      <c r="EW117">
        <v>42.385100000000001</v>
      </c>
      <c r="EX117">
        <v>57.592199999999998</v>
      </c>
      <c r="EY117">
        <v>-1.65465</v>
      </c>
      <c r="EZ117">
        <v>2</v>
      </c>
      <c r="FA117">
        <v>0.589314</v>
      </c>
      <c r="FB117">
        <v>0.66947699999999999</v>
      </c>
      <c r="FC117">
        <v>20.270199999999999</v>
      </c>
      <c r="FD117">
        <v>5.2180400000000002</v>
      </c>
      <c r="FE117">
        <v>12.0062</v>
      </c>
      <c r="FF117">
        <v>4.9852999999999996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1.86233</v>
      </c>
      <c r="FN117">
        <v>1.86432</v>
      </c>
      <c r="FO117">
        <v>1.86049</v>
      </c>
      <c r="FP117">
        <v>1.8611500000000001</v>
      </c>
      <c r="FQ117">
        <v>1.8602000000000001</v>
      </c>
      <c r="FR117">
        <v>1.8619000000000001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-4.1909999999999998</v>
      </c>
      <c r="GH117">
        <v>0.106</v>
      </c>
      <c r="GI117">
        <v>-2.8638293209499959</v>
      </c>
      <c r="GJ117">
        <v>-2.737337881603403E-3</v>
      </c>
      <c r="GK117">
        <v>1.2769921614711079E-6</v>
      </c>
      <c r="GL117">
        <v>-3.2469241445839119E-10</v>
      </c>
      <c r="GM117">
        <v>0.1059549999999945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9.6999999999999993</v>
      </c>
      <c r="GV117">
        <v>9.5</v>
      </c>
      <c r="GW117">
        <v>2.02759</v>
      </c>
      <c r="GX117">
        <v>2.5842299999999998</v>
      </c>
      <c r="GY117">
        <v>2.04834</v>
      </c>
      <c r="GZ117">
        <v>2.6061999999999999</v>
      </c>
      <c r="HA117">
        <v>2.1972700000000001</v>
      </c>
      <c r="HB117">
        <v>2.2936999999999999</v>
      </c>
      <c r="HC117">
        <v>43.8917</v>
      </c>
      <c r="HD117">
        <v>15.716900000000001</v>
      </c>
      <c r="HE117">
        <v>18</v>
      </c>
      <c r="HF117">
        <v>706.17600000000004</v>
      </c>
      <c r="HG117">
        <v>712.20399999999995</v>
      </c>
      <c r="HH117">
        <v>31.0002</v>
      </c>
      <c r="HI117">
        <v>34.7179</v>
      </c>
      <c r="HJ117">
        <v>29.999600000000001</v>
      </c>
      <c r="HK117">
        <v>34.726700000000001</v>
      </c>
      <c r="HL117">
        <v>34.744799999999998</v>
      </c>
      <c r="HM117">
        <v>40.610799999999998</v>
      </c>
      <c r="HN117">
        <v>27.896599999999999</v>
      </c>
      <c r="HO117">
        <v>60.3538</v>
      </c>
      <c r="HP117">
        <v>31</v>
      </c>
      <c r="HQ117">
        <v>682.572</v>
      </c>
      <c r="HR117">
        <v>33.377800000000001</v>
      </c>
      <c r="HS117">
        <v>99.042699999999996</v>
      </c>
      <c r="HT117">
        <v>98.132099999999994</v>
      </c>
    </row>
    <row r="118" spans="1:228" x14ac:dyDescent="0.2">
      <c r="A118">
        <v>103</v>
      </c>
      <c r="B118">
        <v>1670270941.5999999</v>
      </c>
      <c r="C118">
        <v>407.09999990463263</v>
      </c>
      <c r="D118" t="s">
        <v>564</v>
      </c>
      <c r="E118" t="s">
        <v>565</v>
      </c>
      <c r="F118">
        <v>4</v>
      </c>
      <c r="G118">
        <v>1670270939.5999999</v>
      </c>
      <c r="H118">
        <f t="shared" si="34"/>
        <v>6.1731408029980601E-3</v>
      </c>
      <c r="I118">
        <f t="shared" si="35"/>
        <v>6.1731408029980601</v>
      </c>
      <c r="J118">
        <f t="shared" si="36"/>
        <v>36.204022315950205</v>
      </c>
      <c r="K118">
        <f t="shared" si="37"/>
        <v>647.73314285714275</v>
      </c>
      <c r="L118">
        <f t="shared" si="38"/>
        <v>477.37353703520847</v>
      </c>
      <c r="M118">
        <f t="shared" si="39"/>
        <v>48.173032262856438</v>
      </c>
      <c r="N118">
        <f t="shared" si="40"/>
        <v>65.36447282430143</v>
      </c>
      <c r="O118">
        <f t="shared" si="41"/>
        <v>0.39151987321269505</v>
      </c>
      <c r="P118">
        <f t="shared" si="42"/>
        <v>3.6615825588739961</v>
      </c>
      <c r="Q118">
        <f t="shared" si="43"/>
        <v>0.36966035384061441</v>
      </c>
      <c r="R118">
        <f t="shared" si="44"/>
        <v>0.23289994773823486</v>
      </c>
      <c r="S118">
        <f t="shared" si="45"/>
        <v>226.12001966385759</v>
      </c>
      <c r="T118">
        <f t="shared" si="46"/>
        <v>33.144401471035223</v>
      </c>
      <c r="U118">
        <f t="shared" si="47"/>
        <v>33.589728571428573</v>
      </c>
      <c r="V118">
        <f t="shared" si="48"/>
        <v>5.2219451104799992</v>
      </c>
      <c r="W118">
        <f t="shared" si="49"/>
        <v>70.019564285022398</v>
      </c>
      <c r="X118">
        <f t="shared" si="50"/>
        <v>3.6105035178971159</v>
      </c>
      <c r="Y118">
        <f t="shared" si="51"/>
        <v>5.1564210014220615</v>
      </c>
      <c r="Z118">
        <f t="shared" si="52"/>
        <v>1.6114415925828833</v>
      </c>
      <c r="AA118">
        <f t="shared" si="53"/>
        <v>-272.23550941221447</v>
      </c>
      <c r="AB118">
        <f t="shared" si="54"/>
        <v>-44.517250421381405</v>
      </c>
      <c r="AC118">
        <f t="shared" si="55"/>
        <v>-2.7974627379106285</v>
      </c>
      <c r="AD118">
        <f t="shared" si="56"/>
        <v>-93.430202907648905</v>
      </c>
      <c r="AE118">
        <f t="shared" si="57"/>
        <v>59.760150471569396</v>
      </c>
      <c r="AF118">
        <f t="shared" si="58"/>
        <v>6.2021121220744035</v>
      </c>
      <c r="AG118">
        <f t="shared" si="59"/>
        <v>36.204022315950205</v>
      </c>
      <c r="AH118">
        <v>696.80684203581768</v>
      </c>
      <c r="AI118">
        <v>674.36889090909074</v>
      </c>
      <c r="AJ118">
        <v>1.733540170589071</v>
      </c>
      <c r="AK118">
        <v>65.225980699073304</v>
      </c>
      <c r="AL118">
        <f t="shared" si="60"/>
        <v>6.1731408029980601</v>
      </c>
      <c r="AM118">
        <v>33.310620427840512</v>
      </c>
      <c r="AN118">
        <v>35.776776176470577</v>
      </c>
      <c r="AO118">
        <v>1.1804352659283751E-3</v>
      </c>
      <c r="AP118">
        <v>87.724478219836342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46942.254279740788</v>
      </c>
      <c r="AV118">
        <f t="shared" si="64"/>
        <v>1200.021428571428</v>
      </c>
      <c r="AW118">
        <f t="shared" si="65"/>
        <v>1025.9436993076979</v>
      </c>
      <c r="AX118">
        <f t="shared" si="66"/>
        <v>0.85493781600970087</v>
      </c>
      <c r="AY118">
        <f t="shared" si="67"/>
        <v>0.18842998489872251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1670270939.5999999</v>
      </c>
      <c r="BF118">
        <v>647.73314285714275</v>
      </c>
      <c r="BG118">
        <v>674.22500000000002</v>
      </c>
      <c r="BH118">
        <v>35.778500000000001</v>
      </c>
      <c r="BI118">
        <v>33.294442857142847</v>
      </c>
      <c r="BJ118">
        <v>651.92885714285717</v>
      </c>
      <c r="BK118">
        <v>35.672542857142858</v>
      </c>
      <c r="BL118">
        <v>650.00785714285701</v>
      </c>
      <c r="BM118">
        <v>100.8124285714286</v>
      </c>
      <c r="BN118">
        <v>0.1002289714285714</v>
      </c>
      <c r="BO118">
        <v>33.364214285714283</v>
      </c>
      <c r="BP118">
        <v>33.589728571428573</v>
      </c>
      <c r="BQ118">
        <v>999.89999999999986</v>
      </c>
      <c r="BR118">
        <v>0</v>
      </c>
      <c r="BS118">
        <v>0</v>
      </c>
      <c r="BT118">
        <v>8965.8042857142846</v>
      </c>
      <c r="BU118">
        <v>0</v>
      </c>
      <c r="BV118">
        <v>224.13457142857149</v>
      </c>
      <c r="BW118">
        <v>-26.491785714285719</v>
      </c>
      <c r="BX118">
        <v>671.76785714285711</v>
      </c>
      <c r="BY118">
        <v>697.44599999999991</v>
      </c>
      <c r="BZ118">
        <v>2.484051428571429</v>
      </c>
      <c r="CA118">
        <v>674.22500000000002</v>
      </c>
      <c r="CB118">
        <v>33.294442857142847</v>
      </c>
      <c r="CC118">
        <v>3.6069071428571431</v>
      </c>
      <c r="CD118">
        <v>3.3564857142857139</v>
      </c>
      <c r="CE118">
        <v>27.131542857142861</v>
      </c>
      <c r="CF118">
        <v>25.910785714285709</v>
      </c>
      <c r="CG118">
        <v>1200.021428571428</v>
      </c>
      <c r="CH118">
        <v>0.49998999999999999</v>
      </c>
      <c r="CI118">
        <v>0.50000999999999995</v>
      </c>
      <c r="CJ118">
        <v>0</v>
      </c>
      <c r="CK118">
        <v>1175.498571428571</v>
      </c>
      <c r="CL118">
        <v>4.9990899999999998</v>
      </c>
      <c r="CM118">
        <v>12986.928571428571</v>
      </c>
      <c r="CN118">
        <v>9557.9785714285699</v>
      </c>
      <c r="CO118">
        <v>44</v>
      </c>
      <c r="CP118">
        <v>45.936999999999998</v>
      </c>
      <c r="CQ118">
        <v>44.875</v>
      </c>
      <c r="CR118">
        <v>44.875</v>
      </c>
      <c r="CS118">
        <v>45.311999999999998</v>
      </c>
      <c r="CT118">
        <v>597.49857142857149</v>
      </c>
      <c r="CU118">
        <v>597.52285714285711</v>
      </c>
      <c r="CV118">
        <v>0</v>
      </c>
      <c r="CW118">
        <v>1670270960.5999999</v>
      </c>
      <c r="CX118">
        <v>0</v>
      </c>
      <c r="CY118">
        <v>1670270366</v>
      </c>
      <c r="CZ118" t="s">
        <v>356</v>
      </c>
      <c r="DA118">
        <v>1670270356</v>
      </c>
      <c r="DB118">
        <v>1670270366</v>
      </c>
      <c r="DC118">
        <v>5</v>
      </c>
      <c r="DD118">
        <v>9.0999999999999998E-2</v>
      </c>
      <c r="DE118">
        <v>-4.2000000000000003E-2</v>
      </c>
      <c r="DF118">
        <v>-3.81</v>
      </c>
      <c r="DG118">
        <v>0.106</v>
      </c>
      <c r="DH118">
        <v>415</v>
      </c>
      <c r="DI118">
        <v>33</v>
      </c>
      <c r="DJ118">
        <v>0.15</v>
      </c>
      <c r="DK118">
        <v>0.03</v>
      </c>
      <c r="DL118">
        <v>-26.186904999999999</v>
      </c>
      <c r="DM118">
        <v>-2.2269163227016522</v>
      </c>
      <c r="DN118">
        <v>0.21832149911311999</v>
      </c>
      <c r="DO118">
        <v>0</v>
      </c>
      <c r="DP118">
        <v>2.4792062499999998</v>
      </c>
      <c r="DQ118">
        <v>-0.1491911819887442</v>
      </c>
      <c r="DR118">
        <v>2.1185319290430809E-2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3.2949899999999999</v>
      </c>
      <c r="EB118">
        <v>2.6246999999999998</v>
      </c>
      <c r="EC118">
        <v>0.13983200000000001</v>
      </c>
      <c r="ED118">
        <v>0.14197699999999999</v>
      </c>
      <c r="EE118">
        <v>0.143433</v>
      </c>
      <c r="EF118">
        <v>0.13498599999999999</v>
      </c>
      <c r="EG118">
        <v>25982.5</v>
      </c>
      <c r="EH118">
        <v>26386.1</v>
      </c>
      <c r="EI118">
        <v>28110.1</v>
      </c>
      <c r="EJ118">
        <v>29609.4</v>
      </c>
      <c r="EK118">
        <v>33127.5</v>
      </c>
      <c r="EL118">
        <v>35552.1</v>
      </c>
      <c r="EM118">
        <v>39673.1</v>
      </c>
      <c r="EN118">
        <v>42316.2</v>
      </c>
      <c r="EO118">
        <v>2.2043200000000001</v>
      </c>
      <c r="EP118">
        <v>2.1261000000000001</v>
      </c>
      <c r="EQ118">
        <v>0.110306</v>
      </c>
      <c r="ER118">
        <v>0</v>
      </c>
      <c r="ES118">
        <v>31.807600000000001</v>
      </c>
      <c r="ET118">
        <v>999.9</v>
      </c>
      <c r="EU118">
        <v>59.2</v>
      </c>
      <c r="EV118">
        <v>39.5</v>
      </c>
      <c r="EW118">
        <v>42.383299999999998</v>
      </c>
      <c r="EX118">
        <v>57.412199999999999</v>
      </c>
      <c r="EY118">
        <v>-1.3982399999999999</v>
      </c>
      <c r="EZ118">
        <v>2</v>
      </c>
      <c r="FA118">
        <v>0.58882400000000001</v>
      </c>
      <c r="FB118">
        <v>0.67256499999999997</v>
      </c>
      <c r="FC118">
        <v>20.27</v>
      </c>
      <c r="FD118">
        <v>5.2168400000000004</v>
      </c>
      <c r="FE118">
        <v>12.007099999999999</v>
      </c>
      <c r="FF118">
        <v>4.9835000000000003</v>
      </c>
      <c r="FG118">
        <v>3.2845300000000002</v>
      </c>
      <c r="FH118">
        <v>9999</v>
      </c>
      <c r="FI118">
        <v>9999</v>
      </c>
      <c r="FJ118">
        <v>9999</v>
      </c>
      <c r="FK118">
        <v>999.9</v>
      </c>
      <c r="FL118">
        <v>1.8658600000000001</v>
      </c>
      <c r="FM118">
        <v>1.86233</v>
      </c>
      <c r="FN118">
        <v>1.86432</v>
      </c>
      <c r="FO118">
        <v>1.8604799999999999</v>
      </c>
      <c r="FP118">
        <v>1.8611500000000001</v>
      </c>
      <c r="FQ118">
        <v>1.8602000000000001</v>
      </c>
      <c r="FR118">
        <v>1.86191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-4.2</v>
      </c>
      <c r="GH118">
        <v>0.106</v>
      </c>
      <c r="GI118">
        <v>-2.8638293209499959</v>
      </c>
      <c r="GJ118">
        <v>-2.737337881603403E-3</v>
      </c>
      <c r="GK118">
        <v>1.2769921614711079E-6</v>
      </c>
      <c r="GL118">
        <v>-3.2469241445839119E-10</v>
      </c>
      <c r="GM118">
        <v>0.1059549999999945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9.8000000000000007</v>
      </c>
      <c r="GV118">
        <v>9.6</v>
      </c>
      <c r="GW118">
        <v>2.0446800000000001</v>
      </c>
      <c r="GX118">
        <v>2.5769000000000002</v>
      </c>
      <c r="GY118">
        <v>2.04834</v>
      </c>
      <c r="GZ118">
        <v>2.6061999999999999</v>
      </c>
      <c r="HA118">
        <v>2.1972700000000001</v>
      </c>
      <c r="HB118">
        <v>2.3584000000000001</v>
      </c>
      <c r="HC118">
        <v>43.8917</v>
      </c>
      <c r="HD118">
        <v>15.734400000000001</v>
      </c>
      <c r="HE118">
        <v>18</v>
      </c>
      <c r="HF118">
        <v>706.07799999999997</v>
      </c>
      <c r="HG118">
        <v>712.25699999999995</v>
      </c>
      <c r="HH118">
        <v>31.000599999999999</v>
      </c>
      <c r="HI118">
        <v>34.712800000000001</v>
      </c>
      <c r="HJ118">
        <v>29.999600000000001</v>
      </c>
      <c r="HK118">
        <v>34.721499999999999</v>
      </c>
      <c r="HL118">
        <v>34.7393</v>
      </c>
      <c r="HM118">
        <v>40.938099999999999</v>
      </c>
      <c r="HN118">
        <v>27.896599999999999</v>
      </c>
      <c r="HO118">
        <v>60.3538</v>
      </c>
      <c r="HP118">
        <v>31</v>
      </c>
      <c r="HQ118">
        <v>689.25199999999995</v>
      </c>
      <c r="HR118">
        <v>33.380899999999997</v>
      </c>
      <c r="HS118">
        <v>99.0441</v>
      </c>
      <c r="HT118">
        <v>98.133300000000006</v>
      </c>
    </row>
    <row r="119" spans="1:228" x14ac:dyDescent="0.2">
      <c r="A119">
        <v>104</v>
      </c>
      <c r="B119">
        <v>1670270945.5999999</v>
      </c>
      <c r="C119">
        <v>411.09999990463263</v>
      </c>
      <c r="D119" t="s">
        <v>566</v>
      </c>
      <c r="E119" t="s">
        <v>567</v>
      </c>
      <c r="F119">
        <v>4</v>
      </c>
      <c r="G119">
        <v>1670270943.2874999</v>
      </c>
      <c r="H119">
        <f t="shared" si="34"/>
        <v>6.1752980593557227E-3</v>
      </c>
      <c r="I119">
        <f t="shared" si="35"/>
        <v>6.1752980593557227</v>
      </c>
      <c r="J119">
        <f t="shared" si="36"/>
        <v>36.428727857113834</v>
      </c>
      <c r="K119">
        <f t="shared" si="37"/>
        <v>653.85</v>
      </c>
      <c r="L119">
        <f t="shared" si="38"/>
        <v>482.35016559884264</v>
      </c>
      <c r="M119">
        <f t="shared" si="39"/>
        <v>48.675284537488722</v>
      </c>
      <c r="N119">
        <f t="shared" si="40"/>
        <v>65.981805469734383</v>
      </c>
      <c r="O119">
        <f t="shared" si="41"/>
        <v>0.39140505530014835</v>
      </c>
      <c r="P119">
        <f t="shared" si="42"/>
        <v>3.6726186138878507</v>
      </c>
      <c r="Q119">
        <f t="shared" si="43"/>
        <v>0.36961969777999004</v>
      </c>
      <c r="R119">
        <f t="shared" si="44"/>
        <v>0.23286853503617969</v>
      </c>
      <c r="S119">
        <f t="shared" si="45"/>
        <v>226.11373311054567</v>
      </c>
      <c r="T119">
        <f t="shared" si="46"/>
        <v>33.14077626751876</v>
      </c>
      <c r="U119">
        <f t="shared" si="47"/>
        <v>33.589750000000002</v>
      </c>
      <c r="V119">
        <f t="shared" si="48"/>
        <v>5.2219513708893484</v>
      </c>
      <c r="W119">
        <f t="shared" si="49"/>
        <v>70.019944130864545</v>
      </c>
      <c r="X119">
        <f t="shared" si="50"/>
        <v>3.6097615453253562</v>
      </c>
      <c r="Y119">
        <f t="shared" si="51"/>
        <v>5.1553333698451009</v>
      </c>
      <c r="Z119">
        <f t="shared" si="52"/>
        <v>1.6121898255639922</v>
      </c>
      <c r="AA119">
        <f t="shared" si="53"/>
        <v>-272.33064441758739</v>
      </c>
      <c r="AB119">
        <f t="shared" si="54"/>
        <v>-45.400990633444074</v>
      </c>
      <c r="AC119">
        <f t="shared" si="55"/>
        <v>-2.8443717259363575</v>
      </c>
      <c r="AD119">
        <f t="shared" si="56"/>
        <v>-94.462273666422163</v>
      </c>
      <c r="AE119">
        <f t="shared" si="57"/>
        <v>59.711108866894826</v>
      </c>
      <c r="AF119">
        <f t="shared" si="58"/>
        <v>6.1926056176571667</v>
      </c>
      <c r="AG119">
        <f t="shared" si="59"/>
        <v>36.428727857113834</v>
      </c>
      <c r="AH119">
        <v>703.64061135391523</v>
      </c>
      <c r="AI119">
        <v>681.20190303030336</v>
      </c>
      <c r="AJ119">
        <v>1.708894472519384</v>
      </c>
      <c r="AK119">
        <v>65.225980699073304</v>
      </c>
      <c r="AL119">
        <f t="shared" si="60"/>
        <v>6.1752980593557227</v>
      </c>
      <c r="AM119">
        <v>33.290686878752219</v>
      </c>
      <c r="AN119">
        <v>35.763893529411753</v>
      </c>
      <c r="AO119">
        <v>6.867964385499502E-5</v>
      </c>
      <c r="AP119">
        <v>87.724478219836342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47139.636080273718</v>
      </c>
      <c r="AV119">
        <f t="shared" si="64"/>
        <v>1199.9862499999999</v>
      </c>
      <c r="AW119">
        <f t="shared" si="65"/>
        <v>1025.9138010935467</v>
      </c>
      <c r="AX119">
        <f t="shared" si="66"/>
        <v>0.8549379637421235</v>
      </c>
      <c r="AY119">
        <f t="shared" si="67"/>
        <v>0.18843027002229873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1670270943.2874999</v>
      </c>
      <c r="BF119">
        <v>653.85</v>
      </c>
      <c r="BG119">
        <v>680.33699999999999</v>
      </c>
      <c r="BH119">
        <v>35.771112500000001</v>
      </c>
      <c r="BI119">
        <v>33.290624999999999</v>
      </c>
      <c r="BJ119">
        <v>658.05462499999999</v>
      </c>
      <c r="BK119">
        <v>35.6651375</v>
      </c>
      <c r="BL119">
        <v>649.95050000000003</v>
      </c>
      <c r="BM119">
        <v>100.813</v>
      </c>
      <c r="BN119">
        <v>9.9755937500000003E-2</v>
      </c>
      <c r="BO119">
        <v>33.36045</v>
      </c>
      <c r="BP119">
        <v>33.589750000000002</v>
      </c>
      <c r="BQ119">
        <v>999.9</v>
      </c>
      <c r="BR119">
        <v>0</v>
      </c>
      <c r="BS119">
        <v>0</v>
      </c>
      <c r="BT119">
        <v>9003.9050000000007</v>
      </c>
      <c r="BU119">
        <v>0</v>
      </c>
      <c r="BV119">
        <v>227.14987500000001</v>
      </c>
      <c r="BW119">
        <v>-26.4871625</v>
      </c>
      <c r="BX119">
        <v>678.10649999999998</v>
      </c>
      <c r="BY119">
        <v>703.76600000000008</v>
      </c>
      <c r="BZ119">
        <v>2.4804724999999999</v>
      </c>
      <c r="CA119">
        <v>680.33699999999999</v>
      </c>
      <c r="CB119">
        <v>33.290624999999999</v>
      </c>
      <c r="CC119">
        <v>3.6061912500000002</v>
      </c>
      <c r="CD119">
        <v>3.3561287499999999</v>
      </c>
      <c r="CE119">
        <v>27.128162499999998</v>
      </c>
      <c r="CF119">
        <v>25.908975000000002</v>
      </c>
      <c r="CG119">
        <v>1199.9862499999999</v>
      </c>
      <c r="CH119">
        <v>0.49998425000000002</v>
      </c>
      <c r="CI119">
        <v>0.50001574999999998</v>
      </c>
      <c r="CJ119">
        <v>0</v>
      </c>
      <c r="CK119">
        <v>1177.95875</v>
      </c>
      <c r="CL119">
        <v>4.9990899999999998</v>
      </c>
      <c r="CM119">
        <v>13017.25</v>
      </c>
      <c r="CN119">
        <v>9557.6887499999993</v>
      </c>
      <c r="CO119">
        <v>44</v>
      </c>
      <c r="CP119">
        <v>45.936999999999998</v>
      </c>
      <c r="CQ119">
        <v>44.875</v>
      </c>
      <c r="CR119">
        <v>44.875</v>
      </c>
      <c r="CS119">
        <v>45.311999999999998</v>
      </c>
      <c r="CT119">
        <v>597.47500000000002</v>
      </c>
      <c r="CU119">
        <v>597.51125000000002</v>
      </c>
      <c r="CV119">
        <v>0</v>
      </c>
      <c r="CW119">
        <v>1670270964.8</v>
      </c>
      <c r="CX119">
        <v>0</v>
      </c>
      <c r="CY119">
        <v>1670270366</v>
      </c>
      <c r="CZ119" t="s">
        <v>356</v>
      </c>
      <c r="DA119">
        <v>1670270356</v>
      </c>
      <c r="DB119">
        <v>1670270366</v>
      </c>
      <c r="DC119">
        <v>5</v>
      </c>
      <c r="DD119">
        <v>9.0999999999999998E-2</v>
      </c>
      <c r="DE119">
        <v>-4.2000000000000003E-2</v>
      </c>
      <c r="DF119">
        <v>-3.81</v>
      </c>
      <c r="DG119">
        <v>0.106</v>
      </c>
      <c r="DH119">
        <v>415</v>
      </c>
      <c r="DI119">
        <v>33</v>
      </c>
      <c r="DJ119">
        <v>0.15</v>
      </c>
      <c r="DK119">
        <v>0.03</v>
      </c>
      <c r="DL119">
        <v>-26.296587500000001</v>
      </c>
      <c r="DM119">
        <v>-1.9220431519699011</v>
      </c>
      <c r="DN119">
        <v>0.19664927305675459</v>
      </c>
      <c r="DO119">
        <v>0</v>
      </c>
      <c r="DP119">
        <v>2.4747482500000002</v>
      </c>
      <c r="DQ119">
        <v>-2.1828180112574969E-2</v>
      </c>
      <c r="DR119">
        <v>1.7078501820636919E-2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3.29542</v>
      </c>
      <c r="EB119">
        <v>2.62574</v>
      </c>
      <c r="EC119">
        <v>0.140816</v>
      </c>
      <c r="ED119">
        <v>0.14294799999999999</v>
      </c>
      <c r="EE119">
        <v>0.143402</v>
      </c>
      <c r="EF119">
        <v>0.134992</v>
      </c>
      <c r="EG119">
        <v>25953.3</v>
      </c>
      <c r="EH119">
        <v>26356.2</v>
      </c>
      <c r="EI119">
        <v>28110.7</v>
      </c>
      <c r="EJ119">
        <v>29609.5</v>
      </c>
      <c r="EK119">
        <v>33129.199999999997</v>
      </c>
      <c r="EL119">
        <v>35552.1</v>
      </c>
      <c r="EM119">
        <v>39673.599999999999</v>
      </c>
      <c r="EN119">
        <v>42316.3</v>
      </c>
      <c r="EO119">
        <v>2.20458</v>
      </c>
      <c r="EP119">
        <v>2.12595</v>
      </c>
      <c r="EQ119">
        <v>0.109542</v>
      </c>
      <c r="ER119">
        <v>0</v>
      </c>
      <c r="ES119">
        <v>31.804099999999998</v>
      </c>
      <c r="ET119">
        <v>999.9</v>
      </c>
      <c r="EU119">
        <v>59.2</v>
      </c>
      <c r="EV119">
        <v>39.5</v>
      </c>
      <c r="EW119">
        <v>42.385199999999998</v>
      </c>
      <c r="EX119">
        <v>57.742199999999997</v>
      </c>
      <c r="EY119">
        <v>-1.6226</v>
      </c>
      <c r="EZ119">
        <v>2</v>
      </c>
      <c r="FA119">
        <v>0.58854399999999996</v>
      </c>
      <c r="FB119">
        <v>0.67591000000000001</v>
      </c>
      <c r="FC119">
        <v>20.270199999999999</v>
      </c>
      <c r="FD119">
        <v>5.2181899999999999</v>
      </c>
      <c r="FE119">
        <v>12.0068</v>
      </c>
      <c r="FF119">
        <v>4.9851000000000001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1.86233</v>
      </c>
      <c r="FN119">
        <v>1.86432</v>
      </c>
      <c r="FO119">
        <v>1.86046</v>
      </c>
      <c r="FP119">
        <v>1.86114</v>
      </c>
      <c r="FQ119">
        <v>1.8602000000000001</v>
      </c>
      <c r="FR119">
        <v>1.8619300000000001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-4.21</v>
      </c>
      <c r="GH119">
        <v>0.10589999999999999</v>
      </c>
      <c r="GI119">
        <v>-2.8638293209499959</v>
      </c>
      <c r="GJ119">
        <v>-2.737337881603403E-3</v>
      </c>
      <c r="GK119">
        <v>1.2769921614711079E-6</v>
      </c>
      <c r="GL119">
        <v>-3.2469241445839119E-10</v>
      </c>
      <c r="GM119">
        <v>0.1059549999999945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9.8000000000000007</v>
      </c>
      <c r="GV119">
        <v>9.6999999999999993</v>
      </c>
      <c r="GW119">
        <v>2.0605500000000001</v>
      </c>
      <c r="GX119">
        <v>2.5866699999999998</v>
      </c>
      <c r="GY119">
        <v>2.04834</v>
      </c>
      <c r="GZ119">
        <v>2.6061999999999999</v>
      </c>
      <c r="HA119">
        <v>2.1972700000000001</v>
      </c>
      <c r="HB119">
        <v>2.2778299999999998</v>
      </c>
      <c r="HC119">
        <v>43.919199999999996</v>
      </c>
      <c r="HD119">
        <v>15.716900000000001</v>
      </c>
      <c r="HE119">
        <v>18</v>
      </c>
      <c r="HF119">
        <v>706.23299999999995</v>
      </c>
      <c r="HG119">
        <v>712.053</v>
      </c>
      <c r="HH119">
        <v>31.000800000000002</v>
      </c>
      <c r="HI119">
        <v>34.708500000000001</v>
      </c>
      <c r="HJ119">
        <v>29.999600000000001</v>
      </c>
      <c r="HK119">
        <v>34.7164</v>
      </c>
      <c r="HL119">
        <v>34.733699999999999</v>
      </c>
      <c r="HM119">
        <v>41.263199999999998</v>
      </c>
      <c r="HN119">
        <v>27.896599999999999</v>
      </c>
      <c r="HO119">
        <v>60.3538</v>
      </c>
      <c r="HP119">
        <v>31</v>
      </c>
      <c r="HQ119">
        <v>695.93100000000004</v>
      </c>
      <c r="HR119">
        <v>33.393500000000003</v>
      </c>
      <c r="HS119">
        <v>99.045699999999997</v>
      </c>
      <c r="HT119">
        <v>98.133600000000001</v>
      </c>
    </row>
    <row r="120" spans="1:228" x14ac:dyDescent="0.2">
      <c r="A120">
        <v>105</v>
      </c>
      <c r="B120">
        <v>1670270949.5999999</v>
      </c>
      <c r="C120">
        <v>415.09999990463263</v>
      </c>
      <c r="D120" t="s">
        <v>568</v>
      </c>
      <c r="E120" t="s">
        <v>569</v>
      </c>
      <c r="F120">
        <v>4</v>
      </c>
      <c r="G120">
        <v>1670270947.5999999</v>
      </c>
      <c r="H120">
        <f t="shared" si="34"/>
        <v>6.1566449516783093E-3</v>
      </c>
      <c r="I120">
        <f t="shared" si="35"/>
        <v>6.1566449516783095</v>
      </c>
      <c r="J120">
        <f t="shared" si="36"/>
        <v>36.804825717983881</v>
      </c>
      <c r="K120">
        <f t="shared" si="37"/>
        <v>660.95628571428563</v>
      </c>
      <c r="L120">
        <f t="shared" si="38"/>
        <v>487.46594521580306</v>
      </c>
      <c r="M120">
        <f t="shared" si="39"/>
        <v>49.191862399253161</v>
      </c>
      <c r="N120">
        <f t="shared" si="40"/>
        <v>66.699368392564665</v>
      </c>
      <c r="O120">
        <f t="shared" si="41"/>
        <v>0.39077718550628998</v>
      </c>
      <c r="P120">
        <f t="shared" si="42"/>
        <v>3.6751094088154144</v>
      </c>
      <c r="Q120">
        <f t="shared" si="43"/>
        <v>0.3690734251950471</v>
      </c>
      <c r="R120">
        <f t="shared" si="44"/>
        <v>0.2325203787559697</v>
      </c>
      <c r="S120">
        <f t="shared" si="45"/>
        <v>226.12005995001064</v>
      </c>
      <c r="T120">
        <f t="shared" si="46"/>
        <v>33.139631781748854</v>
      </c>
      <c r="U120">
        <f t="shared" si="47"/>
        <v>33.577471428571428</v>
      </c>
      <c r="V120">
        <f t="shared" si="48"/>
        <v>5.2183652259760294</v>
      </c>
      <c r="W120">
        <f t="shared" si="49"/>
        <v>70.018197030342733</v>
      </c>
      <c r="X120">
        <f t="shared" si="50"/>
        <v>3.6086153781024319</v>
      </c>
      <c r="Y120">
        <f t="shared" si="51"/>
        <v>5.153825049991819</v>
      </c>
      <c r="Z120">
        <f t="shared" si="52"/>
        <v>1.6097498478735974</v>
      </c>
      <c r="AA120">
        <f t="shared" si="53"/>
        <v>-271.50804236901342</v>
      </c>
      <c r="AB120">
        <f t="shared" si="54"/>
        <v>-44.033532547949264</v>
      </c>
      <c r="AC120">
        <f t="shared" si="55"/>
        <v>-2.756594642802757</v>
      </c>
      <c r="AD120">
        <f t="shared" si="56"/>
        <v>-92.178109609754799</v>
      </c>
      <c r="AE120">
        <f t="shared" si="57"/>
        <v>60.227353191109273</v>
      </c>
      <c r="AF120">
        <f t="shared" si="58"/>
        <v>6.1447369208316864</v>
      </c>
      <c r="AG120">
        <f t="shared" si="59"/>
        <v>36.804825717983881</v>
      </c>
      <c r="AH120">
        <v>710.71335145826754</v>
      </c>
      <c r="AI120">
        <v>688.05753333333325</v>
      </c>
      <c r="AJ120">
        <v>1.7240305647409431</v>
      </c>
      <c r="AK120">
        <v>65.225980699073304</v>
      </c>
      <c r="AL120">
        <f t="shared" si="60"/>
        <v>6.1566449516783095</v>
      </c>
      <c r="AM120">
        <v>33.288106618423669</v>
      </c>
      <c r="AN120">
        <v>35.757358529411761</v>
      </c>
      <c r="AO120">
        <v>-6.8619671127142926E-4</v>
      </c>
      <c r="AP120">
        <v>87.724478219836342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47184.87246803059</v>
      </c>
      <c r="AV120">
        <f t="shared" si="64"/>
        <v>1200.018571428571</v>
      </c>
      <c r="AW120">
        <f t="shared" si="65"/>
        <v>1025.9415564507822</v>
      </c>
      <c r="AX120">
        <f t="shared" si="66"/>
        <v>0.85493806585796628</v>
      </c>
      <c r="AY120">
        <f t="shared" si="67"/>
        <v>0.18843046710587516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1670270947.5999999</v>
      </c>
      <c r="BF120">
        <v>660.95628571428563</v>
      </c>
      <c r="BG120">
        <v>687.65714285714296</v>
      </c>
      <c r="BH120">
        <v>35.759514285714282</v>
      </c>
      <c r="BI120">
        <v>33.298699999999997</v>
      </c>
      <c r="BJ120">
        <v>665.17128571428566</v>
      </c>
      <c r="BK120">
        <v>35.653557142857153</v>
      </c>
      <c r="BL120">
        <v>650.09014285714272</v>
      </c>
      <c r="BM120">
        <v>100.8132857142857</v>
      </c>
      <c r="BN120">
        <v>0.1001481</v>
      </c>
      <c r="BO120">
        <v>33.355228571428569</v>
      </c>
      <c r="BP120">
        <v>33.577471428571428</v>
      </c>
      <c r="BQ120">
        <v>999.89999999999986</v>
      </c>
      <c r="BR120">
        <v>0</v>
      </c>
      <c r="BS120">
        <v>0</v>
      </c>
      <c r="BT120">
        <v>9012.4985714285704</v>
      </c>
      <c r="BU120">
        <v>0</v>
      </c>
      <c r="BV120">
        <v>219.84528571428569</v>
      </c>
      <c r="BW120">
        <v>-26.700757142857139</v>
      </c>
      <c r="BX120">
        <v>685.46828571428557</v>
      </c>
      <c r="BY120">
        <v>711.34399999999994</v>
      </c>
      <c r="BZ120">
        <v>2.460817142857143</v>
      </c>
      <c r="CA120">
        <v>687.65714285714296</v>
      </c>
      <c r="CB120">
        <v>33.298699999999997</v>
      </c>
      <c r="CC120">
        <v>3.6050371428571419</v>
      </c>
      <c r="CD120">
        <v>3.356954285714286</v>
      </c>
      <c r="CE120">
        <v>27.122699999999998</v>
      </c>
      <c r="CF120">
        <v>25.913128571428569</v>
      </c>
      <c r="CG120">
        <v>1200.018571428571</v>
      </c>
      <c r="CH120">
        <v>0.49998357142857142</v>
      </c>
      <c r="CI120">
        <v>0.50001642857142858</v>
      </c>
      <c r="CJ120">
        <v>0</v>
      </c>
      <c r="CK120">
        <v>1181.3242857142859</v>
      </c>
      <c r="CL120">
        <v>4.9990899999999998</v>
      </c>
      <c r="CM120">
        <v>13051.042857142849</v>
      </c>
      <c r="CN120">
        <v>9557.9457142857154</v>
      </c>
      <c r="CO120">
        <v>44.017714285714291</v>
      </c>
      <c r="CP120">
        <v>45.936999999999998</v>
      </c>
      <c r="CQ120">
        <v>44.875</v>
      </c>
      <c r="CR120">
        <v>44.875</v>
      </c>
      <c r="CS120">
        <v>45.311999999999998</v>
      </c>
      <c r="CT120">
        <v>597.48714285714289</v>
      </c>
      <c r="CU120">
        <v>597.53142857142848</v>
      </c>
      <c r="CV120">
        <v>0</v>
      </c>
      <c r="CW120">
        <v>1670270968.4000001</v>
      </c>
      <c r="CX120">
        <v>0</v>
      </c>
      <c r="CY120">
        <v>1670270366</v>
      </c>
      <c r="CZ120" t="s">
        <v>356</v>
      </c>
      <c r="DA120">
        <v>1670270356</v>
      </c>
      <c r="DB120">
        <v>1670270366</v>
      </c>
      <c r="DC120">
        <v>5</v>
      </c>
      <c r="DD120">
        <v>9.0999999999999998E-2</v>
      </c>
      <c r="DE120">
        <v>-4.2000000000000003E-2</v>
      </c>
      <c r="DF120">
        <v>-3.81</v>
      </c>
      <c r="DG120">
        <v>0.106</v>
      </c>
      <c r="DH120">
        <v>415</v>
      </c>
      <c r="DI120">
        <v>33</v>
      </c>
      <c r="DJ120">
        <v>0.15</v>
      </c>
      <c r="DK120">
        <v>0.03</v>
      </c>
      <c r="DL120">
        <v>-26.428072499999999</v>
      </c>
      <c r="DM120">
        <v>-1.643330206378997</v>
      </c>
      <c r="DN120">
        <v>0.16955019903777771</v>
      </c>
      <c r="DO120">
        <v>0</v>
      </c>
      <c r="DP120">
        <v>2.4696514999999999</v>
      </c>
      <c r="DQ120">
        <v>5.9992345215756818E-2</v>
      </c>
      <c r="DR120">
        <v>1.3325217362204621E-2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3.2950900000000001</v>
      </c>
      <c r="EB120">
        <v>2.6254200000000001</v>
      </c>
      <c r="EC120">
        <v>0.141795</v>
      </c>
      <c r="ED120">
        <v>0.14390900000000001</v>
      </c>
      <c r="EE120">
        <v>0.14337900000000001</v>
      </c>
      <c r="EF120">
        <v>0.135126</v>
      </c>
      <c r="EG120">
        <v>25923.8</v>
      </c>
      <c r="EH120">
        <v>26326.1</v>
      </c>
      <c r="EI120">
        <v>28110.9</v>
      </c>
      <c r="EJ120">
        <v>29608.9</v>
      </c>
      <c r="EK120">
        <v>33130.1</v>
      </c>
      <c r="EL120">
        <v>35545.9</v>
      </c>
      <c r="EM120">
        <v>39673.599999999999</v>
      </c>
      <c r="EN120">
        <v>42315.5</v>
      </c>
      <c r="EO120">
        <v>2.2044299999999999</v>
      </c>
      <c r="EP120">
        <v>2.1262799999999999</v>
      </c>
      <c r="EQ120">
        <v>0.109337</v>
      </c>
      <c r="ER120">
        <v>0</v>
      </c>
      <c r="ES120">
        <v>31.801300000000001</v>
      </c>
      <c r="ET120">
        <v>999.9</v>
      </c>
      <c r="EU120">
        <v>59.2</v>
      </c>
      <c r="EV120">
        <v>39.5</v>
      </c>
      <c r="EW120">
        <v>42.381100000000004</v>
      </c>
      <c r="EX120">
        <v>57.4422</v>
      </c>
      <c r="EY120">
        <v>-1.4142600000000001</v>
      </c>
      <c r="EZ120">
        <v>2</v>
      </c>
      <c r="FA120">
        <v>0.58830300000000002</v>
      </c>
      <c r="FB120">
        <v>0.67913900000000005</v>
      </c>
      <c r="FC120">
        <v>20.270099999999999</v>
      </c>
      <c r="FD120">
        <v>5.2189399999999999</v>
      </c>
      <c r="FE120">
        <v>12.0059</v>
      </c>
      <c r="FF120">
        <v>4.9862000000000002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1.86585</v>
      </c>
      <c r="FM120">
        <v>1.8623400000000001</v>
      </c>
      <c r="FN120">
        <v>1.86433</v>
      </c>
      <c r="FO120">
        <v>1.8605</v>
      </c>
      <c r="FP120">
        <v>1.8611599999999999</v>
      </c>
      <c r="FQ120">
        <v>1.86022</v>
      </c>
      <c r="FR120">
        <v>1.8619399999999999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-4.22</v>
      </c>
      <c r="GH120">
        <v>0.10589999999999999</v>
      </c>
      <c r="GI120">
        <v>-2.8638293209499959</v>
      </c>
      <c r="GJ120">
        <v>-2.737337881603403E-3</v>
      </c>
      <c r="GK120">
        <v>1.2769921614711079E-6</v>
      </c>
      <c r="GL120">
        <v>-3.2469241445839119E-10</v>
      </c>
      <c r="GM120">
        <v>0.1059549999999945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9.9</v>
      </c>
      <c r="GV120">
        <v>9.6999999999999993</v>
      </c>
      <c r="GW120">
        <v>2.0776400000000002</v>
      </c>
      <c r="GX120">
        <v>2.5744600000000002</v>
      </c>
      <c r="GY120">
        <v>2.04834</v>
      </c>
      <c r="GZ120">
        <v>2.6061999999999999</v>
      </c>
      <c r="HA120">
        <v>2.1972700000000001</v>
      </c>
      <c r="HB120">
        <v>2.34253</v>
      </c>
      <c r="HC120">
        <v>43.919199999999996</v>
      </c>
      <c r="HD120">
        <v>15.7256</v>
      </c>
      <c r="HE120">
        <v>18</v>
      </c>
      <c r="HF120">
        <v>706.05100000000004</v>
      </c>
      <c r="HG120">
        <v>712.29399999999998</v>
      </c>
      <c r="HH120">
        <v>31.000900000000001</v>
      </c>
      <c r="HI120">
        <v>34.703299999999999</v>
      </c>
      <c r="HJ120">
        <v>29.9998</v>
      </c>
      <c r="HK120">
        <v>34.711300000000001</v>
      </c>
      <c r="HL120">
        <v>34.728400000000001</v>
      </c>
      <c r="HM120">
        <v>41.589500000000001</v>
      </c>
      <c r="HN120">
        <v>27.610900000000001</v>
      </c>
      <c r="HO120">
        <v>60.3538</v>
      </c>
      <c r="HP120">
        <v>31</v>
      </c>
      <c r="HQ120">
        <v>702.61</v>
      </c>
      <c r="HR120">
        <v>33.412199999999999</v>
      </c>
      <c r="HS120">
        <v>99.045900000000003</v>
      </c>
      <c r="HT120">
        <v>98.131600000000006</v>
      </c>
    </row>
    <row r="121" spans="1:228" x14ac:dyDescent="0.2">
      <c r="A121">
        <v>106</v>
      </c>
      <c r="B121">
        <v>1670270953.5999999</v>
      </c>
      <c r="C121">
        <v>419.09999990463263</v>
      </c>
      <c r="D121" t="s">
        <v>570</v>
      </c>
      <c r="E121" t="s">
        <v>571</v>
      </c>
      <c r="F121">
        <v>4</v>
      </c>
      <c r="G121">
        <v>1670270951.2874999</v>
      </c>
      <c r="H121">
        <f t="shared" si="34"/>
        <v>6.1004251702392095E-3</v>
      </c>
      <c r="I121">
        <f t="shared" si="35"/>
        <v>6.1004251702392098</v>
      </c>
      <c r="J121">
        <f t="shared" si="36"/>
        <v>36.954270951267297</v>
      </c>
      <c r="K121">
        <f t="shared" si="37"/>
        <v>667.08662499999991</v>
      </c>
      <c r="L121">
        <f t="shared" si="38"/>
        <v>491.59819164568887</v>
      </c>
      <c r="M121">
        <f t="shared" si="39"/>
        <v>49.608488150850562</v>
      </c>
      <c r="N121">
        <f t="shared" si="40"/>
        <v>67.317495251802569</v>
      </c>
      <c r="O121">
        <f t="shared" si="41"/>
        <v>0.38760438332665431</v>
      </c>
      <c r="P121">
        <f t="shared" si="42"/>
        <v>3.6740767218680253</v>
      </c>
      <c r="Q121">
        <f t="shared" si="43"/>
        <v>0.3662356350619882</v>
      </c>
      <c r="R121">
        <f t="shared" si="44"/>
        <v>0.23071894362086362</v>
      </c>
      <c r="S121">
        <f t="shared" si="45"/>
        <v>226.11737698562976</v>
      </c>
      <c r="T121">
        <f t="shared" si="46"/>
        <v>33.146725354448712</v>
      </c>
      <c r="U121">
        <f t="shared" si="47"/>
        <v>33.570525000000004</v>
      </c>
      <c r="V121">
        <f t="shared" si="48"/>
        <v>5.2163373639736177</v>
      </c>
      <c r="W121">
        <f t="shared" si="49"/>
        <v>70.042343547964734</v>
      </c>
      <c r="X121">
        <f t="shared" si="50"/>
        <v>3.6089260919218975</v>
      </c>
      <c r="Y121">
        <f t="shared" si="51"/>
        <v>5.1524919200490746</v>
      </c>
      <c r="Z121">
        <f t="shared" si="52"/>
        <v>1.6074112720517202</v>
      </c>
      <c r="AA121">
        <f t="shared" si="53"/>
        <v>-269.02875000754915</v>
      </c>
      <c r="AB121">
        <f t="shared" si="54"/>
        <v>-43.559569608338016</v>
      </c>
      <c r="AC121">
        <f t="shared" si="55"/>
        <v>-2.7275356299095854</v>
      </c>
      <c r="AD121">
        <f t="shared" si="56"/>
        <v>-89.198478260167008</v>
      </c>
      <c r="AE121">
        <f t="shared" si="57"/>
        <v>60.169507078957118</v>
      </c>
      <c r="AF121">
        <f t="shared" si="58"/>
        <v>5.9379840744577068</v>
      </c>
      <c r="AG121">
        <f t="shared" si="59"/>
        <v>36.954270951267297</v>
      </c>
      <c r="AH121">
        <v>717.56338577372799</v>
      </c>
      <c r="AI121">
        <v>694.9195515151514</v>
      </c>
      <c r="AJ121">
        <v>1.7039718263950401</v>
      </c>
      <c r="AK121">
        <v>65.225980699073304</v>
      </c>
      <c r="AL121">
        <f t="shared" si="60"/>
        <v>6.1004251702392098</v>
      </c>
      <c r="AM121">
        <v>33.32638910910476</v>
      </c>
      <c r="AN121">
        <v>35.77213882352936</v>
      </c>
      <c r="AO121">
        <v>-4.6857187880615148E-4</v>
      </c>
      <c r="AP121">
        <v>87.724478219836342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47167.156711651638</v>
      </c>
      <c r="AV121">
        <f t="shared" si="64"/>
        <v>1200.0050000000001</v>
      </c>
      <c r="AW121">
        <f t="shared" si="65"/>
        <v>1025.9298885935907</v>
      </c>
      <c r="AX121">
        <f t="shared" si="66"/>
        <v>0.85493801158627725</v>
      </c>
      <c r="AY121">
        <f t="shared" si="67"/>
        <v>0.18843036236151495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1670270951.2874999</v>
      </c>
      <c r="BF121">
        <v>667.08662499999991</v>
      </c>
      <c r="BG121">
        <v>693.72412499999996</v>
      </c>
      <c r="BH121">
        <v>35.762862499999997</v>
      </c>
      <c r="BI121">
        <v>33.384650000000001</v>
      </c>
      <c r="BJ121">
        <v>671.3108749999999</v>
      </c>
      <c r="BK121">
        <v>35.656937499999998</v>
      </c>
      <c r="BL121">
        <v>650.03387499999997</v>
      </c>
      <c r="BM121">
        <v>100.812625</v>
      </c>
      <c r="BN121">
        <v>0.1000492</v>
      </c>
      <c r="BO121">
        <v>33.350612499999997</v>
      </c>
      <c r="BP121">
        <v>33.570525000000004</v>
      </c>
      <c r="BQ121">
        <v>999.9</v>
      </c>
      <c r="BR121">
        <v>0</v>
      </c>
      <c r="BS121">
        <v>0</v>
      </c>
      <c r="BT121">
        <v>9008.9837499999994</v>
      </c>
      <c r="BU121">
        <v>0</v>
      </c>
      <c r="BV121">
        <v>210.09450000000001</v>
      </c>
      <c r="BW121">
        <v>-26.637387499999999</v>
      </c>
      <c r="BX121">
        <v>691.82850000000008</v>
      </c>
      <c r="BY121">
        <v>717.68374999999992</v>
      </c>
      <c r="BZ121">
        <v>2.3782237500000001</v>
      </c>
      <c r="CA121">
        <v>693.72412499999996</v>
      </c>
      <c r="CB121">
        <v>33.384650000000001</v>
      </c>
      <c r="CC121">
        <v>3.6053449999999998</v>
      </c>
      <c r="CD121">
        <v>3.36559125</v>
      </c>
      <c r="CE121">
        <v>27.124187500000001</v>
      </c>
      <c r="CF121">
        <v>25.95655</v>
      </c>
      <c r="CG121">
        <v>1200.0050000000001</v>
      </c>
      <c r="CH121">
        <v>0.4999825</v>
      </c>
      <c r="CI121">
        <v>0.5000175</v>
      </c>
      <c r="CJ121">
        <v>0</v>
      </c>
      <c r="CK121">
        <v>1183.8325</v>
      </c>
      <c r="CL121">
        <v>4.9990899999999998</v>
      </c>
      <c r="CM121">
        <v>13079.9625</v>
      </c>
      <c r="CN121">
        <v>9557.8349999999991</v>
      </c>
      <c r="CO121">
        <v>44.015500000000003</v>
      </c>
      <c r="CP121">
        <v>45.929250000000003</v>
      </c>
      <c r="CQ121">
        <v>44.875</v>
      </c>
      <c r="CR121">
        <v>44.875</v>
      </c>
      <c r="CS121">
        <v>45.311999999999998</v>
      </c>
      <c r="CT121">
        <v>597.48250000000007</v>
      </c>
      <c r="CU121">
        <v>597.52250000000004</v>
      </c>
      <c r="CV121">
        <v>0</v>
      </c>
      <c r="CW121">
        <v>1670270972.5999999</v>
      </c>
      <c r="CX121">
        <v>0</v>
      </c>
      <c r="CY121">
        <v>1670270366</v>
      </c>
      <c r="CZ121" t="s">
        <v>356</v>
      </c>
      <c r="DA121">
        <v>1670270356</v>
      </c>
      <c r="DB121">
        <v>1670270366</v>
      </c>
      <c r="DC121">
        <v>5</v>
      </c>
      <c r="DD121">
        <v>9.0999999999999998E-2</v>
      </c>
      <c r="DE121">
        <v>-4.2000000000000003E-2</v>
      </c>
      <c r="DF121">
        <v>-3.81</v>
      </c>
      <c r="DG121">
        <v>0.106</v>
      </c>
      <c r="DH121">
        <v>415</v>
      </c>
      <c r="DI121">
        <v>33</v>
      </c>
      <c r="DJ121">
        <v>0.15</v>
      </c>
      <c r="DK121">
        <v>0.03</v>
      </c>
      <c r="DL121">
        <v>-26.523710000000001</v>
      </c>
      <c r="DM121">
        <v>-1.033317073170666</v>
      </c>
      <c r="DN121">
        <v>0.1144407680855036</v>
      </c>
      <c r="DO121">
        <v>0</v>
      </c>
      <c r="DP121">
        <v>2.456223</v>
      </c>
      <c r="DQ121">
        <v>-0.17684397748593739</v>
      </c>
      <c r="DR121">
        <v>3.4631379282379172E-2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3.29548</v>
      </c>
      <c r="EB121">
        <v>2.6252800000000001</v>
      </c>
      <c r="EC121">
        <v>0.14275199999999999</v>
      </c>
      <c r="ED121">
        <v>0.14485899999999999</v>
      </c>
      <c r="EE121">
        <v>0.14343500000000001</v>
      </c>
      <c r="EF121">
        <v>0.13534099999999999</v>
      </c>
      <c r="EG121">
        <v>25894.799999999999</v>
      </c>
      <c r="EH121">
        <v>26296.7</v>
      </c>
      <c r="EI121">
        <v>28110.799999999999</v>
      </c>
      <c r="EJ121">
        <v>29608.7</v>
      </c>
      <c r="EK121">
        <v>33128.400000000001</v>
      </c>
      <c r="EL121">
        <v>35536.800000000003</v>
      </c>
      <c r="EM121">
        <v>39674</v>
      </c>
      <c r="EN121">
        <v>42315.1</v>
      </c>
      <c r="EO121">
        <v>2.20458</v>
      </c>
      <c r="EP121">
        <v>2.1263000000000001</v>
      </c>
      <c r="EQ121">
        <v>0.109263</v>
      </c>
      <c r="ER121">
        <v>0</v>
      </c>
      <c r="ES121">
        <v>31.796199999999999</v>
      </c>
      <c r="ET121">
        <v>999.9</v>
      </c>
      <c r="EU121">
        <v>59.2</v>
      </c>
      <c r="EV121">
        <v>39.5</v>
      </c>
      <c r="EW121">
        <v>42.384099999999997</v>
      </c>
      <c r="EX121">
        <v>57.532200000000003</v>
      </c>
      <c r="EY121">
        <v>-1.6266</v>
      </c>
      <c r="EZ121">
        <v>2</v>
      </c>
      <c r="FA121">
        <v>0.58795500000000001</v>
      </c>
      <c r="FB121">
        <v>0.68089100000000002</v>
      </c>
      <c r="FC121">
        <v>20.27</v>
      </c>
      <c r="FD121">
        <v>5.2187900000000003</v>
      </c>
      <c r="FE121">
        <v>12.0061</v>
      </c>
      <c r="FF121">
        <v>4.9859999999999998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1.8658699999999999</v>
      </c>
      <c r="FM121">
        <v>1.86233</v>
      </c>
      <c r="FN121">
        <v>1.86432</v>
      </c>
      <c r="FO121">
        <v>1.86049</v>
      </c>
      <c r="FP121">
        <v>1.8611599999999999</v>
      </c>
      <c r="FQ121">
        <v>1.8602099999999999</v>
      </c>
      <c r="FR121">
        <v>1.86195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-4.2300000000000004</v>
      </c>
      <c r="GH121">
        <v>0.10589999999999999</v>
      </c>
      <c r="GI121">
        <v>-2.8638293209499959</v>
      </c>
      <c r="GJ121">
        <v>-2.737337881603403E-3</v>
      </c>
      <c r="GK121">
        <v>1.2769921614711079E-6</v>
      </c>
      <c r="GL121">
        <v>-3.2469241445839119E-10</v>
      </c>
      <c r="GM121">
        <v>0.1059549999999945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10</v>
      </c>
      <c r="GV121">
        <v>9.8000000000000007</v>
      </c>
      <c r="GW121">
        <v>2.0935100000000002</v>
      </c>
      <c r="GX121">
        <v>2.5720200000000002</v>
      </c>
      <c r="GY121">
        <v>2.04834</v>
      </c>
      <c r="GZ121">
        <v>2.6074199999999998</v>
      </c>
      <c r="HA121">
        <v>2.1972700000000001</v>
      </c>
      <c r="HB121">
        <v>2.34009</v>
      </c>
      <c r="HC121">
        <v>43.919199999999996</v>
      </c>
      <c r="HD121">
        <v>15.7256</v>
      </c>
      <c r="HE121">
        <v>18</v>
      </c>
      <c r="HF121">
        <v>706.12599999999998</v>
      </c>
      <c r="HG121">
        <v>712.27099999999996</v>
      </c>
      <c r="HH121">
        <v>31.000599999999999</v>
      </c>
      <c r="HI121">
        <v>34.698999999999998</v>
      </c>
      <c r="HJ121">
        <v>29.999600000000001</v>
      </c>
      <c r="HK121">
        <v>34.706600000000002</v>
      </c>
      <c r="HL121">
        <v>34.724299999999999</v>
      </c>
      <c r="HM121">
        <v>41.915599999999998</v>
      </c>
      <c r="HN121">
        <v>27.610900000000001</v>
      </c>
      <c r="HO121">
        <v>60.3538</v>
      </c>
      <c r="HP121">
        <v>31</v>
      </c>
      <c r="HQ121">
        <v>709.28899999999999</v>
      </c>
      <c r="HR121">
        <v>33.3932</v>
      </c>
      <c r="HS121">
        <v>99.046400000000006</v>
      </c>
      <c r="HT121">
        <v>98.130799999999994</v>
      </c>
    </row>
    <row r="122" spans="1:228" x14ac:dyDescent="0.2">
      <c r="A122">
        <v>107</v>
      </c>
      <c r="B122">
        <v>1670270957.5999999</v>
      </c>
      <c r="C122">
        <v>423.09999990463263</v>
      </c>
      <c r="D122" t="s">
        <v>572</v>
      </c>
      <c r="E122" t="s">
        <v>573</v>
      </c>
      <c r="F122">
        <v>4</v>
      </c>
      <c r="G122">
        <v>1670270955.5999999</v>
      </c>
      <c r="H122">
        <f t="shared" si="34"/>
        <v>6.0219465891199501E-3</v>
      </c>
      <c r="I122">
        <f t="shared" si="35"/>
        <v>6.02194658911995</v>
      </c>
      <c r="J122">
        <f t="shared" si="36"/>
        <v>37.516799995446405</v>
      </c>
      <c r="K122">
        <f t="shared" si="37"/>
        <v>674.14785714285711</v>
      </c>
      <c r="L122">
        <f t="shared" si="38"/>
        <v>494.62168825869543</v>
      </c>
      <c r="M122">
        <f t="shared" si="39"/>
        <v>49.914087301210259</v>
      </c>
      <c r="N122">
        <f t="shared" si="40"/>
        <v>68.030730948767356</v>
      </c>
      <c r="O122">
        <f t="shared" si="41"/>
        <v>0.38384868051859033</v>
      </c>
      <c r="P122">
        <f t="shared" si="42"/>
        <v>3.67088876655811</v>
      </c>
      <c r="Q122">
        <f t="shared" si="43"/>
        <v>0.36286286447340454</v>
      </c>
      <c r="R122">
        <f t="shared" si="44"/>
        <v>0.22857912102287281</v>
      </c>
      <c r="S122">
        <f t="shared" si="45"/>
        <v>226.10512123562387</v>
      </c>
      <c r="T122">
        <f t="shared" si="46"/>
        <v>33.153372904694571</v>
      </c>
      <c r="U122">
        <f t="shared" si="47"/>
        <v>33.558599999999998</v>
      </c>
      <c r="V122">
        <f t="shared" si="48"/>
        <v>5.2128577123218518</v>
      </c>
      <c r="W122">
        <f t="shared" si="49"/>
        <v>70.127068505174535</v>
      </c>
      <c r="X122">
        <f t="shared" si="50"/>
        <v>3.6113511938152039</v>
      </c>
      <c r="Y122">
        <f t="shared" si="51"/>
        <v>5.1497250217278507</v>
      </c>
      <c r="Z122">
        <f t="shared" si="52"/>
        <v>1.6015065185066479</v>
      </c>
      <c r="AA122">
        <f t="shared" si="53"/>
        <v>-265.56784458018979</v>
      </c>
      <c r="AB122">
        <f t="shared" si="54"/>
        <v>-43.058463820459707</v>
      </c>
      <c r="AC122">
        <f t="shared" si="55"/>
        <v>-2.6982156487163165</v>
      </c>
      <c r="AD122">
        <f t="shared" si="56"/>
        <v>-85.219402813741937</v>
      </c>
      <c r="AE122">
        <f t="shared" si="57"/>
        <v>60.552665831693879</v>
      </c>
      <c r="AF122">
        <f t="shared" si="58"/>
        <v>5.9235814267409701</v>
      </c>
      <c r="AG122">
        <f t="shared" si="59"/>
        <v>37.516799995446405</v>
      </c>
      <c r="AH122">
        <v>724.55949191468221</v>
      </c>
      <c r="AI122">
        <v>701.70950909090914</v>
      </c>
      <c r="AJ122">
        <v>1.694607661837076</v>
      </c>
      <c r="AK122">
        <v>65.225980699073304</v>
      </c>
      <c r="AL122">
        <f t="shared" si="60"/>
        <v>6.02194658911995</v>
      </c>
      <c r="AM122">
        <v>33.415101990472721</v>
      </c>
      <c r="AN122">
        <v>35.793521764705879</v>
      </c>
      <c r="AO122">
        <v>6.2611411251823146E-3</v>
      </c>
      <c r="AP122">
        <v>87.724478219836342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47111.773974008822</v>
      </c>
      <c r="AV122">
        <f t="shared" si="64"/>
        <v>1199.94</v>
      </c>
      <c r="AW122">
        <f t="shared" si="65"/>
        <v>1025.8743135935877</v>
      </c>
      <c r="AX122">
        <f t="shared" si="66"/>
        <v>0.85493800822840105</v>
      </c>
      <c r="AY122">
        <f t="shared" si="67"/>
        <v>0.18843035588081392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1670270955.5999999</v>
      </c>
      <c r="BF122">
        <v>674.14785714285711</v>
      </c>
      <c r="BG122">
        <v>700.95885714285703</v>
      </c>
      <c r="BH122">
        <v>35.786542857142862</v>
      </c>
      <c r="BI122">
        <v>33.414071428571432</v>
      </c>
      <c r="BJ122">
        <v>678.3825714285714</v>
      </c>
      <c r="BK122">
        <v>35.680599999999998</v>
      </c>
      <c r="BL122">
        <v>650.01042857142863</v>
      </c>
      <c r="BM122">
        <v>100.8137142857143</v>
      </c>
      <c r="BN122">
        <v>9.9950614285714279E-2</v>
      </c>
      <c r="BO122">
        <v>33.341028571428573</v>
      </c>
      <c r="BP122">
        <v>33.558599999999998</v>
      </c>
      <c r="BQ122">
        <v>999.89999999999986</v>
      </c>
      <c r="BR122">
        <v>0</v>
      </c>
      <c r="BS122">
        <v>0</v>
      </c>
      <c r="BT122">
        <v>8997.8571428571431</v>
      </c>
      <c r="BU122">
        <v>0</v>
      </c>
      <c r="BV122">
        <v>201.584</v>
      </c>
      <c r="BW122">
        <v>-26.810842857142859</v>
      </c>
      <c r="BX122">
        <v>699.16885714285729</v>
      </c>
      <c r="BY122">
        <v>725.19028571428566</v>
      </c>
      <c r="BZ122">
        <v>2.3724728571428568</v>
      </c>
      <c r="CA122">
        <v>700.95885714285703</v>
      </c>
      <c r="CB122">
        <v>33.414071428571432</v>
      </c>
      <c r="CC122">
        <v>3.607774285714286</v>
      </c>
      <c r="CD122">
        <v>3.3685957142857141</v>
      </c>
      <c r="CE122">
        <v>27.135642857142859</v>
      </c>
      <c r="CF122">
        <v>25.971628571428571</v>
      </c>
      <c r="CG122">
        <v>1199.94</v>
      </c>
      <c r="CH122">
        <v>0.49998185714285709</v>
      </c>
      <c r="CI122">
        <v>0.50001814285714286</v>
      </c>
      <c r="CJ122">
        <v>0</v>
      </c>
      <c r="CK122">
        <v>1187.17</v>
      </c>
      <c r="CL122">
        <v>4.9990899999999998</v>
      </c>
      <c r="CM122">
        <v>13113.1</v>
      </c>
      <c r="CN122">
        <v>9557.3057142857142</v>
      </c>
      <c r="CO122">
        <v>44</v>
      </c>
      <c r="CP122">
        <v>45.919285714285721</v>
      </c>
      <c r="CQ122">
        <v>44.875</v>
      </c>
      <c r="CR122">
        <v>44.875</v>
      </c>
      <c r="CS122">
        <v>45.311999999999998</v>
      </c>
      <c r="CT122">
        <v>597.44999999999993</v>
      </c>
      <c r="CU122">
        <v>597.49</v>
      </c>
      <c r="CV122">
        <v>0</v>
      </c>
      <c r="CW122">
        <v>1670270976.8</v>
      </c>
      <c r="CX122">
        <v>0</v>
      </c>
      <c r="CY122">
        <v>1670270366</v>
      </c>
      <c r="CZ122" t="s">
        <v>356</v>
      </c>
      <c r="DA122">
        <v>1670270356</v>
      </c>
      <c r="DB122">
        <v>1670270366</v>
      </c>
      <c r="DC122">
        <v>5</v>
      </c>
      <c r="DD122">
        <v>9.0999999999999998E-2</v>
      </c>
      <c r="DE122">
        <v>-4.2000000000000003E-2</v>
      </c>
      <c r="DF122">
        <v>-3.81</v>
      </c>
      <c r="DG122">
        <v>0.106</v>
      </c>
      <c r="DH122">
        <v>415</v>
      </c>
      <c r="DI122">
        <v>33</v>
      </c>
      <c r="DJ122">
        <v>0.15</v>
      </c>
      <c r="DK122">
        <v>0.03</v>
      </c>
      <c r="DL122">
        <v>-26.600175</v>
      </c>
      <c r="DM122">
        <v>-1.0682746716697309</v>
      </c>
      <c r="DN122">
        <v>0.1175918656838135</v>
      </c>
      <c r="DO122">
        <v>0</v>
      </c>
      <c r="DP122">
        <v>2.4387777499999999</v>
      </c>
      <c r="DQ122">
        <v>-0.45764071294559378</v>
      </c>
      <c r="DR122">
        <v>5.0723586007275757E-2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3.2952499999999998</v>
      </c>
      <c r="EB122">
        <v>2.6251799999999998</v>
      </c>
      <c r="EC122">
        <v>0.143709</v>
      </c>
      <c r="ED122">
        <v>0.14582000000000001</v>
      </c>
      <c r="EE122">
        <v>0.143484</v>
      </c>
      <c r="EF122">
        <v>0.135327</v>
      </c>
      <c r="EG122">
        <v>25865.5</v>
      </c>
      <c r="EH122">
        <v>26267.4</v>
      </c>
      <c r="EI122">
        <v>28110.400000000001</v>
      </c>
      <c r="EJ122">
        <v>29609</v>
      </c>
      <c r="EK122">
        <v>33126.1</v>
      </c>
      <c r="EL122">
        <v>35538</v>
      </c>
      <c r="EM122">
        <v>39673.5</v>
      </c>
      <c r="EN122">
        <v>42315.7</v>
      </c>
      <c r="EO122">
        <v>2.2046999999999999</v>
      </c>
      <c r="EP122">
        <v>2.1265200000000002</v>
      </c>
      <c r="EQ122">
        <v>0.108927</v>
      </c>
      <c r="ER122">
        <v>0</v>
      </c>
      <c r="ES122">
        <v>31.790400000000002</v>
      </c>
      <c r="ET122">
        <v>999.9</v>
      </c>
      <c r="EU122">
        <v>59.1</v>
      </c>
      <c r="EV122">
        <v>39.5</v>
      </c>
      <c r="EW122">
        <v>42.315100000000001</v>
      </c>
      <c r="EX122">
        <v>57.0822</v>
      </c>
      <c r="EY122">
        <v>-1.65865</v>
      </c>
      <c r="EZ122">
        <v>2</v>
      </c>
      <c r="FA122">
        <v>0.58765800000000001</v>
      </c>
      <c r="FB122">
        <v>0.67989100000000002</v>
      </c>
      <c r="FC122">
        <v>20.270099999999999</v>
      </c>
      <c r="FD122">
        <v>5.2187900000000003</v>
      </c>
      <c r="FE122">
        <v>12.0067</v>
      </c>
      <c r="FF122">
        <v>4.9861500000000003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1.8658699999999999</v>
      </c>
      <c r="FM122">
        <v>1.86233</v>
      </c>
      <c r="FN122">
        <v>1.86433</v>
      </c>
      <c r="FO122">
        <v>1.86049</v>
      </c>
      <c r="FP122">
        <v>1.8611800000000001</v>
      </c>
      <c r="FQ122">
        <v>1.8602300000000001</v>
      </c>
      <c r="FR122">
        <v>1.86195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-4.2389999999999999</v>
      </c>
      <c r="GH122">
        <v>0.106</v>
      </c>
      <c r="GI122">
        <v>-2.8638293209499959</v>
      </c>
      <c r="GJ122">
        <v>-2.737337881603403E-3</v>
      </c>
      <c r="GK122">
        <v>1.2769921614711079E-6</v>
      </c>
      <c r="GL122">
        <v>-3.2469241445839119E-10</v>
      </c>
      <c r="GM122">
        <v>0.1059549999999945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10</v>
      </c>
      <c r="GV122">
        <v>9.9</v>
      </c>
      <c r="GW122">
        <v>2.1093799999999998</v>
      </c>
      <c r="GX122">
        <v>2.5781200000000002</v>
      </c>
      <c r="GY122">
        <v>2.04956</v>
      </c>
      <c r="GZ122">
        <v>2.6061999999999999</v>
      </c>
      <c r="HA122">
        <v>2.1972700000000001</v>
      </c>
      <c r="HB122">
        <v>2.2997999999999998</v>
      </c>
      <c r="HC122">
        <v>43.919199999999996</v>
      </c>
      <c r="HD122">
        <v>15.716900000000001</v>
      </c>
      <c r="HE122">
        <v>18</v>
      </c>
      <c r="HF122">
        <v>706.17499999999995</v>
      </c>
      <c r="HG122">
        <v>712.41</v>
      </c>
      <c r="HH122">
        <v>31.0002</v>
      </c>
      <c r="HI122">
        <v>34.694600000000001</v>
      </c>
      <c r="HJ122">
        <v>29.9998</v>
      </c>
      <c r="HK122">
        <v>34.701500000000003</v>
      </c>
      <c r="HL122">
        <v>34.718200000000003</v>
      </c>
      <c r="HM122">
        <v>42.238700000000001</v>
      </c>
      <c r="HN122">
        <v>27.610900000000001</v>
      </c>
      <c r="HO122">
        <v>59.98</v>
      </c>
      <c r="HP122">
        <v>31</v>
      </c>
      <c r="HQ122">
        <v>715.96799999999996</v>
      </c>
      <c r="HR122">
        <v>33.3932</v>
      </c>
      <c r="HS122">
        <v>99.045100000000005</v>
      </c>
      <c r="HT122">
        <v>98.132099999999994</v>
      </c>
    </row>
    <row r="123" spans="1:228" x14ac:dyDescent="0.2">
      <c r="A123">
        <v>108</v>
      </c>
      <c r="B123">
        <v>1670270961.5999999</v>
      </c>
      <c r="C123">
        <v>427.09999990463263</v>
      </c>
      <c r="D123" t="s">
        <v>574</v>
      </c>
      <c r="E123" t="s">
        <v>575</v>
      </c>
      <c r="F123">
        <v>4</v>
      </c>
      <c r="G123">
        <v>1670270959.2874999</v>
      </c>
      <c r="H123">
        <f t="shared" si="34"/>
        <v>6.00485226885709E-3</v>
      </c>
      <c r="I123">
        <f t="shared" si="35"/>
        <v>6.00485226885709</v>
      </c>
      <c r="J123">
        <f t="shared" si="36"/>
        <v>37.020086628301982</v>
      </c>
      <c r="K123">
        <f t="shared" si="37"/>
        <v>680.23787500000003</v>
      </c>
      <c r="L123">
        <f t="shared" si="38"/>
        <v>502.53353794163718</v>
      </c>
      <c r="M123">
        <f t="shared" si="39"/>
        <v>50.712003565777927</v>
      </c>
      <c r="N123">
        <f t="shared" si="40"/>
        <v>68.64462356855374</v>
      </c>
      <c r="O123">
        <f t="shared" si="41"/>
        <v>0.38335539746194236</v>
      </c>
      <c r="P123">
        <f t="shared" si="42"/>
        <v>3.6738126192187202</v>
      </c>
      <c r="Q123">
        <f t="shared" si="43"/>
        <v>0.36243758935351916</v>
      </c>
      <c r="R123">
        <f t="shared" si="44"/>
        <v>0.22830771100565911</v>
      </c>
      <c r="S123">
        <f t="shared" si="45"/>
        <v>226.10989082286252</v>
      </c>
      <c r="T123">
        <f t="shared" si="46"/>
        <v>33.148563762861528</v>
      </c>
      <c r="U123">
        <f t="shared" si="47"/>
        <v>33.552462499999997</v>
      </c>
      <c r="V123">
        <f t="shared" si="48"/>
        <v>5.2110676095192288</v>
      </c>
      <c r="W123">
        <f t="shared" si="49"/>
        <v>70.178011031879976</v>
      </c>
      <c r="X123">
        <f t="shared" si="50"/>
        <v>3.6122423615245891</v>
      </c>
      <c r="Y123">
        <f t="shared" si="51"/>
        <v>5.1472566811328484</v>
      </c>
      <c r="Z123">
        <f t="shared" si="52"/>
        <v>1.5988252479946397</v>
      </c>
      <c r="AA123">
        <f t="shared" si="53"/>
        <v>-264.81398505659769</v>
      </c>
      <c r="AB123">
        <f t="shared" si="54"/>
        <v>-43.571293121685223</v>
      </c>
      <c r="AC123">
        <f t="shared" si="55"/>
        <v>-2.7279824291077097</v>
      </c>
      <c r="AD123">
        <f t="shared" si="56"/>
        <v>-85.003369784528076</v>
      </c>
      <c r="AE123">
        <f t="shared" si="57"/>
        <v>60.764378053293974</v>
      </c>
      <c r="AF123">
        <f t="shared" si="58"/>
        <v>5.9785313495315462</v>
      </c>
      <c r="AG123">
        <f t="shared" si="59"/>
        <v>37.020086628301982</v>
      </c>
      <c r="AH123">
        <v>731.50034225575234</v>
      </c>
      <c r="AI123">
        <v>708.65488484848447</v>
      </c>
      <c r="AJ123">
        <v>1.747030114381134</v>
      </c>
      <c r="AK123">
        <v>65.225980699073304</v>
      </c>
      <c r="AL123">
        <f t="shared" si="60"/>
        <v>6.00485226885709</v>
      </c>
      <c r="AM123">
        <v>33.411555849437534</v>
      </c>
      <c r="AN123">
        <v>35.797646764705867</v>
      </c>
      <c r="AO123">
        <v>3.557584598290552E-3</v>
      </c>
      <c r="AP123">
        <v>87.724478219836342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47165.239777309689</v>
      </c>
      <c r="AV123">
        <f t="shared" si="64"/>
        <v>1199.96875</v>
      </c>
      <c r="AW123">
        <f t="shared" si="65"/>
        <v>1025.8985574211722</v>
      </c>
      <c r="AX123">
        <f t="shared" si="66"/>
        <v>0.85493772852099048</v>
      </c>
      <c r="AY123">
        <f t="shared" si="67"/>
        <v>0.18842981604551162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1670270959.2874999</v>
      </c>
      <c r="BF123">
        <v>680.23787500000003</v>
      </c>
      <c r="BG123">
        <v>707.16837499999997</v>
      </c>
      <c r="BH123">
        <v>35.795724999999997</v>
      </c>
      <c r="BI123">
        <v>33.401174999999988</v>
      </c>
      <c r="BJ123">
        <v>684.48125000000005</v>
      </c>
      <c r="BK123">
        <v>35.689787500000001</v>
      </c>
      <c r="BL123">
        <v>649.98512499999993</v>
      </c>
      <c r="BM123">
        <v>100.81287500000001</v>
      </c>
      <c r="BN123">
        <v>9.9799949999999998E-2</v>
      </c>
      <c r="BO123">
        <v>33.332475000000002</v>
      </c>
      <c r="BP123">
        <v>33.552462499999997</v>
      </c>
      <c r="BQ123">
        <v>999.9</v>
      </c>
      <c r="BR123">
        <v>0</v>
      </c>
      <c r="BS123">
        <v>0</v>
      </c>
      <c r="BT123">
        <v>9008.0475000000006</v>
      </c>
      <c r="BU123">
        <v>0</v>
      </c>
      <c r="BV123">
        <v>197.907375</v>
      </c>
      <c r="BW123">
        <v>-26.9304375</v>
      </c>
      <c r="BX123">
        <v>705.49175000000002</v>
      </c>
      <c r="BY123">
        <v>731.60487499999999</v>
      </c>
      <c r="BZ123">
        <v>2.3945462499999999</v>
      </c>
      <c r="CA123">
        <v>707.16837499999997</v>
      </c>
      <c r="CB123">
        <v>33.401174999999988</v>
      </c>
      <c r="CC123">
        <v>3.6086612499999999</v>
      </c>
      <c r="CD123">
        <v>3.3672637500000002</v>
      </c>
      <c r="CE123">
        <v>27.1398625</v>
      </c>
      <c r="CF123">
        <v>25.964937500000001</v>
      </c>
      <c r="CG123">
        <v>1199.96875</v>
      </c>
      <c r="CH123">
        <v>0.49999137500000002</v>
      </c>
      <c r="CI123">
        <v>0.50000862499999998</v>
      </c>
      <c r="CJ123">
        <v>0</v>
      </c>
      <c r="CK123">
        <v>1189.5925</v>
      </c>
      <c r="CL123">
        <v>4.9990899999999998</v>
      </c>
      <c r="CM123">
        <v>13141.762500000001</v>
      </c>
      <c r="CN123">
        <v>9557.57</v>
      </c>
      <c r="CO123">
        <v>44.023249999999997</v>
      </c>
      <c r="CP123">
        <v>45.91375</v>
      </c>
      <c r="CQ123">
        <v>44.875</v>
      </c>
      <c r="CR123">
        <v>44.875</v>
      </c>
      <c r="CS123">
        <v>45.311999999999998</v>
      </c>
      <c r="CT123">
        <v>597.47624999999994</v>
      </c>
      <c r="CU123">
        <v>597.49374999999998</v>
      </c>
      <c r="CV123">
        <v>0</v>
      </c>
      <c r="CW123">
        <v>1670270980.4000001</v>
      </c>
      <c r="CX123">
        <v>0</v>
      </c>
      <c r="CY123">
        <v>1670270366</v>
      </c>
      <c r="CZ123" t="s">
        <v>356</v>
      </c>
      <c r="DA123">
        <v>1670270356</v>
      </c>
      <c r="DB123">
        <v>1670270366</v>
      </c>
      <c r="DC123">
        <v>5</v>
      </c>
      <c r="DD123">
        <v>9.0999999999999998E-2</v>
      </c>
      <c r="DE123">
        <v>-4.2000000000000003E-2</v>
      </c>
      <c r="DF123">
        <v>-3.81</v>
      </c>
      <c r="DG123">
        <v>0.106</v>
      </c>
      <c r="DH123">
        <v>415</v>
      </c>
      <c r="DI123">
        <v>33</v>
      </c>
      <c r="DJ123">
        <v>0.15</v>
      </c>
      <c r="DK123">
        <v>0.03</v>
      </c>
      <c r="DL123">
        <v>-26.685012499999999</v>
      </c>
      <c r="DM123">
        <v>-1.4547095684802509</v>
      </c>
      <c r="DN123">
        <v>0.15168814091335539</v>
      </c>
      <c r="DO123">
        <v>0</v>
      </c>
      <c r="DP123">
        <v>2.4208622499999999</v>
      </c>
      <c r="DQ123">
        <v>-0.43972941838649499</v>
      </c>
      <c r="DR123">
        <v>4.9752564380517117E-2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3.2950900000000001</v>
      </c>
      <c r="EB123">
        <v>2.6251799999999998</v>
      </c>
      <c r="EC123">
        <v>0.144678</v>
      </c>
      <c r="ED123">
        <v>0.14676800000000001</v>
      </c>
      <c r="EE123">
        <v>0.14349799999999999</v>
      </c>
      <c r="EF123">
        <v>0.135241</v>
      </c>
      <c r="EG123">
        <v>25836.5</v>
      </c>
      <c r="EH123">
        <v>26239</v>
      </c>
      <c r="EI123">
        <v>28110.799999999999</v>
      </c>
      <c r="EJ123">
        <v>29609.9</v>
      </c>
      <c r="EK123">
        <v>33125.800000000003</v>
      </c>
      <c r="EL123">
        <v>35542.400000000001</v>
      </c>
      <c r="EM123">
        <v>39673.599999999999</v>
      </c>
      <c r="EN123">
        <v>42316.6</v>
      </c>
      <c r="EO123">
        <v>2.2046999999999999</v>
      </c>
      <c r="EP123">
        <v>2.1264699999999999</v>
      </c>
      <c r="EQ123">
        <v>0.109114</v>
      </c>
      <c r="ER123">
        <v>0</v>
      </c>
      <c r="ES123">
        <v>31.781300000000002</v>
      </c>
      <c r="ET123">
        <v>999.9</v>
      </c>
      <c r="EU123">
        <v>59.1</v>
      </c>
      <c r="EV123">
        <v>39.5</v>
      </c>
      <c r="EW123">
        <v>42.313600000000001</v>
      </c>
      <c r="EX123">
        <v>57.232199999999999</v>
      </c>
      <c r="EY123">
        <v>-1.5184299999999999</v>
      </c>
      <c r="EZ123">
        <v>2</v>
      </c>
      <c r="FA123">
        <v>0.58734799999999998</v>
      </c>
      <c r="FB123">
        <v>0.67862199999999995</v>
      </c>
      <c r="FC123">
        <v>20.2699</v>
      </c>
      <c r="FD123">
        <v>5.2192400000000001</v>
      </c>
      <c r="FE123">
        <v>12.007099999999999</v>
      </c>
      <c r="FF123">
        <v>4.9862500000000001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1.8658699999999999</v>
      </c>
      <c r="FM123">
        <v>1.8623400000000001</v>
      </c>
      <c r="FN123">
        <v>1.86435</v>
      </c>
      <c r="FO123">
        <v>1.86049</v>
      </c>
      <c r="FP123">
        <v>1.8611800000000001</v>
      </c>
      <c r="FQ123">
        <v>1.86022</v>
      </c>
      <c r="FR123">
        <v>1.86192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-4.2489999999999997</v>
      </c>
      <c r="GH123">
        <v>0.106</v>
      </c>
      <c r="GI123">
        <v>-2.8638293209499959</v>
      </c>
      <c r="GJ123">
        <v>-2.737337881603403E-3</v>
      </c>
      <c r="GK123">
        <v>1.2769921614711079E-6</v>
      </c>
      <c r="GL123">
        <v>-3.2469241445839119E-10</v>
      </c>
      <c r="GM123">
        <v>0.1059549999999945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10.1</v>
      </c>
      <c r="GV123">
        <v>9.9</v>
      </c>
      <c r="GW123">
        <v>2.1252399999999998</v>
      </c>
      <c r="GX123">
        <v>2.5683600000000002</v>
      </c>
      <c r="GY123">
        <v>2.04834</v>
      </c>
      <c r="GZ123">
        <v>2.6061999999999999</v>
      </c>
      <c r="HA123">
        <v>2.1972700000000001</v>
      </c>
      <c r="HB123">
        <v>2.33643</v>
      </c>
      <c r="HC123">
        <v>43.919199999999996</v>
      </c>
      <c r="HD123">
        <v>15.7256</v>
      </c>
      <c r="HE123">
        <v>18</v>
      </c>
      <c r="HF123">
        <v>706.12</v>
      </c>
      <c r="HG123">
        <v>712.30700000000002</v>
      </c>
      <c r="HH123">
        <v>30.9999</v>
      </c>
      <c r="HI123">
        <v>34.689500000000002</v>
      </c>
      <c r="HJ123">
        <v>29.999700000000001</v>
      </c>
      <c r="HK123">
        <v>34.696300000000001</v>
      </c>
      <c r="HL123">
        <v>34.713299999999997</v>
      </c>
      <c r="HM123">
        <v>42.561199999999999</v>
      </c>
      <c r="HN123">
        <v>27.610900000000001</v>
      </c>
      <c r="HO123">
        <v>59.98</v>
      </c>
      <c r="HP123">
        <v>31</v>
      </c>
      <c r="HQ123">
        <v>722.64700000000005</v>
      </c>
      <c r="HR123">
        <v>33.3932</v>
      </c>
      <c r="HS123">
        <v>99.0458</v>
      </c>
      <c r="HT123">
        <v>98.134500000000003</v>
      </c>
    </row>
    <row r="124" spans="1:228" x14ac:dyDescent="0.2">
      <c r="A124">
        <v>109</v>
      </c>
      <c r="B124">
        <v>1670270965.5999999</v>
      </c>
      <c r="C124">
        <v>431.09999990463263</v>
      </c>
      <c r="D124" t="s">
        <v>576</v>
      </c>
      <c r="E124" t="s">
        <v>577</v>
      </c>
      <c r="F124">
        <v>4</v>
      </c>
      <c r="G124">
        <v>1670270963.5999999</v>
      </c>
      <c r="H124">
        <f t="shared" si="34"/>
        <v>5.9940796957052966E-3</v>
      </c>
      <c r="I124">
        <f t="shared" si="35"/>
        <v>5.9940796957052962</v>
      </c>
      <c r="J124">
        <f t="shared" si="36"/>
        <v>37.618621988133668</v>
      </c>
      <c r="K124">
        <f t="shared" si="37"/>
        <v>687.45714285714268</v>
      </c>
      <c r="L124">
        <f t="shared" si="38"/>
        <v>506.95200063836052</v>
      </c>
      <c r="M124">
        <f t="shared" si="39"/>
        <v>51.157614462738131</v>
      </c>
      <c r="N124">
        <f t="shared" si="40"/>
        <v>69.372775784800837</v>
      </c>
      <c r="O124">
        <f t="shared" si="41"/>
        <v>0.38321725383694366</v>
      </c>
      <c r="P124">
        <f t="shared" si="42"/>
        <v>3.6771437880162252</v>
      </c>
      <c r="Q124">
        <f t="shared" si="43"/>
        <v>0.36233190564651946</v>
      </c>
      <c r="R124">
        <f t="shared" si="44"/>
        <v>0.22823900349550497</v>
      </c>
      <c r="S124">
        <f t="shared" si="45"/>
        <v>226.11962747845075</v>
      </c>
      <c r="T124">
        <f t="shared" si="46"/>
        <v>33.143275040133119</v>
      </c>
      <c r="U124">
        <f t="shared" si="47"/>
        <v>33.542314285714284</v>
      </c>
      <c r="V124">
        <f t="shared" si="48"/>
        <v>5.2081088889106555</v>
      </c>
      <c r="W124">
        <f t="shared" si="49"/>
        <v>70.197285728985847</v>
      </c>
      <c r="X124">
        <f t="shared" si="50"/>
        <v>3.6116658990175514</v>
      </c>
      <c r="Y124">
        <f t="shared" si="51"/>
        <v>5.1450221493766719</v>
      </c>
      <c r="Z124">
        <f t="shared" si="52"/>
        <v>1.5964429898931041</v>
      </c>
      <c r="AA124">
        <f t="shared" si="53"/>
        <v>-264.33891458060356</v>
      </c>
      <c r="AB124">
        <f t="shared" si="54"/>
        <v>-43.134665444652988</v>
      </c>
      <c r="AC124">
        <f t="shared" si="55"/>
        <v>-2.6979624440773562</v>
      </c>
      <c r="AD124">
        <f t="shared" si="56"/>
        <v>-84.051914990883148</v>
      </c>
      <c r="AE124">
        <f t="shared" si="57"/>
        <v>60.758525263810697</v>
      </c>
      <c r="AF124">
        <f t="shared" si="58"/>
        <v>6.0686996283909469</v>
      </c>
      <c r="AG124">
        <f t="shared" si="59"/>
        <v>37.618621988133668</v>
      </c>
      <c r="AH124">
        <v>738.43002549938183</v>
      </c>
      <c r="AI124">
        <v>715.51712121212086</v>
      </c>
      <c r="AJ124">
        <v>1.699291599423711</v>
      </c>
      <c r="AK124">
        <v>65.225980699073304</v>
      </c>
      <c r="AL124">
        <f t="shared" si="60"/>
        <v>5.9940796957052962</v>
      </c>
      <c r="AM124">
        <v>33.385696843188718</v>
      </c>
      <c r="AN124">
        <v>35.781271470588237</v>
      </c>
      <c r="AO124">
        <v>9.8768914236477831E-4</v>
      </c>
      <c r="AP124">
        <v>87.724478219836342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47225.858627957408</v>
      </c>
      <c r="AV124">
        <f t="shared" si="64"/>
        <v>1200.022857142857</v>
      </c>
      <c r="AW124">
        <f t="shared" si="65"/>
        <v>1025.9445779681093</v>
      </c>
      <c r="AX124">
        <f t="shared" si="66"/>
        <v>0.85493753044903498</v>
      </c>
      <c r="AY124">
        <f t="shared" si="67"/>
        <v>0.18842943376663723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1670270963.5999999</v>
      </c>
      <c r="BF124">
        <v>687.45714285714268</v>
      </c>
      <c r="BG124">
        <v>714.42928571428581</v>
      </c>
      <c r="BH124">
        <v>35.790200000000013</v>
      </c>
      <c r="BI124">
        <v>33.359485714285711</v>
      </c>
      <c r="BJ124">
        <v>691.71100000000013</v>
      </c>
      <c r="BK124">
        <v>35.684257142857128</v>
      </c>
      <c r="BL124">
        <v>649.97557142857147</v>
      </c>
      <c r="BM124">
        <v>100.8121428571429</v>
      </c>
      <c r="BN124">
        <v>0.10000345714285711</v>
      </c>
      <c r="BO124">
        <v>33.324728571428572</v>
      </c>
      <c r="BP124">
        <v>33.542314285714284</v>
      </c>
      <c r="BQ124">
        <v>999.89999999999986</v>
      </c>
      <c r="BR124">
        <v>0</v>
      </c>
      <c r="BS124">
        <v>0</v>
      </c>
      <c r="BT124">
        <v>9019.6428571428569</v>
      </c>
      <c r="BU124">
        <v>0</v>
      </c>
      <c r="BV124">
        <v>195.43385714285711</v>
      </c>
      <c r="BW124">
        <v>-26.972171428571421</v>
      </c>
      <c r="BX124">
        <v>712.97471428571419</v>
      </c>
      <c r="BY124">
        <v>739.08485714285712</v>
      </c>
      <c r="BZ124">
        <v>2.430698571428572</v>
      </c>
      <c r="CA124">
        <v>714.42928571428581</v>
      </c>
      <c r="CB124">
        <v>33.359485714285711</v>
      </c>
      <c r="CC124">
        <v>3.6080928571428572</v>
      </c>
      <c r="CD124">
        <v>3.3630485714285721</v>
      </c>
      <c r="CE124">
        <v>27.137142857142859</v>
      </c>
      <c r="CF124">
        <v>25.943771428571431</v>
      </c>
      <c r="CG124">
        <v>1200.022857142857</v>
      </c>
      <c r="CH124">
        <v>0.49999800000000011</v>
      </c>
      <c r="CI124">
        <v>0.50000199999999995</v>
      </c>
      <c r="CJ124">
        <v>0</v>
      </c>
      <c r="CK124">
        <v>1192.434285714286</v>
      </c>
      <c r="CL124">
        <v>4.9990899999999998</v>
      </c>
      <c r="CM124">
        <v>13175.7</v>
      </c>
      <c r="CN124">
        <v>9558.0242857142857</v>
      </c>
      <c r="CO124">
        <v>44</v>
      </c>
      <c r="CP124">
        <v>45.875</v>
      </c>
      <c r="CQ124">
        <v>44.875</v>
      </c>
      <c r="CR124">
        <v>44.875</v>
      </c>
      <c r="CS124">
        <v>45.311999999999998</v>
      </c>
      <c r="CT124">
        <v>597.51142857142838</v>
      </c>
      <c r="CU124">
        <v>597.51285714285711</v>
      </c>
      <c r="CV124">
        <v>0</v>
      </c>
      <c r="CW124">
        <v>1670270984.5999999</v>
      </c>
      <c r="CX124">
        <v>0</v>
      </c>
      <c r="CY124">
        <v>1670270366</v>
      </c>
      <c r="CZ124" t="s">
        <v>356</v>
      </c>
      <c r="DA124">
        <v>1670270356</v>
      </c>
      <c r="DB124">
        <v>1670270366</v>
      </c>
      <c r="DC124">
        <v>5</v>
      </c>
      <c r="DD124">
        <v>9.0999999999999998E-2</v>
      </c>
      <c r="DE124">
        <v>-4.2000000000000003E-2</v>
      </c>
      <c r="DF124">
        <v>-3.81</v>
      </c>
      <c r="DG124">
        <v>0.106</v>
      </c>
      <c r="DH124">
        <v>415</v>
      </c>
      <c r="DI124">
        <v>33</v>
      </c>
      <c r="DJ124">
        <v>0.15</v>
      </c>
      <c r="DK124">
        <v>0.03</v>
      </c>
      <c r="DL124">
        <v>-26.780329999999999</v>
      </c>
      <c r="DM124">
        <v>-1.325432645403317</v>
      </c>
      <c r="DN124">
        <v>0.1395302712675639</v>
      </c>
      <c r="DO124">
        <v>0</v>
      </c>
      <c r="DP124">
        <v>2.4087895000000001</v>
      </c>
      <c r="DQ124">
        <v>-0.15684427767354389</v>
      </c>
      <c r="DR124">
        <v>3.9518417222226931E-2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3.2952499999999998</v>
      </c>
      <c r="EB124">
        <v>2.6255299999999999</v>
      </c>
      <c r="EC124">
        <v>0.14563699999999999</v>
      </c>
      <c r="ED124">
        <v>0.14772199999999999</v>
      </c>
      <c r="EE124">
        <v>0.14344599999999999</v>
      </c>
      <c r="EF124">
        <v>0.135156</v>
      </c>
      <c r="EG124">
        <v>25807.8</v>
      </c>
      <c r="EH124">
        <v>26209.8</v>
      </c>
      <c r="EI124">
        <v>28111.200000000001</v>
      </c>
      <c r="EJ124">
        <v>29610.2</v>
      </c>
      <c r="EK124">
        <v>33128.300000000003</v>
      </c>
      <c r="EL124">
        <v>35546</v>
      </c>
      <c r="EM124">
        <v>39674.1</v>
      </c>
      <c r="EN124">
        <v>42316.7</v>
      </c>
      <c r="EO124">
        <v>2.20458</v>
      </c>
      <c r="EP124">
        <v>2.1264699999999999</v>
      </c>
      <c r="EQ124">
        <v>0.10853599999999999</v>
      </c>
      <c r="ER124">
        <v>0</v>
      </c>
      <c r="ES124">
        <v>31.771999999999998</v>
      </c>
      <c r="ET124">
        <v>999.9</v>
      </c>
      <c r="EU124">
        <v>59.1</v>
      </c>
      <c r="EV124">
        <v>39.5</v>
      </c>
      <c r="EW124">
        <v>42.311700000000002</v>
      </c>
      <c r="EX124">
        <v>57.502200000000002</v>
      </c>
      <c r="EY124">
        <v>-1.65465</v>
      </c>
      <c r="EZ124">
        <v>2</v>
      </c>
      <c r="FA124">
        <v>0.58696099999999996</v>
      </c>
      <c r="FB124">
        <v>0.67752199999999996</v>
      </c>
      <c r="FC124">
        <v>20.2699</v>
      </c>
      <c r="FD124">
        <v>5.2192400000000001</v>
      </c>
      <c r="FE124">
        <v>12.0083</v>
      </c>
      <c r="FF124">
        <v>4.9865000000000004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1.86588</v>
      </c>
      <c r="FM124">
        <v>1.8623400000000001</v>
      </c>
      <c r="FN124">
        <v>1.8643400000000001</v>
      </c>
      <c r="FO124">
        <v>1.86049</v>
      </c>
      <c r="FP124">
        <v>1.8611899999999999</v>
      </c>
      <c r="FQ124">
        <v>1.8602099999999999</v>
      </c>
      <c r="FR124">
        <v>1.8619300000000001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-4.2590000000000003</v>
      </c>
      <c r="GH124">
        <v>0.106</v>
      </c>
      <c r="GI124">
        <v>-2.8638293209499959</v>
      </c>
      <c r="GJ124">
        <v>-2.737337881603403E-3</v>
      </c>
      <c r="GK124">
        <v>1.2769921614711079E-6</v>
      </c>
      <c r="GL124">
        <v>-3.2469241445839119E-10</v>
      </c>
      <c r="GM124">
        <v>0.1059549999999945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10.199999999999999</v>
      </c>
      <c r="GV124">
        <v>10</v>
      </c>
      <c r="GW124">
        <v>2.1411099999999998</v>
      </c>
      <c r="GX124">
        <v>2.5805699999999998</v>
      </c>
      <c r="GY124">
        <v>2.04834</v>
      </c>
      <c r="GZ124">
        <v>2.6061999999999999</v>
      </c>
      <c r="HA124">
        <v>2.1972700000000001</v>
      </c>
      <c r="HB124">
        <v>2.2973599999999998</v>
      </c>
      <c r="HC124">
        <v>43.919199999999996</v>
      </c>
      <c r="HD124">
        <v>15.7081</v>
      </c>
      <c r="HE124">
        <v>18</v>
      </c>
      <c r="HF124">
        <v>705.95399999999995</v>
      </c>
      <c r="HG124">
        <v>712.23400000000004</v>
      </c>
      <c r="HH124">
        <v>30.9998</v>
      </c>
      <c r="HI124">
        <v>34.684399999999997</v>
      </c>
      <c r="HJ124">
        <v>29.999700000000001</v>
      </c>
      <c r="HK124">
        <v>34.690800000000003</v>
      </c>
      <c r="HL124">
        <v>34.707000000000001</v>
      </c>
      <c r="HM124">
        <v>42.880499999999998</v>
      </c>
      <c r="HN124">
        <v>27.610900000000001</v>
      </c>
      <c r="HO124">
        <v>59.98</v>
      </c>
      <c r="HP124">
        <v>31</v>
      </c>
      <c r="HQ124">
        <v>729.32600000000002</v>
      </c>
      <c r="HR124">
        <v>33.409199999999998</v>
      </c>
      <c r="HS124">
        <v>99.0471</v>
      </c>
      <c r="HT124">
        <v>98.134900000000002</v>
      </c>
    </row>
    <row r="125" spans="1:228" x14ac:dyDescent="0.2">
      <c r="A125">
        <v>110</v>
      </c>
      <c r="B125">
        <v>1670270969.5999999</v>
      </c>
      <c r="C125">
        <v>435.09999990463263</v>
      </c>
      <c r="D125" t="s">
        <v>578</v>
      </c>
      <c r="E125" t="s">
        <v>579</v>
      </c>
      <c r="F125">
        <v>4</v>
      </c>
      <c r="G125">
        <v>1670270967.2874999</v>
      </c>
      <c r="H125">
        <f t="shared" si="34"/>
        <v>5.9371203761178536E-3</v>
      </c>
      <c r="I125">
        <f t="shared" si="35"/>
        <v>5.9371203761178535</v>
      </c>
      <c r="J125">
        <f t="shared" si="36"/>
        <v>37.444581855605186</v>
      </c>
      <c r="K125">
        <f t="shared" si="37"/>
        <v>693.55162500000006</v>
      </c>
      <c r="L125">
        <f t="shared" si="38"/>
        <v>512.19153166975332</v>
      </c>
      <c r="M125">
        <f t="shared" si="39"/>
        <v>51.686833717968398</v>
      </c>
      <c r="N125">
        <f t="shared" si="40"/>
        <v>69.988442408132642</v>
      </c>
      <c r="O125">
        <f t="shared" si="41"/>
        <v>0.37966955652382178</v>
      </c>
      <c r="P125">
        <f t="shared" si="42"/>
        <v>3.6691630275316469</v>
      </c>
      <c r="Q125">
        <f t="shared" si="43"/>
        <v>0.35911598422824076</v>
      </c>
      <c r="R125">
        <f t="shared" si="44"/>
        <v>0.22620137779052224</v>
      </c>
      <c r="S125">
        <f t="shared" si="45"/>
        <v>226.12395969788054</v>
      </c>
      <c r="T125">
        <f t="shared" si="46"/>
        <v>33.151457998817762</v>
      </c>
      <c r="U125">
        <f t="shared" si="47"/>
        <v>33.532049999999998</v>
      </c>
      <c r="V125">
        <f t="shared" si="48"/>
        <v>5.2051178140540459</v>
      </c>
      <c r="W125">
        <f t="shared" si="49"/>
        <v>70.171101184844019</v>
      </c>
      <c r="X125">
        <f t="shared" si="50"/>
        <v>3.6096274215197632</v>
      </c>
      <c r="Y125">
        <f t="shared" si="51"/>
        <v>5.1440370189022948</v>
      </c>
      <c r="Z125">
        <f t="shared" si="52"/>
        <v>1.5954903925342827</v>
      </c>
      <c r="AA125">
        <f t="shared" si="53"/>
        <v>-261.82700858679732</v>
      </c>
      <c r="AB125">
        <f t="shared" si="54"/>
        <v>-41.686388888351146</v>
      </c>
      <c r="AC125">
        <f t="shared" si="55"/>
        <v>-2.6128727462396211</v>
      </c>
      <c r="AD125">
        <f t="shared" si="56"/>
        <v>-80.002310523507546</v>
      </c>
      <c r="AE125">
        <f t="shared" si="57"/>
        <v>60.949263958104929</v>
      </c>
      <c r="AF125">
        <f t="shared" si="58"/>
        <v>6.0622452669118845</v>
      </c>
      <c r="AG125">
        <f t="shared" si="59"/>
        <v>37.444581855605186</v>
      </c>
      <c r="AH125">
        <v>745.40133299916124</v>
      </c>
      <c r="AI125">
        <v>722.42515757575768</v>
      </c>
      <c r="AJ125">
        <v>1.734774287199939</v>
      </c>
      <c r="AK125">
        <v>65.225980699073304</v>
      </c>
      <c r="AL125">
        <f t="shared" si="60"/>
        <v>5.9371203761178535</v>
      </c>
      <c r="AM125">
        <v>33.3491433671457</v>
      </c>
      <c r="AN125">
        <v>35.761696470588227</v>
      </c>
      <c r="AO125">
        <v>-6.5073891582693123E-3</v>
      </c>
      <c r="AP125">
        <v>87.724478219836342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47084.019097404853</v>
      </c>
      <c r="AV125">
        <f t="shared" si="64"/>
        <v>1200.04375</v>
      </c>
      <c r="AW125">
        <f t="shared" si="65"/>
        <v>1025.9626449211817</v>
      </c>
      <c r="AX125">
        <f t="shared" si="66"/>
        <v>0.85493770116396317</v>
      </c>
      <c r="AY125">
        <f t="shared" si="67"/>
        <v>0.18842976324644875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1670270967.2874999</v>
      </c>
      <c r="BF125">
        <v>693.55162500000006</v>
      </c>
      <c r="BG125">
        <v>720.61337500000002</v>
      </c>
      <c r="BH125">
        <v>35.769662500000003</v>
      </c>
      <c r="BI125">
        <v>33.341762500000002</v>
      </c>
      <c r="BJ125">
        <v>697.8142499999999</v>
      </c>
      <c r="BK125">
        <v>35.663724999999999</v>
      </c>
      <c r="BL125">
        <v>650.05074999999999</v>
      </c>
      <c r="BM125">
        <v>100.813</v>
      </c>
      <c r="BN125">
        <v>0.10009700000000001</v>
      </c>
      <c r="BO125">
        <v>33.321312499999998</v>
      </c>
      <c r="BP125">
        <v>33.532049999999998</v>
      </c>
      <c r="BQ125">
        <v>999.9</v>
      </c>
      <c r="BR125">
        <v>0</v>
      </c>
      <c r="BS125">
        <v>0</v>
      </c>
      <c r="BT125">
        <v>8991.9524999999994</v>
      </c>
      <c r="BU125">
        <v>0</v>
      </c>
      <c r="BV125">
        <v>195.09787499999999</v>
      </c>
      <c r="BW125">
        <v>-27.0617375</v>
      </c>
      <c r="BX125">
        <v>719.280125</v>
      </c>
      <c r="BY125">
        <v>745.46862499999997</v>
      </c>
      <c r="BZ125">
        <v>2.4278925</v>
      </c>
      <c r="CA125">
        <v>720.61337500000002</v>
      </c>
      <c r="CB125">
        <v>33.341762500000002</v>
      </c>
      <c r="CC125">
        <v>3.6060500000000002</v>
      </c>
      <c r="CD125">
        <v>3.3612837500000001</v>
      </c>
      <c r="CE125">
        <v>27.127500000000001</v>
      </c>
      <c r="CF125">
        <v>25.934899999999999</v>
      </c>
      <c r="CG125">
        <v>1200.04375</v>
      </c>
      <c r="CH125">
        <v>0.49999312499999998</v>
      </c>
      <c r="CI125">
        <v>0.50000687499999996</v>
      </c>
      <c r="CJ125">
        <v>0</v>
      </c>
      <c r="CK125">
        <v>1194.8412499999999</v>
      </c>
      <c r="CL125">
        <v>4.9990899999999998</v>
      </c>
      <c r="CM125">
        <v>13203</v>
      </c>
      <c r="CN125">
        <v>9558.1812500000015</v>
      </c>
      <c r="CO125">
        <v>44.015500000000003</v>
      </c>
      <c r="CP125">
        <v>45.875</v>
      </c>
      <c r="CQ125">
        <v>44.867125000000001</v>
      </c>
      <c r="CR125">
        <v>44.875</v>
      </c>
      <c r="CS125">
        <v>45.311999999999998</v>
      </c>
      <c r="CT125">
        <v>597.51499999999999</v>
      </c>
      <c r="CU125">
        <v>597.53</v>
      </c>
      <c r="CV125">
        <v>0</v>
      </c>
      <c r="CW125">
        <v>1670270988.8</v>
      </c>
      <c r="CX125">
        <v>0</v>
      </c>
      <c r="CY125">
        <v>1670270366</v>
      </c>
      <c r="CZ125" t="s">
        <v>356</v>
      </c>
      <c r="DA125">
        <v>1670270356</v>
      </c>
      <c r="DB125">
        <v>1670270366</v>
      </c>
      <c r="DC125">
        <v>5</v>
      </c>
      <c r="DD125">
        <v>9.0999999999999998E-2</v>
      </c>
      <c r="DE125">
        <v>-4.2000000000000003E-2</v>
      </c>
      <c r="DF125">
        <v>-3.81</v>
      </c>
      <c r="DG125">
        <v>0.106</v>
      </c>
      <c r="DH125">
        <v>415</v>
      </c>
      <c r="DI125">
        <v>33</v>
      </c>
      <c r="DJ125">
        <v>0.15</v>
      </c>
      <c r="DK125">
        <v>0.03</v>
      </c>
      <c r="DL125">
        <v>-26.864464999999999</v>
      </c>
      <c r="DM125">
        <v>-1.5816427767354659</v>
      </c>
      <c r="DN125">
        <v>0.1591889891763873</v>
      </c>
      <c r="DO125">
        <v>0</v>
      </c>
      <c r="DP125">
        <v>2.4004729999999999</v>
      </c>
      <c r="DQ125">
        <v>0.17130303939962041</v>
      </c>
      <c r="DR125">
        <v>2.833436219504511E-2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3.2951000000000001</v>
      </c>
      <c r="EB125">
        <v>2.6251899999999999</v>
      </c>
      <c r="EC125">
        <v>0.14658099999999999</v>
      </c>
      <c r="ED125">
        <v>0.14862700000000001</v>
      </c>
      <c r="EE125">
        <v>0.1434</v>
      </c>
      <c r="EF125">
        <v>0.13511899999999999</v>
      </c>
      <c r="EG125">
        <v>25778.799999999999</v>
      </c>
      <c r="EH125">
        <v>26182</v>
      </c>
      <c r="EI125">
        <v>28110.7</v>
      </c>
      <c r="EJ125">
        <v>29610.3</v>
      </c>
      <c r="EK125">
        <v>33129.4</v>
      </c>
      <c r="EL125">
        <v>35547.800000000003</v>
      </c>
      <c r="EM125">
        <v>39673.300000000003</v>
      </c>
      <c r="EN125">
        <v>42316.9</v>
      </c>
      <c r="EO125">
        <v>2.2048000000000001</v>
      </c>
      <c r="EP125">
        <v>2.1265499999999999</v>
      </c>
      <c r="EQ125">
        <v>0.10956100000000001</v>
      </c>
      <c r="ER125">
        <v>0</v>
      </c>
      <c r="ES125">
        <v>31.7608</v>
      </c>
      <c r="ET125">
        <v>999.9</v>
      </c>
      <c r="EU125">
        <v>59</v>
      </c>
      <c r="EV125">
        <v>39.5</v>
      </c>
      <c r="EW125">
        <v>42.246899999999997</v>
      </c>
      <c r="EX125">
        <v>57.742199999999997</v>
      </c>
      <c r="EY125">
        <v>-1.48237</v>
      </c>
      <c r="EZ125">
        <v>2</v>
      </c>
      <c r="FA125">
        <v>0.58649600000000002</v>
      </c>
      <c r="FB125">
        <v>0.67538399999999998</v>
      </c>
      <c r="FC125">
        <v>20.27</v>
      </c>
      <c r="FD125">
        <v>5.2187900000000003</v>
      </c>
      <c r="FE125">
        <v>12.0061</v>
      </c>
      <c r="FF125">
        <v>4.9860499999999996</v>
      </c>
      <c r="FG125">
        <v>3.2845300000000002</v>
      </c>
      <c r="FH125">
        <v>9999</v>
      </c>
      <c r="FI125">
        <v>9999</v>
      </c>
      <c r="FJ125">
        <v>9999</v>
      </c>
      <c r="FK125">
        <v>999.9</v>
      </c>
      <c r="FL125">
        <v>1.8658699999999999</v>
      </c>
      <c r="FM125">
        <v>1.86233</v>
      </c>
      <c r="FN125">
        <v>1.8643400000000001</v>
      </c>
      <c r="FO125">
        <v>1.86049</v>
      </c>
      <c r="FP125">
        <v>1.8611800000000001</v>
      </c>
      <c r="FQ125">
        <v>1.8602000000000001</v>
      </c>
      <c r="FR125">
        <v>1.8619399999999999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-4.2679999999999998</v>
      </c>
      <c r="GH125">
        <v>0.106</v>
      </c>
      <c r="GI125">
        <v>-2.8638293209499959</v>
      </c>
      <c r="GJ125">
        <v>-2.737337881603403E-3</v>
      </c>
      <c r="GK125">
        <v>1.2769921614711079E-6</v>
      </c>
      <c r="GL125">
        <v>-3.2469241445839119E-10</v>
      </c>
      <c r="GM125">
        <v>0.1059549999999945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10.199999999999999</v>
      </c>
      <c r="GV125">
        <v>10.1</v>
      </c>
      <c r="GW125">
        <v>2.1569799999999999</v>
      </c>
      <c r="GX125">
        <v>2.5683600000000002</v>
      </c>
      <c r="GY125">
        <v>2.04834</v>
      </c>
      <c r="GZ125">
        <v>2.6049799999999999</v>
      </c>
      <c r="HA125">
        <v>2.1972700000000001</v>
      </c>
      <c r="HB125">
        <v>2.34741</v>
      </c>
      <c r="HC125">
        <v>43.919199999999996</v>
      </c>
      <c r="HD125">
        <v>15.7256</v>
      </c>
      <c r="HE125">
        <v>18</v>
      </c>
      <c r="HF125">
        <v>706.08699999999999</v>
      </c>
      <c r="HG125">
        <v>712.25</v>
      </c>
      <c r="HH125">
        <v>30.999500000000001</v>
      </c>
      <c r="HI125">
        <v>34.68</v>
      </c>
      <c r="HJ125">
        <v>29.999500000000001</v>
      </c>
      <c r="HK125">
        <v>34.685699999999997</v>
      </c>
      <c r="HL125">
        <v>34.702300000000001</v>
      </c>
      <c r="HM125">
        <v>43.196199999999997</v>
      </c>
      <c r="HN125">
        <v>27.610900000000001</v>
      </c>
      <c r="HO125">
        <v>59.98</v>
      </c>
      <c r="HP125">
        <v>31</v>
      </c>
      <c r="HQ125">
        <v>736.005</v>
      </c>
      <c r="HR125">
        <v>33.423000000000002</v>
      </c>
      <c r="HS125">
        <v>99.045199999999994</v>
      </c>
      <c r="HT125">
        <v>98.135400000000004</v>
      </c>
    </row>
    <row r="126" spans="1:228" x14ac:dyDescent="0.2">
      <c r="A126">
        <v>111</v>
      </c>
      <c r="B126">
        <v>1670270973.5999999</v>
      </c>
      <c r="C126">
        <v>439.09999990463263</v>
      </c>
      <c r="D126" t="s">
        <v>580</v>
      </c>
      <c r="E126" t="s">
        <v>581</v>
      </c>
      <c r="F126">
        <v>4</v>
      </c>
      <c r="G126">
        <v>1670270971.5999999</v>
      </c>
      <c r="H126">
        <f t="shared" si="34"/>
        <v>5.9996582235511652E-3</v>
      </c>
      <c r="I126">
        <f t="shared" si="35"/>
        <v>5.9996582235511653</v>
      </c>
      <c r="J126">
        <f t="shared" si="36"/>
        <v>38.123205034944583</v>
      </c>
      <c r="K126">
        <f t="shared" si="37"/>
        <v>700.56157142857148</v>
      </c>
      <c r="L126">
        <f t="shared" si="38"/>
        <v>517.44132160700133</v>
      </c>
      <c r="M126">
        <f t="shared" si="39"/>
        <v>52.21543218999274</v>
      </c>
      <c r="N126">
        <f t="shared" si="40"/>
        <v>70.694248217822206</v>
      </c>
      <c r="O126">
        <f t="shared" si="41"/>
        <v>0.38305962022840773</v>
      </c>
      <c r="P126">
        <f t="shared" si="42"/>
        <v>3.6737827033200818</v>
      </c>
      <c r="Q126">
        <f t="shared" si="43"/>
        <v>0.36217297361152279</v>
      </c>
      <c r="R126">
        <f t="shared" si="44"/>
        <v>0.22813973666160081</v>
      </c>
      <c r="S126">
        <f t="shared" si="45"/>
        <v>226.10157609354857</v>
      </c>
      <c r="T126">
        <f t="shared" si="46"/>
        <v>33.136549179065987</v>
      </c>
      <c r="U126">
        <f t="shared" si="47"/>
        <v>33.537657142857142</v>
      </c>
      <c r="V126">
        <f t="shared" si="48"/>
        <v>5.2067515841234124</v>
      </c>
      <c r="W126">
        <f t="shared" si="49"/>
        <v>70.148924518112935</v>
      </c>
      <c r="X126">
        <f t="shared" si="50"/>
        <v>3.6081026936998457</v>
      </c>
      <c r="Y126">
        <f t="shared" si="51"/>
        <v>5.1434896806838557</v>
      </c>
      <c r="Z126">
        <f t="shared" si="52"/>
        <v>1.5986488904235667</v>
      </c>
      <c r="AA126">
        <f t="shared" si="53"/>
        <v>-264.58492765860638</v>
      </c>
      <c r="AB126">
        <f t="shared" si="54"/>
        <v>-43.225392658141899</v>
      </c>
      <c r="AC126">
        <f t="shared" si="55"/>
        <v>-2.7059786301194917</v>
      </c>
      <c r="AD126">
        <f t="shared" si="56"/>
        <v>-84.414722853319191</v>
      </c>
      <c r="AE126">
        <f t="shared" si="57"/>
        <v>60.679608470689338</v>
      </c>
      <c r="AF126">
        <f t="shared" si="58"/>
        <v>6.0633170805344694</v>
      </c>
      <c r="AG126">
        <f t="shared" si="59"/>
        <v>38.123205034944583</v>
      </c>
      <c r="AH126">
        <v>751.96415839723443</v>
      </c>
      <c r="AI126">
        <v>729.01787878787866</v>
      </c>
      <c r="AJ126">
        <v>1.653393682772484</v>
      </c>
      <c r="AK126">
        <v>65.225980699073304</v>
      </c>
      <c r="AL126">
        <f t="shared" si="60"/>
        <v>5.9996582235511653</v>
      </c>
      <c r="AM126">
        <v>33.336943758874781</v>
      </c>
      <c r="AN126">
        <v>35.749840294117639</v>
      </c>
      <c r="AO126">
        <v>-1.836972537655066E-3</v>
      </c>
      <c r="AP126">
        <v>87.724478219836342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47166.702558819692</v>
      </c>
      <c r="AV126">
        <f t="shared" si="64"/>
        <v>1199.9157142857141</v>
      </c>
      <c r="AW126">
        <f t="shared" si="65"/>
        <v>1025.8540850225638</v>
      </c>
      <c r="AX126">
        <f t="shared" si="66"/>
        <v>0.854938453433985</v>
      </c>
      <c r="AY126">
        <f t="shared" si="67"/>
        <v>0.18843121512759115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1670270971.5999999</v>
      </c>
      <c r="BF126">
        <v>700.56157142857148</v>
      </c>
      <c r="BG126">
        <v>727.5315714285714</v>
      </c>
      <c r="BH126">
        <v>35.755357142857143</v>
      </c>
      <c r="BI126">
        <v>33.32678571428572</v>
      </c>
      <c r="BJ126">
        <v>704.83385714285725</v>
      </c>
      <c r="BK126">
        <v>35.649414285714293</v>
      </c>
      <c r="BL126">
        <v>649.99557142857145</v>
      </c>
      <c r="BM126">
        <v>100.8108571428571</v>
      </c>
      <c r="BN126">
        <v>9.9970828571428583E-2</v>
      </c>
      <c r="BO126">
        <v>33.319414285714288</v>
      </c>
      <c r="BP126">
        <v>33.537657142857142</v>
      </c>
      <c r="BQ126">
        <v>999.89999999999986</v>
      </c>
      <c r="BR126">
        <v>0</v>
      </c>
      <c r="BS126">
        <v>0</v>
      </c>
      <c r="BT126">
        <v>9008.1242857142861</v>
      </c>
      <c r="BU126">
        <v>0</v>
      </c>
      <c r="BV126">
        <v>195.9955714285714</v>
      </c>
      <c r="BW126">
        <v>-26.970014285714289</v>
      </c>
      <c r="BX126">
        <v>726.53914285714291</v>
      </c>
      <c r="BY126">
        <v>752.61357142857139</v>
      </c>
      <c r="BZ126">
        <v>2.4285857142857141</v>
      </c>
      <c r="CA126">
        <v>727.5315714285714</v>
      </c>
      <c r="CB126">
        <v>33.32678571428572</v>
      </c>
      <c r="CC126">
        <v>3.6045314285714278</v>
      </c>
      <c r="CD126">
        <v>3.3597014285714288</v>
      </c>
      <c r="CE126">
        <v>27.120342857142859</v>
      </c>
      <c r="CF126">
        <v>25.926971428571431</v>
      </c>
      <c r="CG126">
        <v>1199.9157142857141</v>
      </c>
      <c r="CH126">
        <v>0.49996842857142859</v>
      </c>
      <c r="CI126">
        <v>0.50003157142857135</v>
      </c>
      <c r="CJ126">
        <v>0</v>
      </c>
      <c r="CK126">
        <v>1197.495714285714</v>
      </c>
      <c r="CL126">
        <v>4.9990899999999998</v>
      </c>
      <c r="CM126">
        <v>13232.31428571429</v>
      </c>
      <c r="CN126">
        <v>9557.0685714285701</v>
      </c>
      <c r="CO126">
        <v>44</v>
      </c>
      <c r="CP126">
        <v>45.875</v>
      </c>
      <c r="CQ126">
        <v>44.875</v>
      </c>
      <c r="CR126">
        <v>44.875</v>
      </c>
      <c r="CS126">
        <v>45.311999999999998</v>
      </c>
      <c r="CT126">
        <v>597.41999999999996</v>
      </c>
      <c r="CU126">
        <v>597.49571428571437</v>
      </c>
      <c r="CV126">
        <v>0</v>
      </c>
      <c r="CW126">
        <v>1670270992.4000001</v>
      </c>
      <c r="CX126">
        <v>0</v>
      </c>
      <c r="CY126">
        <v>1670270366</v>
      </c>
      <c r="CZ126" t="s">
        <v>356</v>
      </c>
      <c r="DA126">
        <v>1670270356</v>
      </c>
      <c r="DB126">
        <v>1670270366</v>
      </c>
      <c r="DC126">
        <v>5</v>
      </c>
      <c r="DD126">
        <v>9.0999999999999998E-2</v>
      </c>
      <c r="DE126">
        <v>-4.2000000000000003E-2</v>
      </c>
      <c r="DF126">
        <v>-3.81</v>
      </c>
      <c r="DG126">
        <v>0.106</v>
      </c>
      <c r="DH126">
        <v>415</v>
      </c>
      <c r="DI126">
        <v>33</v>
      </c>
      <c r="DJ126">
        <v>0.15</v>
      </c>
      <c r="DK126">
        <v>0.03</v>
      </c>
      <c r="DL126">
        <v>-26.929512500000001</v>
      </c>
      <c r="DM126">
        <v>-0.85914709193245431</v>
      </c>
      <c r="DN126">
        <v>0.1103346572648411</v>
      </c>
      <c r="DO126">
        <v>0</v>
      </c>
      <c r="DP126">
        <v>2.4065077499999998</v>
      </c>
      <c r="DQ126">
        <v>0.25075936210130539</v>
      </c>
      <c r="DR126">
        <v>2.6669876217138681E-2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3.2954300000000001</v>
      </c>
      <c r="EB126">
        <v>2.6253700000000002</v>
      </c>
      <c r="EC126">
        <v>0.14750199999999999</v>
      </c>
      <c r="ED126">
        <v>0.14954400000000001</v>
      </c>
      <c r="EE126">
        <v>0.14335999999999999</v>
      </c>
      <c r="EF126">
        <v>0.135079</v>
      </c>
      <c r="EG126">
        <v>25751.1</v>
      </c>
      <c r="EH126">
        <v>26154.1</v>
      </c>
      <c r="EI126">
        <v>28110.799999999999</v>
      </c>
      <c r="EJ126">
        <v>29610.6</v>
      </c>
      <c r="EK126">
        <v>33131.599999999999</v>
      </c>
      <c r="EL126">
        <v>35550</v>
      </c>
      <c r="EM126">
        <v>39674</v>
      </c>
      <c r="EN126">
        <v>42317.599999999999</v>
      </c>
      <c r="EO126">
        <v>2.2048999999999999</v>
      </c>
      <c r="EP126">
        <v>2.1266799999999999</v>
      </c>
      <c r="EQ126">
        <v>0.109989</v>
      </c>
      <c r="ER126">
        <v>0</v>
      </c>
      <c r="ES126">
        <v>31.751899999999999</v>
      </c>
      <c r="ET126">
        <v>999.9</v>
      </c>
      <c r="EU126">
        <v>59</v>
      </c>
      <c r="EV126">
        <v>39.5</v>
      </c>
      <c r="EW126">
        <v>42.244300000000003</v>
      </c>
      <c r="EX126">
        <v>57.622199999999999</v>
      </c>
      <c r="EY126">
        <v>-1.65865</v>
      </c>
      <c r="EZ126">
        <v>2</v>
      </c>
      <c r="FA126">
        <v>0.58608700000000002</v>
      </c>
      <c r="FB126">
        <v>0.67239700000000002</v>
      </c>
      <c r="FC126">
        <v>20.27</v>
      </c>
      <c r="FD126">
        <v>5.2184900000000001</v>
      </c>
      <c r="FE126">
        <v>12.006399999999999</v>
      </c>
      <c r="FF126">
        <v>4.9861500000000003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1.86588</v>
      </c>
      <c r="FM126">
        <v>1.8623400000000001</v>
      </c>
      <c r="FN126">
        <v>1.8643400000000001</v>
      </c>
      <c r="FO126">
        <v>1.8605</v>
      </c>
      <c r="FP126">
        <v>1.8612</v>
      </c>
      <c r="FQ126">
        <v>1.8602099999999999</v>
      </c>
      <c r="FR126">
        <v>1.8619699999999999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-4.2779999999999996</v>
      </c>
      <c r="GH126">
        <v>0.10589999999999999</v>
      </c>
      <c r="GI126">
        <v>-2.8638293209499959</v>
      </c>
      <c r="GJ126">
        <v>-2.737337881603403E-3</v>
      </c>
      <c r="GK126">
        <v>1.2769921614711079E-6</v>
      </c>
      <c r="GL126">
        <v>-3.2469241445839119E-10</v>
      </c>
      <c r="GM126">
        <v>0.1059549999999945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10.3</v>
      </c>
      <c r="GV126">
        <v>10.1</v>
      </c>
      <c r="GW126">
        <v>2.1740699999999999</v>
      </c>
      <c r="GX126">
        <v>2.5805699999999998</v>
      </c>
      <c r="GY126">
        <v>2.04834</v>
      </c>
      <c r="GZ126">
        <v>2.6061999999999999</v>
      </c>
      <c r="HA126">
        <v>2.1972700000000001</v>
      </c>
      <c r="HB126">
        <v>2.2949199999999998</v>
      </c>
      <c r="HC126">
        <v>43.919199999999996</v>
      </c>
      <c r="HD126">
        <v>15.7081</v>
      </c>
      <c r="HE126">
        <v>18</v>
      </c>
      <c r="HF126">
        <v>706.10799999999995</v>
      </c>
      <c r="HG126">
        <v>712.29399999999998</v>
      </c>
      <c r="HH126">
        <v>30.999400000000001</v>
      </c>
      <c r="HI126">
        <v>34.674900000000001</v>
      </c>
      <c r="HJ126">
        <v>29.999600000000001</v>
      </c>
      <c r="HK126">
        <v>34.6798</v>
      </c>
      <c r="HL126">
        <v>34.695999999999998</v>
      </c>
      <c r="HM126">
        <v>43.525199999999998</v>
      </c>
      <c r="HN126">
        <v>27.333600000000001</v>
      </c>
      <c r="HO126">
        <v>59.98</v>
      </c>
      <c r="HP126">
        <v>31</v>
      </c>
      <c r="HQ126">
        <v>742.68399999999997</v>
      </c>
      <c r="HR126">
        <v>33.452599999999997</v>
      </c>
      <c r="HS126">
        <v>99.046400000000006</v>
      </c>
      <c r="HT126">
        <v>98.136700000000005</v>
      </c>
    </row>
    <row r="127" spans="1:228" x14ac:dyDescent="0.2">
      <c r="A127">
        <v>112</v>
      </c>
      <c r="B127">
        <v>1670270977.5999999</v>
      </c>
      <c r="C127">
        <v>443.09999990463263</v>
      </c>
      <c r="D127" t="s">
        <v>582</v>
      </c>
      <c r="E127" t="s">
        <v>583</v>
      </c>
      <c r="F127">
        <v>4</v>
      </c>
      <c r="G127">
        <v>1670270975.2874999</v>
      </c>
      <c r="H127">
        <f t="shared" si="34"/>
        <v>5.9979746094316593E-3</v>
      </c>
      <c r="I127">
        <f t="shared" si="35"/>
        <v>5.9979746094316591</v>
      </c>
      <c r="J127">
        <f t="shared" si="36"/>
        <v>37.82194998364578</v>
      </c>
      <c r="K127">
        <f t="shared" si="37"/>
        <v>706.58912499999997</v>
      </c>
      <c r="L127">
        <f t="shared" si="38"/>
        <v>524.64254473814321</v>
      </c>
      <c r="M127">
        <f t="shared" si="39"/>
        <v>52.942714768329026</v>
      </c>
      <c r="N127">
        <f t="shared" si="40"/>
        <v>71.303303322359099</v>
      </c>
      <c r="O127">
        <f t="shared" si="41"/>
        <v>0.38312457978115094</v>
      </c>
      <c r="P127">
        <f t="shared" si="42"/>
        <v>3.6708508048941315</v>
      </c>
      <c r="Q127">
        <f t="shared" si="43"/>
        <v>0.36221534632416019</v>
      </c>
      <c r="R127">
        <f t="shared" si="44"/>
        <v>0.22816805938648144</v>
      </c>
      <c r="S127">
        <f t="shared" si="45"/>
        <v>226.11656323483399</v>
      </c>
      <c r="T127">
        <f t="shared" si="46"/>
        <v>33.136196717663019</v>
      </c>
      <c r="U127">
        <f t="shared" si="47"/>
        <v>33.529387499999999</v>
      </c>
      <c r="V127">
        <f t="shared" si="48"/>
        <v>5.2043421895768596</v>
      </c>
      <c r="W127">
        <f t="shared" si="49"/>
        <v>70.115899428959011</v>
      </c>
      <c r="X127">
        <f t="shared" si="50"/>
        <v>3.6062748121751209</v>
      </c>
      <c r="Y127">
        <f t="shared" si="51"/>
        <v>5.1433053580507453</v>
      </c>
      <c r="Z127">
        <f t="shared" si="52"/>
        <v>1.5980673774017387</v>
      </c>
      <c r="AA127">
        <f t="shared" si="53"/>
        <v>-264.51068027593618</v>
      </c>
      <c r="AB127">
        <f t="shared" si="54"/>
        <v>-41.68082633613777</v>
      </c>
      <c r="AC127">
        <f t="shared" si="55"/>
        <v>-2.6112564374824965</v>
      </c>
      <c r="AD127">
        <f t="shared" si="56"/>
        <v>-82.686199814722457</v>
      </c>
      <c r="AE127">
        <f t="shared" si="57"/>
        <v>61.189208341430131</v>
      </c>
      <c r="AF127">
        <f t="shared" si="58"/>
        <v>6.0335781219766149</v>
      </c>
      <c r="AG127">
        <f t="shared" si="59"/>
        <v>37.82194998364578</v>
      </c>
      <c r="AH127">
        <v>758.96038001762474</v>
      </c>
      <c r="AI127">
        <v>735.88875757575761</v>
      </c>
      <c r="AJ127">
        <v>1.717951828186522</v>
      </c>
      <c r="AK127">
        <v>65.225980699073304</v>
      </c>
      <c r="AL127">
        <f t="shared" si="60"/>
        <v>5.9979746094316591</v>
      </c>
      <c r="AM127">
        <v>33.318808225322698</v>
      </c>
      <c r="AN127">
        <v>35.727690294117643</v>
      </c>
      <c r="AO127">
        <v>-1.23028967960713E-3</v>
      </c>
      <c r="AP127">
        <v>87.724478219836342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47114.506427162116</v>
      </c>
      <c r="AV127">
        <f t="shared" si="64"/>
        <v>1200.0062499999999</v>
      </c>
      <c r="AW127">
        <f t="shared" si="65"/>
        <v>1025.9304135931782</v>
      </c>
      <c r="AX127">
        <f t="shared" si="66"/>
        <v>0.85493755852786446</v>
      </c>
      <c r="AY127">
        <f t="shared" si="67"/>
        <v>0.18842948795877856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1670270975.2874999</v>
      </c>
      <c r="BF127">
        <v>706.58912499999997</v>
      </c>
      <c r="BG127">
        <v>733.77549999999997</v>
      </c>
      <c r="BH127">
        <v>35.736837500000007</v>
      </c>
      <c r="BI127">
        <v>33.320287499999999</v>
      </c>
      <c r="BJ127">
        <v>710.87012499999992</v>
      </c>
      <c r="BK127">
        <v>35.630862499999999</v>
      </c>
      <c r="BL127">
        <v>650.03762499999993</v>
      </c>
      <c r="BM127">
        <v>100.811875</v>
      </c>
      <c r="BN127">
        <v>0.100098875</v>
      </c>
      <c r="BO127">
        <v>33.318775000000002</v>
      </c>
      <c r="BP127">
        <v>33.529387499999999</v>
      </c>
      <c r="BQ127">
        <v>999.9</v>
      </c>
      <c r="BR127">
        <v>0</v>
      </c>
      <c r="BS127">
        <v>0</v>
      </c>
      <c r="BT127">
        <v>8997.89</v>
      </c>
      <c r="BU127">
        <v>0</v>
      </c>
      <c r="BV127">
        <v>197.75375</v>
      </c>
      <c r="BW127">
        <v>-27.186274999999998</v>
      </c>
      <c r="BX127">
        <v>732.77612499999998</v>
      </c>
      <c r="BY127">
        <v>759.06775000000005</v>
      </c>
      <c r="BZ127">
        <v>2.4165587500000001</v>
      </c>
      <c r="CA127">
        <v>733.77549999999997</v>
      </c>
      <c r="CB127">
        <v>33.320287499999999</v>
      </c>
      <c r="CC127">
        <v>3.6026950000000002</v>
      </c>
      <c r="CD127">
        <v>3.3590775000000002</v>
      </c>
      <c r="CE127">
        <v>27.111650000000001</v>
      </c>
      <c r="CF127">
        <v>25.9238125</v>
      </c>
      <c r="CG127">
        <v>1200.0062499999999</v>
      </c>
      <c r="CH127">
        <v>0.49999662499999997</v>
      </c>
      <c r="CI127">
        <v>0.50000337499999992</v>
      </c>
      <c r="CJ127">
        <v>0</v>
      </c>
      <c r="CK127">
        <v>1199.6637499999999</v>
      </c>
      <c r="CL127">
        <v>4.9990899999999998</v>
      </c>
      <c r="CM127">
        <v>13258.924999999999</v>
      </c>
      <c r="CN127">
        <v>9557.901249999999</v>
      </c>
      <c r="CO127">
        <v>44</v>
      </c>
      <c r="CP127">
        <v>45.875</v>
      </c>
      <c r="CQ127">
        <v>44.875</v>
      </c>
      <c r="CR127">
        <v>44.875</v>
      </c>
      <c r="CS127">
        <v>45.311999999999998</v>
      </c>
      <c r="CT127">
        <v>597.50124999999991</v>
      </c>
      <c r="CU127">
        <v>597.505</v>
      </c>
      <c r="CV127">
        <v>0</v>
      </c>
      <c r="CW127">
        <v>1670270996.5999999</v>
      </c>
      <c r="CX127">
        <v>0</v>
      </c>
      <c r="CY127">
        <v>1670270366</v>
      </c>
      <c r="CZ127" t="s">
        <v>356</v>
      </c>
      <c r="DA127">
        <v>1670270356</v>
      </c>
      <c r="DB127">
        <v>1670270366</v>
      </c>
      <c r="DC127">
        <v>5</v>
      </c>
      <c r="DD127">
        <v>9.0999999999999998E-2</v>
      </c>
      <c r="DE127">
        <v>-4.2000000000000003E-2</v>
      </c>
      <c r="DF127">
        <v>-3.81</v>
      </c>
      <c r="DG127">
        <v>0.106</v>
      </c>
      <c r="DH127">
        <v>415</v>
      </c>
      <c r="DI127">
        <v>33</v>
      </c>
      <c r="DJ127">
        <v>0.15</v>
      </c>
      <c r="DK127">
        <v>0.03</v>
      </c>
      <c r="DL127">
        <v>-27.003967500000002</v>
      </c>
      <c r="DM127">
        <v>-0.70227354596620883</v>
      </c>
      <c r="DN127">
        <v>9.5873780011794668E-2</v>
      </c>
      <c r="DO127">
        <v>0</v>
      </c>
      <c r="DP127">
        <v>2.4182510000000002</v>
      </c>
      <c r="DQ127">
        <v>0.1137248780487783</v>
      </c>
      <c r="DR127">
        <v>1.6645861167269162E-2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3.2952699999999999</v>
      </c>
      <c r="EB127">
        <v>2.6253600000000001</v>
      </c>
      <c r="EC127">
        <v>0.14844499999999999</v>
      </c>
      <c r="ED127">
        <v>0.15049499999999999</v>
      </c>
      <c r="EE127">
        <v>0.14330999999999999</v>
      </c>
      <c r="EF127">
        <v>0.135131</v>
      </c>
      <c r="EG127">
        <v>25722.7</v>
      </c>
      <c r="EH127">
        <v>26124.9</v>
      </c>
      <c r="EI127">
        <v>28111</v>
      </c>
      <c r="EJ127">
        <v>29610.7</v>
      </c>
      <c r="EK127">
        <v>33133.9</v>
      </c>
      <c r="EL127">
        <v>35547.800000000003</v>
      </c>
      <c r="EM127">
        <v>39674.300000000003</v>
      </c>
      <c r="EN127">
        <v>42317.3</v>
      </c>
      <c r="EO127">
        <v>2.2050800000000002</v>
      </c>
      <c r="EP127">
        <v>2.1268799999999999</v>
      </c>
      <c r="EQ127">
        <v>0.11012</v>
      </c>
      <c r="ER127">
        <v>0</v>
      </c>
      <c r="ES127">
        <v>31.742100000000001</v>
      </c>
      <c r="ET127">
        <v>999.9</v>
      </c>
      <c r="EU127">
        <v>59</v>
      </c>
      <c r="EV127">
        <v>39.5</v>
      </c>
      <c r="EW127">
        <v>42.246699999999997</v>
      </c>
      <c r="EX127">
        <v>57.562199999999997</v>
      </c>
      <c r="EY127">
        <v>-1.5625</v>
      </c>
      <c r="EZ127">
        <v>2</v>
      </c>
      <c r="FA127">
        <v>0.58577199999999996</v>
      </c>
      <c r="FB127">
        <v>0.66832199999999997</v>
      </c>
      <c r="FC127">
        <v>20.2699</v>
      </c>
      <c r="FD127">
        <v>5.2190899999999996</v>
      </c>
      <c r="FE127">
        <v>12.005800000000001</v>
      </c>
      <c r="FF127">
        <v>4.9862000000000002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1.86585</v>
      </c>
      <c r="FM127">
        <v>1.86232</v>
      </c>
      <c r="FN127">
        <v>1.86432</v>
      </c>
      <c r="FO127">
        <v>1.86049</v>
      </c>
      <c r="FP127">
        <v>1.8611899999999999</v>
      </c>
      <c r="FQ127">
        <v>1.8602000000000001</v>
      </c>
      <c r="FR127">
        <v>1.8619399999999999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-4.2859999999999996</v>
      </c>
      <c r="GH127">
        <v>0.106</v>
      </c>
      <c r="GI127">
        <v>-2.8638293209499959</v>
      </c>
      <c r="GJ127">
        <v>-2.737337881603403E-3</v>
      </c>
      <c r="GK127">
        <v>1.2769921614711079E-6</v>
      </c>
      <c r="GL127">
        <v>-3.2469241445839119E-10</v>
      </c>
      <c r="GM127">
        <v>0.1059549999999945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10.4</v>
      </c>
      <c r="GV127">
        <v>10.199999999999999</v>
      </c>
      <c r="GW127">
        <v>2.18994</v>
      </c>
      <c r="GX127">
        <v>2.5634800000000002</v>
      </c>
      <c r="GY127">
        <v>2.04834</v>
      </c>
      <c r="GZ127">
        <v>2.6049799999999999</v>
      </c>
      <c r="HA127">
        <v>2.1972700000000001</v>
      </c>
      <c r="HB127">
        <v>2.34131</v>
      </c>
      <c r="HC127">
        <v>43.919199999999996</v>
      </c>
      <c r="HD127">
        <v>15.7256</v>
      </c>
      <c r="HE127">
        <v>18</v>
      </c>
      <c r="HF127">
        <v>706.20399999999995</v>
      </c>
      <c r="HG127">
        <v>712.40899999999999</v>
      </c>
      <c r="HH127">
        <v>30.999099999999999</v>
      </c>
      <c r="HI127">
        <v>34.670200000000001</v>
      </c>
      <c r="HJ127">
        <v>29.999700000000001</v>
      </c>
      <c r="HK127">
        <v>34.6751</v>
      </c>
      <c r="HL127">
        <v>34.689900000000002</v>
      </c>
      <c r="HM127">
        <v>43.848300000000002</v>
      </c>
      <c r="HN127">
        <v>27.333600000000001</v>
      </c>
      <c r="HO127">
        <v>59.98</v>
      </c>
      <c r="HP127">
        <v>31</v>
      </c>
      <c r="HQ127">
        <v>749.36300000000006</v>
      </c>
      <c r="HR127">
        <v>33.485799999999998</v>
      </c>
      <c r="HS127">
        <v>99.0471</v>
      </c>
      <c r="HT127">
        <v>98.136600000000001</v>
      </c>
    </row>
    <row r="128" spans="1:228" x14ac:dyDescent="0.2">
      <c r="A128">
        <v>113</v>
      </c>
      <c r="B128">
        <v>1670270981.5999999</v>
      </c>
      <c r="C128">
        <v>447.09999990463263</v>
      </c>
      <c r="D128" t="s">
        <v>584</v>
      </c>
      <c r="E128" t="s">
        <v>585</v>
      </c>
      <c r="F128">
        <v>4</v>
      </c>
      <c r="G128">
        <v>1670270979.5999999</v>
      </c>
      <c r="H128">
        <f t="shared" si="34"/>
        <v>5.8972446747986044E-3</v>
      </c>
      <c r="I128">
        <f t="shared" si="35"/>
        <v>5.8972446747986043</v>
      </c>
      <c r="J128">
        <f t="shared" si="36"/>
        <v>38.191676800182158</v>
      </c>
      <c r="K128">
        <f t="shared" si="37"/>
        <v>713.75314285714285</v>
      </c>
      <c r="L128">
        <f t="shared" si="38"/>
        <v>527.27403414512958</v>
      </c>
      <c r="M128">
        <f t="shared" si="39"/>
        <v>53.207895180498333</v>
      </c>
      <c r="N128">
        <f t="shared" si="40"/>
        <v>72.02573984411498</v>
      </c>
      <c r="O128">
        <f t="shared" si="41"/>
        <v>0.37653182563502585</v>
      </c>
      <c r="P128">
        <f t="shared" si="42"/>
        <v>3.6723231018635132</v>
      </c>
      <c r="Q128">
        <f t="shared" si="43"/>
        <v>0.35632325884200944</v>
      </c>
      <c r="R128">
        <f t="shared" si="44"/>
        <v>0.22442726986776179</v>
      </c>
      <c r="S128">
        <f t="shared" si="45"/>
        <v>226.11471523534635</v>
      </c>
      <c r="T128">
        <f t="shared" si="46"/>
        <v>33.156640904109494</v>
      </c>
      <c r="U128">
        <f t="shared" si="47"/>
        <v>33.52214285714286</v>
      </c>
      <c r="V128">
        <f t="shared" si="48"/>
        <v>5.2022322300088852</v>
      </c>
      <c r="W128">
        <f t="shared" si="49"/>
        <v>70.094084671601834</v>
      </c>
      <c r="X128">
        <f t="shared" si="50"/>
        <v>3.6050048519030993</v>
      </c>
      <c r="Y128">
        <f t="shared" si="51"/>
        <v>5.1430942693565749</v>
      </c>
      <c r="Z128">
        <f t="shared" si="52"/>
        <v>1.597227378105786</v>
      </c>
      <c r="AA128">
        <f t="shared" si="53"/>
        <v>-260.06849015861843</v>
      </c>
      <c r="AB128">
        <f t="shared" si="54"/>
        <v>-40.408183974109953</v>
      </c>
      <c r="AC128">
        <f t="shared" si="55"/>
        <v>-2.530413078654695</v>
      </c>
      <c r="AD128">
        <f t="shared" si="56"/>
        <v>-76.892371976036742</v>
      </c>
      <c r="AE128">
        <f t="shared" si="57"/>
        <v>61.573539974812469</v>
      </c>
      <c r="AF128">
        <f t="shared" si="58"/>
        <v>5.9260801074689793</v>
      </c>
      <c r="AG128">
        <f t="shared" si="59"/>
        <v>38.191676800182158</v>
      </c>
      <c r="AH128">
        <v>766.00848348047259</v>
      </c>
      <c r="AI128">
        <v>742.77429090909084</v>
      </c>
      <c r="AJ128">
        <v>1.7189639045436811</v>
      </c>
      <c r="AK128">
        <v>65.225980699073304</v>
      </c>
      <c r="AL128">
        <f t="shared" si="60"/>
        <v>5.8972446747986043</v>
      </c>
      <c r="AM128">
        <v>33.333327179389251</v>
      </c>
      <c r="AN128">
        <v>35.724215294117649</v>
      </c>
      <c r="AO128">
        <v>-5.4302247114085501E-3</v>
      </c>
      <c r="AP128">
        <v>87.724478219836342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47140.878262519684</v>
      </c>
      <c r="AV128">
        <f t="shared" si="64"/>
        <v>1199.992857142857</v>
      </c>
      <c r="AW128">
        <f t="shared" si="65"/>
        <v>1025.9193135934438</v>
      </c>
      <c r="AX128">
        <f t="shared" si="66"/>
        <v>0.8549378502436451</v>
      </c>
      <c r="AY128">
        <f t="shared" si="67"/>
        <v>0.18843005097023491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1670270979.5999999</v>
      </c>
      <c r="BF128">
        <v>713.75314285714285</v>
      </c>
      <c r="BG128">
        <v>741.08428571428578</v>
      </c>
      <c r="BH128">
        <v>35.724499999999999</v>
      </c>
      <c r="BI128">
        <v>33.351057142857137</v>
      </c>
      <c r="BJ128">
        <v>718.04442857142851</v>
      </c>
      <c r="BK128">
        <v>35.61852857142857</v>
      </c>
      <c r="BL128">
        <v>650.06028571428578</v>
      </c>
      <c r="BM128">
        <v>100.8112857142857</v>
      </c>
      <c r="BN128">
        <v>9.9989514285714273E-2</v>
      </c>
      <c r="BO128">
        <v>33.318042857142864</v>
      </c>
      <c r="BP128">
        <v>33.52214285714286</v>
      </c>
      <c r="BQ128">
        <v>999.89999999999986</v>
      </c>
      <c r="BR128">
        <v>0</v>
      </c>
      <c r="BS128">
        <v>0</v>
      </c>
      <c r="BT128">
        <v>9003.0357142857138</v>
      </c>
      <c r="BU128">
        <v>0</v>
      </c>
      <c r="BV128">
        <v>200.06399999999999</v>
      </c>
      <c r="BW128">
        <v>-27.33107142857143</v>
      </c>
      <c r="BX128">
        <v>740.19628571428564</v>
      </c>
      <c r="BY128">
        <v>766.65314285714283</v>
      </c>
      <c r="BZ128">
        <v>2.3734585714285719</v>
      </c>
      <c r="CA128">
        <v>741.08428571428578</v>
      </c>
      <c r="CB128">
        <v>33.351057142857137</v>
      </c>
      <c r="CC128">
        <v>3.6014342857142858</v>
      </c>
      <c r="CD128">
        <v>3.3621628571428568</v>
      </c>
      <c r="CE128">
        <v>27.10567142857143</v>
      </c>
      <c r="CF128">
        <v>25.939314285714289</v>
      </c>
      <c r="CG128">
        <v>1199.992857142857</v>
      </c>
      <c r="CH128">
        <v>0.49998842857142861</v>
      </c>
      <c r="CI128">
        <v>0.50001157142857144</v>
      </c>
      <c r="CJ128">
        <v>0</v>
      </c>
      <c r="CK128">
        <v>1201.9228571428571</v>
      </c>
      <c r="CL128">
        <v>4.9990899999999998</v>
      </c>
      <c r="CM128">
        <v>13286.37142857143</v>
      </c>
      <c r="CN128">
        <v>9557.7571428571428</v>
      </c>
      <c r="CO128">
        <v>44</v>
      </c>
      <c r="CP128">
        <v>45.875</v>
      </c>
      <c r="CQ128">
        <v>44.838999999999999</v>
      </c>
      <c r="CR128">
        <v>44.875</v>
      </c>
      <c r="CS128">
        <v>45.311999999999998</v>
      </c>
      <c r="CT128">
        <v>597.48285714285714</v>
      </c>
      <c r="CU128">
        <v>597.51</v>
      </c>
      <c r="CV128">
        <v>0</v>
      </c>
      <c r="CW128">
        <v>1670271000.8</v>
      </c>
      <c r="CX128">
        <v>0</v>
      </c>
      <c r="CY128">
        <v>1670270366</v>
      </c>
      <c r="CZ128" t="s">
        <v>356</v>
      </c>
      <c r="DA128">
        <v>1670270356</v>
      </c>
      <c r="DB128">
        <v>1670270366</v>
      </c>
      <c r="DC128">
        <v>5</v>
      </c>
      <c r="DD128">
        <v>9.0999999999999998E-2</v>
      </c>
      <c r="DE128">
        <v>-4.2000000000000003E-2</v>
      </c>
      <c r="DF128">
        <v>-3.81</v>
      </c>
      <c r="DG128">
        <v>0.106</v>
      </c>
      <c r="DH128">
        <v>415</v>
      </c>
      <c r="DI128">
        <v>33</v>
      </c>
      <c r="DJ128">
        <v>0.15</v>
      </c>
      <c r="DK128">
        <v>0.03</v>
      </c>
      <c r="DL128">
        <v>-27.0831725</v>
      </c>
      <c r="DM128">
        <v>-1.139715196998035</v>
      </c>
      <c r="DN128">
        <v>0.13690022459349729</v>
      </c>
      <c r="DO128">
        <v>0</v>
      </c>
      <c r="DP128">
        <v>2.4172685</v>
      </c>
      <c r="DQ128">
        <v>-0.12875392120075341</v>
      </c>
      <c r="DR128">
        <v>1.902960542812171E-2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3.2953199999999998</v>
      </c>
      <c r="EB128">
        <v>2.6252499999999999</v>
      </c>
      <c r="EC128">
        <v>0.14938399999999999</v>
      </c>
      <c r="ED128">
        <v>0.15142600000000001</v>
      </c>
      <c r="EE128">
        <v>0.14330100000000001</v>
      </c>
      <c r="EF128">
        <v>0.13516400000000001</v>
      </c>
      <c r="EG128">
        <v>25694.2</v>
      </c>
      <c r="EH128">
        <v>26096</v>
      </c>
      <c r="EI128">
        <v>28110.799999999999</v>
      </c>
      <c r="EJ128">
        <v>29610.5</v>
      </c>
      <c r="EK128">
        <v>33134.199999999997</v>
      </c>
      <c r="EL128">
        <v>35546.199999999997</v>
      </c>
      <c r="EM128">
        <v>39674.199999999997</v>
      </c>
      <c r="EN128">
        <v>42317</v>
      </c>
      <c r="EO128">
        <v>2.2049500000000002</v>
      </c>
      <c r="EP128">
        <v>2.1270500000000001</v>
      </c>
      <c r="EQ128">
        <v>0.110362</v>
      </c>
      <c r="ER128">
        <v>0</v>
      </c>
      <c r="ES128">
        <v>31.734400000000001</v>
      </c>
      <c r="ET128">
        <v>999.9</v>
      </c>
      <c r="EU128">
        <v>58.9</v>
      </c>
      <c r="EV128">
        <v>39.5</v>
      </c>
      <c r="EW128">
        <v>42.165799999999997</v>
      </c>
      <c r="EX128">
        <v>57.382199999999997</v>
      </c>
      <c r="EY128">
        <v>-1.6306099999999999</v>
      </c>
      <c r="EZ128">
        <v>2</v>
      </c>
      <c r="FA128">
        <v>0.58521599999999996</v>
      </c>
      <c r="FB128">
        <v>0.66254900000000005</v>
      </c>
      <c r="FC128">
        <v>20.270199999999999</v>
      </c>
      <c r="FD128">
        <v>5.2183400000000004</v>
      </c>
      <c r="FE128">
        <v>12.007</v>
      </c>
      <c r="FF128">
        <v>4.9861500000000003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1.8623400000000001</v>
      </c>
      <c r="FN128">
        <v>1.86433</v>
      </c>
      <c r="FO128">
        <v>1.86049</v>
      </c>
      <c r="FP128">
        <v>1.8611899999999999</v>
      </c>
      <c r="FQ128">
        <v>1.8602000000000001</v>
      </c>
      <c r="FR128">
        <v>1.86192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-4.2960000000000003</v>
      </c>
      <c r="GH128">
        <v>0.10589999999999999</v>
      </c>
      <c r="GI128">
        <v>-2.8638293209499959</v>
      </c>
      <c r="GJ128">
        <v>-2.737337881603403E-3</v>
      </c>
      <c r="GK128">
        <v>1.2769921614711079E-6</v>
      </c>
      <c r="GL128">
        <v>-3.2469241445839119E-10</v>
      </c>
      <c r="GM128">
        <v>0.1059549999999945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10.4</v>
      </c>
      <c r="GV128">
        <v>10.3</v>
      </c>
      <c r="GW128">
        <v>2.20581</v>
      </c>
      <c r="GX128">
        <v>2.5793499999999998</v>
      </c>
      <c r="GY128">
        <v>2.04834</v>
      </c>
      <c r="GZ128">
        <v>2.6061999999999999</v>
      </c>
      <c r="HA128">
        <v>2.1972700000000001</v>
      </c>
      <c r="HB128">
        <v>2.32422</v>
      </c>
      <c r="HC128">
        <v>43.919199999999996</v>
      </c>
      <c r="HD128">
        <v>15.7081</v>
      </c>
      <c r="HE128">
        <v>18</v>
      </c>
      <c r="HF128">
        <v>706.03</v>
      </c>
      <c r="HG128">
        <v>712.51599999999996</v>
      </c>
      <c r="HH128">
        <v>30.998699999999999</v>
      </c>
      <c r="HI128">
        <v>34.665100000000002</v>
      </c>
      <c r="HJ128">
        <v>29.999600000000001</v>
      </c>
      <c r="HK128">
        <v>34.668799999999997</v>
      </c>
      <c r="HL128">
        <v>34.685000000000002</v>
      </c>
      <c r="HM128">
        <v>44.169699999999999</v>
      </c>
      <c r="HN128">
        <v>27.040099999999999</v>
      </c>
      <c r="HO128">
        <v>59.98</v>
      </c>
      <c r="HP128">
        <v>31</v>
      </c>
      <c r="HQ128">
        <v>756.04100000000005</v>
      </c>
      <c r="HR128">
        <v>33.502499999999998</v>
      </c>
      <c r="HS128">
        <v>99.046800000000005</v>
      </c>
      <c r="HT128">
        <v>98.135900000000007</v>
      </c>
    </row>
    <row r="129" spans="1:228" x14ac:dyDescent="0.2">
      <c r="A129">
        <v>114</v>
      </c>
      <c r="B129">
        <v>1670270985.5999999</v>
      </c>
      <c r="C129">
        <v>451.09999990463263</v>
      </c>
      <c r="D129" t="s">
        <v>586</v>
      </c>
      <c r="E129" t="s">
        <v>587</v>
      </c>
      <c r="F129">
        <v>4</v>
      </c>
      <c r="G129">
        <v>1670270983.2874999</v>
      </c>
      <c r="H129">
        <f t="shared" si="34"/>
        <v>5.913422531429683E-3</v>
      </c>
      <c r="I129">
        <f t="shared" si="35"/>
        <v>5.9134225314296831</v>
      </c>
      <c r="J129">
        <f t="shared" si="36"/>
        <v>37.929296193197551</v>
      </c>
      <c r="K129">
        <f t="shared" si="37"/>
        <v>719.92162499999995</v>
      </c>
      <c r="L129">
        <f t="shared" si="38"/>
        <v>534.62533377669433</v>
      </c>
      <c r="M129">
        <f t="shared" si="39"/>
        <v>53.950198585421781</v>
      </c>
      <c r="N129">
        <f t="shared" si="40"/>
        <v>72.648848045260138</v>
      </c>
      <c r="O129">
        <f t="shared" si="41"/>
        <v>0.37705155027296866</v>
      </c>
      <c r="P129">
        <f t="shared" si="42"/>
        <v>3.6691628697101462</v>
      </c>
      <c r="Q129">
        <f t="shared" si="43"/>
        <v>0.35677232502887563</v>
      </c>
      <c r="R129">
        <f t="shared" si="44"/>
        <v>0.2247137762158502</v>
      </c>
      <c r="S129">
        <f t="shared" si="45"/>
        <v>226.13300660997913</v>
      </c>
      <c r="T129">
        <f t="shared" si="46"/>
        <v>33.147709562065238</v>
      </c>
      <c r="U129">
        <f t="shared" si="47"/>
        <v>33.529125000000001</v>
      </c>
      <c r="V129">
        <f t="shared" si="48"/>
        <v>5.2042657250026823</v>
      </c>
      <c r="W129">
        <f t="shared" si="49"/>
        <v>70.109197962524959</v>
      </c>
      <c r="X129">
        <f t="shared" si="50"/>
        <v>3.6046720058302633</v>
      </c>
      <c r="Y129">
        <f t="shared" si="51"/>
        <v>5.1415108296589649</v>
      </c>
      <c r="Z129">
        <f t="shared" si="52"/>
        <v>1.599593719172419</v>
      </c>
      <c r="AA129">
        <f t="shared" si="53"/>
        <v>-260.78193363604902</v>
      </c>
      <c r="AB129">
        <f t="shared" si="54"/>
        <v>-42.841114111934765</v>
      </c>
      <c r="AC129">
        <f t="shared" si="55"/>
        <v>-2.6850965972507583</v>
      </c>
      <c r="AD129">
        <f t="shared" si="56"/>
        <v>-80.17513773525539</v>
      </c>
      <c r="AE129">
        <f t="shared" si="57"/>
        <v>61.660892365340203</v>
      </c>
      <c r="AF129">
        <f t="shared" si="58"/>
        <v>5.8208534543121528</v>
      </c>
      <c r="AG129">
        <f t="shared" si="59"/>
        <v>37.929296193197551</v>
      </c>
      <c r="AH129">
        <v>772.98289640856058</v>
      </c>
      <c r="AI129">
        <v>749.75306666666677</v>
      </c>
      <c r="AJ129">
        <v>1.7457906193315731</v>
      </c>
      <c r="AK129">
        <v>65.225980699073304</v>
      </c>
      <c r="AL129">
        <f t="shared" si="60"/>
        <v>5.9134225314296831</v>
      </c>
      <c r="AM129">
        <v>33.349356572723899</v>
      </c>
      <c r="AN129">
        <v>35.719921764705887</v>
      </c>
      <c r="AO129">
        <v>-3.8838735263328018E-4</v>
      </c>
      <c r="AP129">
        <v>87.724478219836342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47085.357078263391</v>
      </c>
      <c r="AV129">
        <f t="shared" si="64"/>
        <v>1200.0925</v>
      </c>
      <c r="AW129">
        <f t="shared" si="65"/>
        <v>1026.0042510932535</v>
      </c>
      <c r="AX129">
        <f t="shared" si="66"/>
        <v>0.8549376411345404</v>
      </c>
      <c r="AY129">
        <f t="shared" si="67"/>
        <v>0.188429647389663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1670270983.2874999</v>
      </c>
      <c r="BF129">
        <v>719.92162499999995</v>
      </c>
      <c r="BG129">
        <v>747.274</v>
      </c>
      <c r="BH129">
        <v>35.720887500000003</v>
      </c>
      <c r="BI129">
        <v>33.389474999999997</v>
      </c>
      <c r="BJ129">
        <v>724.22137499999997</v>
      </c>
      <c r="BK129">
        <v>35.614924999999999</v>
      </c>
      <c r="BL129">
        <v>650.03099999999995</v>
      </c>
      <c r="BM129">
        <v>100.81212499999999</v>
      </c>
      <c r="BN129">
        <v>0.10003755</v>
      </c>
      <c r="BO129">
        <v>33.312550000000002</v>
      </c>
      <c r="BP129">
        <v>33.529125000000001</v>
      </c>
      <c r="BQ129">
        <v>999.9</v>
      </c>
      <c r="BR129">
        <v>0</v>
      </c>
      <c r="BS129">
        <v>0</v>
      </c>
      <c r="BT129">
        <v>8992.0300000000007</v>
      </c>
      <c r="BU129">
        <v>0</v>
      </c>
      <c r="BV129">
        <v>201.35325</v>
      </c>
      <c r="BW129">
        <v>-27.352387499999999</v>
      </c>
      <c r="BX129">
        <v>746.59037499999999</v>
      </c>
      <c r="BY129">
        <v>773.08687499999996</v>
      </c>
      <c r="BZ129">
        <v>2.3313975</v>
      </c>
      <c r="CA129">
        <v>747.274</v>
      </c>
      <c r="CB129">
        <v>33.389474999999997</v>
      </c>
      <c r="CC129">
        <v>3.6011012500000001</v>
      </c>
      <c r="CD129">
        <v>3.3660675000000002</v>
      </c>
      <c r="CE129">
        <v>27.104087499999999</v>
      </c>
      <c r="CF129">
        <v>25.958925000000001</v>
      </c>
      <c r="CG129">
        <v>1200.0925</v>
      </c>
      <c r="CH129">
        <v>0.49999612500000001</v>
      </c>
      <c r="CI129">
        <v>0.50000387499999999</v>
      </c>
      <c r="CJ129">
        <v>0</v>
      </c>
      <c r="CK129">
        <v>1203.9012499999999</v>
      </c>
      <c r="CL129">
        <v>4.9990899999999998</v>
      </c>
      <c r="CM129">
        <v>13310.625</v>
      </c>
      <c r="CN129">
        <v>9558.5637499999993</v>
      </c>
      <c r="CO129">
        <v>44</v>
      </c>
      <c r="CP129">
        <v>45.875</v>
      </c>
      <c r="CQ129">
        <v>44.851374999999997</v>
      </c>
      <c r="CR129">
        <v>44.875</v>
      </c>
      <c r="CS129">
        <v>45.311999999999998</v>
      </c>
      <c r="CT129">
        <v>597.54124999999999</v>
      </c>
      <c r="CU129">
        <v>597.55124999999998</v>
      </c>
      <c r="CV129">
        <v>0</v>
      </c>
      <c r="CW129">
        <v>1670271004.4000001</v>
      </c>
      <c r="CX129">
        <v>0</v>
      </c>
      <c r="CY129">
        <v>1670270366</v>
      </c>
      <c r="CZ129" t="s">
        <v>356</v>
      </c>
      <c r="DA129">
        <v>1670270356</v>
      </c>
      <c r="DB129">
        <v>1670270366</v>
      </c>
      <c r="DC129">
        <v>5</v>
      </c>
      <c r="DD129">
        <v>9.0999999999999998E-2</v>
      </c>
      <c r="DE129">
        <v>-4.2000000000000003E-2</v>
      </c>
      <c r="DF129">
        <v>-3.81</v>
      </c>
      <c r="DG129">
        <v>0.106</v>
      </c>
      <c r="DH129">
        <v>415</v>
      </c>
      <c r="DI129">
        <v>33</v>
      </c>
      <c r="DJ129">
        <v>0.15</v>
      </c>
      <c r="DK129">
        <v>0.03</v>
      </c>
      <c r="DL129">
        <v>-27.166090000000001</v>
      </c>
      <c r="DM129">
        <v>-1.3813868667917699</v>
      </c>
      <c r="DN129">
        <v>0.1559200448948114</v>
      </c>
      <c r="DO129">
        <v>0</v>
      </c>
      <c r="DP129">
        <v>2.4033064999999998</v>
      </c>
      <c r="DQ129">
        <v>-0.30002116322702371</v>
      </c>
      <c r="DR129">
        <v>3.2582939596512719E-2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3.29528</v>
      </c>
      <c r="EB129">
        <v>2.6252399999999998</v>
      </c>
      <c r="EC129">
        <v>0.150337</v>
      </c>
      <c r="ED129">
        <v>0.15234700000000001</v>
      </c>
      <c r="EE129">
        <v>0.14330499999999999</v>
      </c>
      <c r="EF129">
        <v>0.13547999999999999</v>
      </c>
      <c r="EG129">
        <v>25665.7</v>
      </c>
      <c r="EH129">
        <v>26067.8</v>
      </c>
      <c r="EI129">
        <v>28111.200000000001</v>
      </c>
      <c r="EJ129">
        <v>29610.7</v>
      </c>
      <c r="EK129">
        <v>33134.1</v>
      </c>
      <c r="EL129">
        <v>35533.699999999997</v>
      </c>
      <c r="EM129">
        <v>39674.1</v>
      </c>
      <c r="EN129">
        <v>42317.4</v>
      </c>
      <c r="EO129">
        <v>2.2049500000000002</v>
      </c>
      <c r="EP129">
        <v>2.1272700000000002</v>
      </c>
      <c r="EQ129">
        <v>0.11179600000000001</v>
      </c>
      <c r="ER129">
        <v>0</v>
      </c>
      <c r="ES129">
        <v>31.7254</v>
      </c>
      <c r="ET129">
        <v>999.9</v>
      </c>
      <c r="EU129">
        <v>58.9</v>
      </c>
      <c r="EV129">
        <v>39.5</v>
      </c>
      <c r="EW129">
        <v>42.171700000000001</v>
      </c>
      <c r="EX129">
        <v>57.532200000000003</v>
      </c>
      <c r="EY129">
        <v>-1.6306099999999999</v>
      </c>
      <c r="EZ129">
        <v>2</v>
      </c>
      <c r="FA129">
        <v>0.58476899999999998</v>
      </c>
      <c r="FB129">
        <v>0.65837400000000001</v>
      </c>
      <c r="FC129">
        <v>20.270399999999999</v>
      </c>
      <c r="FD129">
        <v>5.2186399999999997</v>
      </c>
      <c r="FE129">
        <v>12.006399999999999</v>
      </c>
      <c r="FF129">
        <v>4.9861000000000004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1.8658699999999999</v>
      </c>
      <c r="FM129">
        <v>1.8623400000000001</v>
      </c>
      <c r="FN129">
        <v>1.86432</v>
      </c>
      <c r="FO129">
        <v>1.86049</v>
      </c>
      <c r="FP129">
        <v>1.86121</v>
      </c>
      <c r="FQ129">
        <v>1.8602099999999999</v>
      </c>
      <c r="FR129">
        <v>1.8619600000000001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-4.306</v>
      </c>
      <c r="GH129">
        <v>0.106</v>
      </c>
      <c r="GI129">
        <v>-2.8638293209499959</v>
      </c>
      <c r="GJ129">
        <v>-2.737337881603403E-3</v>
      </c>
      <c r="GK129">
        <v>1.2769921614711079E-6</v>
      </c>
      <c r="GL129">
        <v>-3.2469241445839119E-10</v>
      </c>
      <c r="GM129">
        <v>0.1059549999999945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10.5</v>
      </c>
      <c r="GV129">
        <v>10.3</v>
      </c>
      <c r="GW129">
        <v>2.2216800000000001</v>
      </c>
      <c r="GX129">
        <v>2.5671400000000002</v>
      </c>
      <c r="GY129">
        <v>2.04834</v>
      </c>
      <c r="GZ129">
        <v>2.6061999999999999</v>
      </c>
      <c r="HA129">
        <v>2.1972700000000001</v>
      </c>
      <c r="HB129">
        <v>2.34985</v>
      </c>
      <c r="HC129">
        <v>43.919199999999996</v>
      </c>
      <c r="HD129">
        <v>15.716900000000001</v>
      </c>
      <c r="HE129">
        <v>18</v>
      </c>
      <c r="HF129">
        <v>705.96400000000006</v>
      </c>
      <c r="HG129">
        <v>712.654</v>
      </c>
      <c r="HH129">
        <v>30.998799999999999</v>
      </c>
      <c r="HI129">
        <v>34.6599</v>
      </c>
      <c r="HJ129">
        <v>29.999500000000001</v>
      </c>
      <c r="HK129">
        <v>34.6629</v>
      </c>
      <c r="HL129">
        <v>34.678699999999999</v>
      </c>
      <c r="HM129">
        <v>44.493000000000002</v>
      </c>
      <c r="HN129">
        <v>27.040099999999999</v>
      </c>
      <c r="HO129">
        <v>59.609299999999998</v>
      </c>
      <c r="HP129">
        <v>31</v>
      </c>
      <c r="HQ129">
        <v>762.72</v>
      </c>
      <c r="HR129">
        <v>33.517200000000003</v>
      </c>
      <c r="HS129">
        <v>99.0471</v>
      </c>
      <c r="HT129">
        <v>98.136700000000005</v>
      </c>
    </row>
    <row r="130" spans="1:228" x14ac:dyDescent="0.2">
      <c r="A130">
        <v>115</v>
      </c>
      <c r="B130">
        <v>1670270989.5999999</v>
      </c>
      <c r="C130">
        <v>455.09999990463263</v>
      </c>
      <c r="D130" t="s">
        <v>588</v>
      </c>
      <c r="E130" t="s">
        <v>589</v>
      </c>
      <c r="F130">
        <v>4</v>
      </c>
      <c r="G130">
        <v>1670270987.5999999</v>
      </c>
      <c r="H130">
        <f t="shared" si="34"/>
        <v>5.7641190699576576E-3</v>
      </c>
      <c r="I130">
        <f t="shared" si="35"/>
        <v>5.7641190699576574</v>
      </c>
      <c r="J130">
        <f t="shared" si="36"/>
        <v>38.093373373980398</v>
      </c>
      <c r="K130">
        <f t="shared" si="37"/>
        <v>727.14814285714294</v>
      </c>
      <c r="L130">
        <f t="shared" si="38"/>
        <v>536.7179069127501</v>
      </c>
      <c r="M130">
        <f t="shared" si="39"/>
        <v>54.161130192990171</v>
      </c>
      <c r="N130">
        <f t="shared" si="40"/>
        <v>73.377773924876593</v>
      </c>
      <c r="O130">
        <f t="shared" si="41"/>
        <v>0.36726749189073948</v>
      </c>
      <c r="P130">
        <f t="shared" si="42"/>
        <v>3.676805441035925</v>
      </c>
      <c r="Q130">
        <f t="shared" si="43"/>
        <v>0.34803597824747462</v>
      </c>
      <c r="R130">
        <f t="shared" si="44"/>
        <v>0.21916640688216635</v>
      </c>
      <c r="S130">
        <f t="shared" si="45"/>
        <v>226.11726566319805</v>
      </c>
      <c r="T130">
        <f t="shared" si="46"/>
        <v>33.176841649562775</v>
      </c>
      <c r="U130">
        <f t="shared" si="47"/>
        <v>33.531685714285707</v>
      </c>
      <c r="V130">
        <f t="shared" si="48"/>
        <v>5.205011686458203</v>
      </c>
      <c r="W130">
        <f t="shared" si="49"/>
        <v>70.157919775557062</v>
      </c>
      <c r="X130">
        <f t="shared" si="50"/>
        <v>3.6066960789056832</v>
      </c>
      <c r="Y130">
        <f t="shared" si="51"/>
        <v>5.1408252845065849</v>
      </c>
      <c r="Z130">
        <f t="shared" si="52"/>
        <v>1.5983156075525198</v>
      </c>
      <c r="AA130">
        <f t="shared" si="53"/>
        <v>-254.1976509851327</v>
      </c>
      <c r="AB130">
        <f t="shared" si="54"/>
        <v>-43.909433359071606</v>
      </c>
      <c r="AC130">
        <f t="shared" si="55"/>
        <v>-2.7463363203103013</v>
      </c>
      <c r="AD130">
        <f t="shared" si="56"/>
        <v>-74.736155001316547</v>
      </c>
      <c r="AE130">
        <f t="shared" si="57"/>
        <v>61.723545409411358</v>
      </c>
      <c r="AF130">
        <f t="shared" si="58"/>
        <v>5.6515594775449252</v>
      </c>
      <c r="AG130">
        <f t="shared" si="59"/>
        <v>38.093373373980398</v>
      </c>
      <c r="AH130">
        <v>779.98087731029284</v>
      </c>
      <c r="AI130">
        <v>756.70857575757543</v>
      </c>
      <c r="AJ130">
        <v>1.7378279897286011</v>
      </c>
      <c r="AK130">
        <v>65.225980699073304</v>
      </c>
      <c r="AL130">
        <f t="shared" si="60"/>
        <v>5.7641190699576574</v>
      </c>
      <c r="AM130">
        <v>33.44605958196118</v>
      </c>
      <c r="AN130">
        <v>35.755982058823527</v>
      </c>
      <c r="AO130">
        <v>-2.087443957112509E-4</v>
      </c>
      <c r="AP130">
        <v>87.724478219836342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47222.064825161913</v>
      </c>
      <c r="AV130">
        <f t="shared" si="64"/>
        <v>1200.011428571428</v>
      </c>
      <c r="AW130">
        <f t="shared" si="65"/>
        <v>1025.9346993073561</v>
      </c>
      <c r="AX130">
        <f t="shared" si="66"/>
        <v>0.85493744049479237</v>
      </c>
      <c r="AY130">
        <f t="shared" si="67"/>
        <v>0.18842926015494937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1670270987.5999999</v>
      </c>
      <c r="BF130">
        <v>727.14814285714294</v>
      </c>
      <c r="BG130">
        <v>754.49528571428561</v>
      </c>
      <c r="BH130">
        <v>35.741100000000003</v>
      </c>
      <c r="BI130">
        <v>33.477342857142858</v>
      </c>
      <c r="BJ130">
        <v>731.45828571428581</v>
      </c>
      <c r="BK130">
        <v>35.635171428571432</v>
      </c>
      <c r="BL130">
        <v>649.97385714285701</v>
      </c>
      <c r="BM130">
        <v>100.812</v>
      </c>
      <c r="BN130">
        <v>9.9725685714285722E-2</v>
      </c>
      <c r="BO130">
        <v>33.310171428571429</v>
      </c>
      <c r="BP130">
        <v>33.531685714285707</v>
      </c>
      <c r="BQ130">
        <v>999.89999999999986</v>
      </c>
      <c r="BR130">
        <v>0</v>
      </c>
      <c r="BS130">
        <v>0</v>
      </c>
      <c r="BT130">
        <v>9018.4842857142849</v>
      </c>
      <c r="BU130">
        <v>0</v>
      </c>
      <c r="BV130">
        <v>201.2127142857143</v>
      </c>
      <c r="BW130">
        <v>-27.34721428571428</v>
      </c>
      <c r="BX130">
        <v>754.10057142857147</v>
      </c>
      <c r="BY130">
        <v>780.6287142857143</v>
      </c>
      <c r="BZ130">
        <v>2.2637828571428571</v>
      </c>
      <c r="CA130">
        <v>754.49528571428561</v>
      </c>
      <c r="CB130">
        <v>33.477342857142858</v>
      </c>
      <c r="CC130">
        <v>3.6031342857142858</v>
      </c>
      <c r="CD130">
        <v>3.3749185714285721</v>
      </c>
      <c r="CE130">
        <v>27.113714285714281</v>
      </c>
      <c r="CF130">
        <v>26.00328571428571</v>
      </c>
      <c r="CG130">
        <v>1200.011428571428</v>
      </c>
      <c r="CH130">
        <v>0.50000171428571427</v>
      </c>
      <c r="CI130">
        <v>0.49999828571428567</v>
      </c>
      <c r="CJ130">
        <v>0</v>
      </c>
      <c r="CK130">
        <v>1206.2842857142859</v>
      </c>
      <c r="CL130">
        <v>4.9990899999999998</v>
      </c>
      <c r="CM130">
        <v>13334.342857142859</v>
      </c>
      <c r="CN130">
        <v>9557.9614285714288</v>
      </c>
      <c r="CO130">
        <v>44</v>
      </c>
      <c r="CP130">
        <v>45.875</v>
      </c>
      <c r="CQ130">
        <v>44.83</v>
      </c>
      <c r="CR130">
        <v>44.875</v>
      </c>
      <c r="CS130">
        <v>45.311999999999998</v>
      </c>
      <c r="CT130">
        <v>597.50857142857137</v>
      </c>
      <c r="CU130">
        <v>597.50285714285712</v>
      </c>
      <c r="CV130">
        <v>0</v>
      </c>
      <c r="CW130">
        <v>1670271008.5999999</v>
      </c>
      <c r="CX130">
        <v>0</v>
      </c>
      <c r="CY130">
        <v>1670270366</v>
      </c>
      <c r="CZ130" t="s">
        <v>356</v>
      </c>
      <c r="DA130">
        <v>1670270356</v>
      </c>
      <c r="DB130">
        <v>1670270366</v>
      </c>
      <c r="DC130">
        <v>5</v>
      </c>
      <c r="DD130">
        <v>9.0999999999999998E-2</v>
      </c>
      <c r="DE130">
        <v>-4.2000000000000003E-2</v>
      </c>
      <c r="DF130">
        <v>-3.81</v>
      </c>
      <c r="DG130">
        <v>0.106</v>
      </c>
      <c r="DH130">
        <v>415</v>
      </c>
      <c r="DI130">
        <v>33</v>
      </c>
      <c r="DJ130">
        <v>0.15</v>
      </c>
      <c r="DK130">
        <v>0.03</v>
      </c>
      <c r="DL130">
        <v>-27.217224999999999</v>
      </c>
      <c r="DM130">
        <v>-1.439126454033727</v>
      </c>
      <c r="DN130">
        <v>0.15750430113174679</v>
      </c>
      <c r="DO130">
        <v>0</v>
      </c>
      <c r="DP130">
        <v>2.3703702500000001</v>
      </c>
      <c r="DQ130">
        <v>-0.58929242026266704</v>
      </c>
      <c r="DR130">
        <v>6.1001399758017813E-2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3.2951899999999998</v>
      </c>
      <c r="EB130">
        <v>2.6251500000000001</v>
      </c>
      <c r="EC130">
        <v>0.15126800000000001</v>
      </c>
      <c r="ED130">
        <v>0.15326999999999999</v>
      </c>
      <c r="EE130">
        <v>0.143398</v>
      </c>
      <c r="EF130">
        <v>0.135487</v>
      </c>
      <c r="EG130">
        <v>25637.7</v>
      </c>
      <c r="EH130">
        <v>26039.3</v>
      </c>
      <c r="EI130">
        <v>28111.4</v>
      </c>
      <c r="EJ130">
        <v>29610.5</v>
      </c>
      <c r="EK130">
        <v>33131</v>
      </c>
      <c r="EL130">
        <v>35533.300000000003</v>
      </c>
      <c r="EM130">
        <v>39674.699999999997</v>
      </c>
      <c r="EN130">
        <v>42317.2</v>
      </c>
      <c r="EO130">
        <v>2.2050800000000002</v>
      </c>
      <c r="EP130">
        <v>2.1274000000000002</v>
      </c>
      <c r="EQ130">
        <v>0.111628</v>
      </c>
      <c r="ER130">
        <v>0</v>
      </c>
      <c r="ES130">
        <v>31.7163</v>
      </c>
      <c r="ET130">
        <v>999.9</v>
      </c>
      <c r="EU130">
        <v>58.9</v>
      </c>
      <c r="EV130">
        <v>39.5</v>
      </c>
      <c r="EW130">
        <v>42.172400000000003</v>
      </c>
      <c r="EX130">
        <v>56.812199999999997</v>
      </c>
      <c r="EY130">
        <v>-1.5865400000000001</v>
      </c>
      <c r="EZ130">
        <v>2</v>
      </c>
      <c r="FA130">
        <v>0.58436999999999995</v>
      </c>
      <c r="FB130">
        <v>0.65429999999999999</v>
      </c>
      <c r="FC130">
        <v>20.270399999999999</v>
      </c>
      <c r="FD130">
        <v>5.2187900000000003</v>
      </c>
      <c r="FE130">
        <v>12.0077</v>
      </c>
      <c r="FF130">
        <v>4.9861000000000004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1.8658699999999999</v>
      </c>
      <c r="FM130">
        <v>1.86232</v>
      </c>
      <c r="FN130">
        <v>1.86433</v>
      </c>
      <c r="FO130">
        <v>1.86049</v>
      </c>
      <c r="FP130">
        <v>1.86121</v>
      </c>
      <c r="FQ130">
        <v>1.8602000000000001</v>
      </c>
      <c r="FR130">
        <v>1.86192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-4.3140000000000001</v>
      </c>
      <c r="GH130">
        <v>0.10589999999999999</v>
      </c>
      <c r="GI130">
        <v>-2.8638293209499959</v>
      </c>
      <c r="GJ130">
        <v>-2.737337881603403E-3</v>
      </c>
      <c r="GK130">
        <v>1.2769921614711079E-6</v>
      </c>
      <c r="GL130">
        <v>-3.2469241445839119E-10</v>
      </c>
      <c r="GM130">
        <v>0.1059549999999945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10.6</v>
      </c>
      <c r="GV130">
        <v>10.4</v>
      </c>
      <c r="GW130">
        <v>2.2387700000000001</v>
      </c>
      <c r="GX130">
        <v>2.5805699999999998</v>
      </c>
      <c r="GY130">
        <v>2.04834</v>
      </c>
      <c r="GZ130">
        <v>2.6061999999999999</v>
      </c>
      <c r="HA130">
        <v>2.1972700000000001</v>
      </c>
      <c r="HB130">
        <v>2.33643</v>
      </c>
      <c r="HC130">
        <v>43.919199999999996</v>
      </c>
      <c r="HD130">
        <v>15.716900000000001</v>
      </c>
      <c r="HE130">
        <v>18</v>
      </c>
      <c r="HF130">
        <v>706.01499999999999</v>
      </c>
      <c r="HG130">
        <v>712.69799999999998</v>
      </c>
      <c r="HH130">
        <v>30.998899999999999</v>
      </c>
      <c r="HI130">
        <v>34.654400000000003</v>
      </c>
      <c r="HJ130">
        <v>29.999600000000001</v>
      </c>
      <c r="HK130">
        <v>34.657800000000002</v>
      </c>
      <c r="HL130">
        <v>34.672400000000003</v>
      </c>
      <c r="HM130">
        <v>44.8127</v>
      </c>
      <c r="HN130">
        <v>27.040099999999999</v>
      </c>
      <c r="HO130">
        <v>59.609299999999998</v>
      </c>
      <c r="HP130">
        <v>31</v>
      </c>
      <c r="HQ130">
        <v>769.399</v>
      </c>
      <c r="HR130">
        <v>33.505000000000003</v>
      </c>
      <c r="HS130">
        <v>99.048199999999994</v>
      </c>
      <c r="HT130">
        <v>98.136200000000002</v>
      </c>
    </row>
    <row r="131" spans="1:228" x14ac:dyDescent="0.2">
      <c r="A131">
        <v>116</v>
      </c>
      <c r="B131">
        <v>1670270993.5999999</v>
      </c>
      <c r="C131">
        <v>459.09999990463263</v>
      </c>
      <c r="D131" t="s">
        <v>590</v>
      </c>
      <c r="E131" t="s">
        <v>591</v>
      </c>
      <c r="F131">
        <v>4</v>
      </c>
      <c r="G131">
        <v>1670270991.2874999</v>
      </c>
      <c r="H131">
        <f t="shared" si="34"/>
        <v>5.8594388154703334E-3</v>
      </c>
      <c r="I131">
        <f t="shared" si="35"/>
        <v>5.8594388154703339</v>
      </c>
      <c r="J131">
        <f t="shared" si="36"/>
        <v>38.764445732267063</v>
      </c>
      <c r="K131">
        <f t="shared" si="37"/>
        <v>733.26612499999999</v>
      </c>
      <c r="L131">
        <f t="shared" si="38"/>
        <v>542.92929505108441</v>
      </c>
      <c r="M131">
        <f t="shared" si="39"/>
        <v>54.787886938545277</v>
      </c>
      <c r="N131">
        <f t="shared" si="40"/>
        <v>73.995089081691958</v>
      </c>
      <c r="O131">
        <f t="shared" si="41"/>
        <v>0.37458250368737817</v>
      </c>
      <c r="P131">
        <f t="shared" si="42"/>
        <v>3.6677242032376172</v>
      </c>
      <c r="Q131">
        <f t="shared" si="43"/>
        <v>0.35455302283929563</v>
      </c>
      <c r="R131">
        <f t="shared" si="44"/>
        <v>0.22330591632665592</v>
      </c>
      <c r="S131">
        <f t="shared" si="45"/>
        <v>226.11866585999962</v>
      </c>
      <c r="T131">
        <f t="shared" si="46"/>
        <v>33.155960351137608</v>
      </c>
      <c r="U131">
        <f t="shared" si="47"/>
        <v>33.526249999999997</v>
      </c>
      <c r="V131">
        <f t="shared" si="48"/>
        <v>5.2034283198165712</v>
      </c>
      <c r="W131">
        <f t="shared" si="49"/>
        <v>70.196228871755011</v>
      </c>
      <c r="X131">
        <f t="shared" si="50"/>
        <v>3.6085498808727374</v>
      </c>
      <c r="Y131">
        <f t="shared" si="51"/>
        <v>5.1406606008214153</v>
      </c>
      <c r="Z131">
        <f t="shared" si="52"/>
        <v>1.5948784389438337</v>
      </c>
      <c r="AA131">
        <f t="shared" si="53"/>
        <v>-258.40125176224171</v>
      </c>
      <c r="AB131">
        <f t="shared" si="54"/>
        <v>-42.839146330616508</v>
      </c>
      <c r="AC131">
        <f t="shared" si="55"/>
        <v>-2.6859498568758187</v>
      </c>
      <c r="AD131">
        <f t="shared" si="56"/>
        <v>-77.807682089734413</v>
      </c>
      <c r="AE131">
        <f t="shared" si="57"/>
        <v>61.929558818023089</v>
      </c>
      <c r="AF131">
        <f t="shared" si="58"/>
        <v>5.7623714722450856</v>
      </c>
      <c r="AG131">
        <f t="shared" si="59"/>
        <v>38.764445732267063</v>
      </c>
      <c r="AH131">
        <v>786.97253136472239</v>
      </c>
      <c r="AI131">
        <v>763.54872121212122</v>
      </c>
      <c r="AJ131">
        <v>1.703590251579425</v>
      </c>
      <c r="AK131">
        <v>65.225980699073304</v>
      </c>
      <c r="AL131">
        <f t="shared" si="60"/>
        <v>5.8594388154703339</v>
      </c>
      <c r="AM131">
        <v>33.469258408518371</v>
      </c>
      <c r="AN131">
        <v>35.759661764705882</v>
      </c>
      <c r="AO131">
        <v>1.058525762497892E-2</v>
      </c>
      <c r="AP131">
        <v>87.724478219836342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47060.145437577521</v>
      </c>
      <c r="AV131">
        <f t="shared" si="64"/>
        <v>1200.0162499999999</v>
      </c>
      <c r="AW131">
        <f t="shared" si="65"/>
        <v>1025.939076093264</v>
      </c>
      <c r="AX131">
        <f t="shared" si="66"/>
        <v>0.85493765279700518</v>
      </c>
      <c r="AY131">
        <f t="shared" si="67"/>
        <v>0.18842966989821983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1670270991.2874999</v>
      </c>
      <c r="BF131">
        <v>733.26612499999999</v>
      </c>
      <c r="BG131">
        <v>760.74637499999994</v>
      </c>
      <c r="BH131">
        <v>35.759500000000003</v>
      </c>
      <c r="BI131">
        <v>33.451450000000001</v>
      </c>
      <c r="BJ131">
        <v>737.58474999999999</v>
      </c>
      <c r="BK131">
        <v>35.653537499999999</v>
      </c>
      <c r="BL131">
        <v>649.98775000000001</v>
      </c>
      <c r="BM131">
        <v>100.8115</v>
      </c>
      <c r="BN131">
        <v>0.100142525</v>
      </c>
      <c r="BO131">
        <v>33.309600000000003</v>
      </c>
      <c r="BP131">
        <v>33.526249999999997</v>
      </c>
      <c r="BQ131">
        <v>999.9</v>
      </c>
      <c r="BR131">
        <v>0</v>
      </c>
      <c r="BS131">
        <v>0</v>
      </c>
      <c r="BT131">
        <v>8987.1112499999999</v>
      </c>
      <c r="BU131">
        <v>0</v>
      </c>
      <c r="BV131">
        <v>198.55725000000001</v>
      </c>
      <c r="BW131">
        <v>-27.48</v>
      </c>
      <c r="BX131">
        <v>760.45987500000001</v>
      </c>
      <c r="BY131">
        <v>787.07500000000005</v>
      </c>
      <c r="BZ131">
        <v>2.3080474999999998</v>
      </c>
      <c r="CA131">
        <v>760.74637499999994</v>
      </c>
      <c r="CB131">
        <v>33.451450000000001</v>
      </c>
      <c r="CC131">
        <v>3.6049687499999998</v>
      </c>
      <c r="CD131">
        <v>3.3722937499999999</v>
      </c>
      <c r="CE131">
        <v>27.122387499999999</v>
      </c>
      <c r="CF131">
        <v>25.9901625</v>
      </c>
      <c r="CG131">
        <v>1200.0162499999999</v>
      </c>
      <c r="CH131">
        <v>0.49999450000000001</v>
      </c>
      <c r="CI131">
        <v>0.50000549999999999</v>
      </c>
      <c r="CJ131">
        <v>0</v>
      </c>
      <c r="CK131">
        <v>1208.0374999999999</v>
      </c>
      <c r="CL131">
        <v>4.9990899999999998</v>
      </c>
      <c r="CM131">
        <v>13353.012500000001</v>
      </c>
      <c r="CN131">
        <v>9557.9662499999995</v>
      </c>
      <c r="CO131">
        <v>44</v>
      </c>
      <c r="CP131">
        <v>45.875</v>
      </c>
      <c r="CQ131">
        <v>44.811999999999998</v>
      </c>
      <c r="CR131">
        <v>44.875</v>
      </c>
      <c r="CS131">
        <v>45.311999999999998</v>
      </c>
      <c r="CT131">
        <v>597.50250000000005</v>
      </c>
      <c r="CU131">
        <v>597.51374999999996</v>
      </c>
      <c r="CV131">
        <v>0</v>
      </c>
      <c r="CW131">
        <v>1670271012.8</v>
      </c>
      <c r="CX131">
        <v>0</v>
      </c>
      <c r="CY131">
        <v>1670270366</v>
      </c>
      <c r="CZ131" t="s">
        <v>356</v>
      </c>
      <c r="DA131">
        <v>1670270356</v>
      </c>
      <c r="DB131">
        <v>1670270366</v>
      </c>
      <c r="DC131">
        <v>5</v>
      </c>
      <c r="DD131">
        <v>9.0999999999999998E-2</v>
      </c>
      <c r="DE131">
        <v>-4.2000000000000003E-2</v>
      </c>
      <c r="DF131">
        <v>-3.81</v>
      </c>
      <c r="DG131">
        <v>0.106</v>
      </c>
      <c r="DH131">
        <v>415</v>
      </c>
      <c r="DI131">
        <v>33</v>
      </c>
      <c r="DJ131">
        <v>0.15</v>
      </c>
      <c r="DK131">
        <v>0.03</v>
      </c>
      <c r="DL131">
        <v>-27.312950000000001</v>
      </c>
      <c r="DM131">
        <v>-0.98049455909936789</v>
      </c>
      <c r="DN131">
        <v>0.1108338869660359</v>
      </c>
      <c r="DO131">
        <v>0</v>
      </c>
      <c r="DP131">
        <v>2.3446950000000002</v>
      </c>
      <c r="DQ131">
        <v>-0.54103227016886291</v>
      </c>
      <c r="DR131">
        <v>5.8722284696697553E-2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3.29528</v>
      </c>
      <c r="EB131">
        <v>2.6253500000000001</v>
      </c>
      <c r="EC131">
        <v>0.152196</v>
      </c>
      <c r="ED131">
        <v>0.154196</v>
      </c>
      <c r="EE131">
        <v>0.143404</v>
      </c>
      <c r="EF131">
        <v>0.13541300000000001</v>
      </c>
      <c r="EG131">
        <v>25609.9</v>
      </c>
      <c r="EH131">
        <v>26011.200000000001</v>
      </c>
      <c r="EI131">
        <v>28111.8</v>
      </c>
      <c r="EJ131">
        <v>29611.1</v>
      </c>
      <c r="EK131">
        <v>33131.5</v>
      </c>
      <c r="EL131">
        <v>35536.800000000003</v>
      </c>
      <c r="EM131">
        <v>39675.4</v>
      </c>
      <c r="EN131">
        <v>42317.7</v>
      </c>
      <c r="EO131">
        <v>2.2052499999999999</v>
      </c>
      <c r="EP131">
        <v>2.1274199999999999</v>
      </c>
      <c r="EQ131">
        <v>0.112187</v>
      </c>
      <c r="ER131">
        <v>0</v>
      </c>
      <c r="ES131">
        <v>31.707899999999999</v>
      </c>
      <c r="ET131">
        <v>999.9</v>
      </c>
      <c r="EU131">
        <v>58.9</v>
      </c>
      <c r="EV131">
        <v>39.5</v>
      </c>
      <c r="EW131">
        <v>42.171199999999999</v>
      </c>
      <c r="EX131">
        <v>57.8322</v>
      </c>
      <c r="EY131">
        <v>-1.5865400000000001</v>
      </c>
      <c r="EZ131">
        <v>2</v>
      </c>
      <c r="FA131">
        <v>0.58374999999999999</v>
      </c>
      <c r="FB131">
        <v>0.64939800000000003</v>
      </c>
      <c r="FC131">
        <v>20.270399999999999</v>
      </c>
      <c r="FD131">
        <v>5.2186399999999997</v>
      </c>
      <c r="FE131">
        <v>12.0076</v>
      </c>
      <c r="FF131">
        <v>4.9856499999999997</v>
      </c>
      <c r="FG131">
        <v>3.2844000000000002</v>
      </c>
      <c r="FH131">
        <v>9999</v>
      </c>
      <c r="FI131">
        <v>9999</v>
      </c>
      <c r="FJ131">
        <v>9999</v>
      </c>
      <c r="FK131">
        <v>999.9</v>
      </c>
      <c r="FL131">
        <v>1.86588</v>
      </c>
      <c r="FM131">
        <v>1.86232</v>
      </c>
      <c r="FN131">
        <v>1.86433</v>
      </c>
      <c r="FO131">
        <v>1.8605</v>
      </c>
      <c r="FP131">
        <v>1.8612</v>
      </c>
      <c r="FQ131">
        <v>1.8602000000000001</v>
      </c>
      <c r="FR131">
        <v>1.86192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-4.3239999999999998</v>
      </c>
      <c r="GH131">
        <v>0.106</v>
      </c>
      <c r="GI131">
        <v>-2.8638293209499959</v>
      </c>
      <c r="GJ131">
        <v>-2.737337881603403E-3</v>
      </c>
      <c r="GK131">
        <v>1.2769921614711079E-6</v>
      </c>
      <c r="GL131">
        <v>-3.2469241445839119E-10</v>
      </c>
      <c r="GM131">
        <v>0.1059549999999945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10.6</v>
      </c>
      <c r="GV131">
        <v>10.5</v>
      </c>
      <c r="GW131">
        <v>2.2534200000000002</v>
      </c>
      <c r="GX131">
        <v>2.5695800000000002</v>
      </c>
      <c r="GY131">
        <v>2.04834</v>
      </c>
      <c r="GZ131">
        <v>2.6061999999999999</v>
      </c>
      <c r="HA131">
        <v>2.1972700000000001</v>
      </c>
      <c r="HB131">
        <v>2.34253</v>
      </c>
      <c r="HC131">
        <v>43.919199999999996</v>
      </c>
      <c r="HD131">
        <v>15.716900000000001</v>
      </c>
      <c r="HE131">
        <v>18</v>
      </c>
      <c r="HF131">
        <v>706.09400000000005</v>
      </c>
      <c r="HG131">
        <v>712.64800000000002</v>
      </c>
      <c r="HH131">
        <v>30.998699999999999</v>
      </c>
      <c r="HI131">
        <v>34.648499999999999</v>
      </c>
      <c r="HJ131">
        <v>29.999500000000001</v>
      </c>
      <c r="HK131">
        <v>34.651499999999999</v>
      </c>
      <c r="HL131">
        <v>34.6661</v>
      </c>
      <c r="HM131">
        <v>45.129800000000003</v>
      </c>
      <c r="HN131">
        <v>27.040099999999999</v>
      </c>
      <c r="HO131">
        <v>59.609299999999998</v>
      </c>
      <c r="HP131">
        <v>31</v>
      </c>
      <c r="HQ131">
        <v>776.07600000000002</v>
      </c>
      <c r="HR131">
        <v>33.518700000000003</v>
      </c>
      <c r="HS131">
        <v>99.049899999999994</v>
      </c>
      <c r="HT131">
        <v>98.137600000000006</v>
      </c>
    </row>
    <row r="132" spans="1:228" x14ac:dyDescent="0.2">
      <c r="A132">
        <v>117</v>
      </c>
      <c r="B132">
        <v>1670270997.5999999</v>
      </c>
      <c r="C132">
        <v>463.09999990463263</v>
      </c>
      <c r="D132" t="s">
        <v>592</v>
      </c>
      <c r="E132" t="s">
        <v>593</v>
      </c>
      <c r="F132">
        <v>4</v>
      </c>
      <c r="G132">
        <v>1670270995.5999999</v>
      </c>
      <c r="H132">
        <f t="shared" si="34"/>
        <v>5.7736723277319341E-3</v>
      </c>
      <c r="I132">
        <f t="shared" si="35"/>
        <v>5.7736723277319344</v>
      </c>
      <c r="J132">
        <f t="shared" si="36"/>
        <v>38.355514981222143</v>
      </c>
      <c r="K132">
        <f t="shared" si="37"/>
        <v>740.44042857142847</v>
      </c>
      <c r="L132">
        <f t="shared" si="38"/>
        <v>548.91098195390043</v>
      </c>
      <c r="M132">
        <f t="shared" si="39"/>
        <v>55.391745457829757</v>
      </c>
      <c r="N132">
        <f t="shared" si="40"/>
        <v>74.719379087881805</v>
      </c>
      <c r="O132">
        <f t="shared" si="41"/>
        <v>0.3682019897583948</v>
      </c>
      <c r="P132">
        <f t="shared" si="42"/>
        <v>3.6745903387481591</v>
      </c>
      <c r="Q132">
        <f t="shared" si="43"/>
        <v>0.34886425609019966</v>
      </c>
      <c r="R132">
        <f t="shared" si="44"/>
        <v>0.2196929088668263</v>
      </c>
      <c r="S132">
        <f t="shared" si="45"/>
        <v>226.10205437860483</v>
      </c>
      <c r="T132">
        <f t="shared" si="46"/>
        <v>33.175049386867443</v>
      </c>
      <c r="U132">
        <f t="shared" si="47"/>
        <v>33.532600000000002</v>
      </c>
      <c r="V132">
        <f t="shared" si="48"/>
        <v>5.2052780494805724</v>
      </c>
      <c r="W132">
        <f t="shared" si="49"/>
        <v>70.18426589806856</v>
      </c>
      <c r="X132">
        <f t="shared" si="50"/>
        <v>3.6081227274411329</v>
      </c>
      <c r="Y132">
        <f t="shared" si="51"/>
        <v>5.1409282141404109</v>
      </c>
      <c r="Z132">
        <f t="shared" si="52"/>
        <v>1.5971553220394394</v>
      </c>
      <c r="AA132">
        <f t="shared" si="53"/>
        <v>-254.6189496529783</v>
      </c>
      <c r="AB132">
        <f t="shared" si="54"/>
        <v>-43.99335250650892</v>
      </c>
      <c r="AC132">
        <f t="shared" si="55"/>
        <v>-2.7532609208487129</v>
      </c>
      <c r="AD132">
        <f t="shared" si="56"/>
        <v>-75.263508701731098</v>
      </c>
      <c r="AE132">
        <f t="shared" si="57"/>
        <v>61.942641515159565</v>
      </c>
      <c r="AF132">
        <f t="shared" si="58"/>
        <v>5.815377783405367</v>
      </c>
      <c r="AG132">
        <f t="shared" si="59"/>
        <v>38.355514981222143</v>
      </c>
      <c r="AH132">
        <v>793.88493773314735</v>
      </c>
      <c r="AI132">
        <v>770.50446060606021</v>
      </c>
      <c r="AJ132">
        <v>1.737383331715866</v>
      </c>
      <c r="AK132">
        <v>65.225980699073304</v>
      </c>
      <c r="AL132">
        <f t="shared" si="60"/>
        <v>5.7736723277319344</v>
      </c>
      <c r="AM132">
        <v>33.439675986355489</v>
      </c>
      <c r="AN132">
        <v>35.750817352941162</v>
      </c>
      <c r="AO132">
        <v>2.4764217918091941E-4</v>
      </c>
      <c r="AP132">
        <v>87.724478219836342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47182.488963399897</v>
      </c>
      <c r="AV132">
        <f t="shared" si="64"/>
        <v>1199.9228571428571</v>
      </c>
      <c r="AW132">
        <f t="shared" si="65"/>
        <v>1025.85974216508</v>
      </c>
      <c r="AX132">
        <f t="shared" si="66"/>
        <v>0.85493807877596417</v>
      </c>
      <c r="AY132">
        <f t="shared" si="67"/>
        <v>0.18843049203761122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1670270995.5999999</v>
      </c>
      <c r="BF132">
        <v>740.44042857142847</v>
      </c>
      <c r="BG132">
        <v>767.95799999999997</v>
      </c>
      <c r="BH132">
        <v>35.755114285714278</v>
      </c>
      <c r="BI132">
        <v>33.425957142857143</v>
      </c>
      <c r="BJ132">
        <v>744.76871428571417</v>
      </c>
      <c r="BK132">
        <v>35.649142857142863</v>
      </c>
      <c r="BL132">
        <v>650.0252857142857</v>
      </c>
      <c r="BM132">
        <v>100.8121428571428</v>
      </c>
      <c r="BN132">
        <v>9.993082857142857E-2</v>
      </c>
      <c r="BO132">
        <v>33.31052857142857</v>
      </c>
      <c r="BP132">
        <v>33.532600000000002</v>
      </c>
      <c r="BQ132">
        <v>999.89999999999986</v>
      </c>
      <c r="BR132">
        <v>0</v>
      </c>
      <c r="BS132">
        <v>0</v>
      </c>
      <c r="BT132">
        <v>9010.8042857142846</v>
      </c>
      <c r="BU132">
        <v>0</v>
      </c>
      <c r="BV132">
        <v>190.3052857142857</v>
      </c>
      <c r="BW132">
        <v>-27.517314285714289</v>
      </c>
      <c r="BX132">
        <v>767.89685714285702</v>
      </c>
      <c r="BY132">
        <v>794.51528571428571</v>
      </c>
      <c r="BZ132">
        <v>2.3291614285714282</v>
      </c>
      <c r="CA132">
        <v>767.95799999999997</v>
      </c>
      <c r="CB132">
        <v>33.425957142857143</v>
      </c>
      <c r="CC132">
        <v>3.6045542857142858</v>
      </c>
      <c r="CD132">
        <v>3.369745714285715</v>
      </c>
      <c r="CE132">
        <v>27.120442857142859</v>
      </c>
      <c r="CF132">
        <v>25.97738571428571</v>
      </c>
      <c r="CG132">
        <v>1199.9228571428571</v>
      </c>
      <c r="CH132">
        <v>0.49998042857142849</v>
      </c>
      <c r="CI132">
        <v>0.50001957142857134</v>
      </c>
      <c r="CJ132">
        <v>0</v>
      </c>
      <c r="CK132">
        <v>1210.0471428571429</v>
      </c>
      <c r="CL132">
        <v>4.9990899999999998</v>
      </c>
      <c r="CM132">
        <v>13373.05714285714</v>
      </c>
      <c r="CN132">
        <v>9557.1828571428578</v>
      </c>
      <c r="CO132">
        <v>44</v>
      </c>
      <c r="CP132">
        <v>45.875</v>
      </c>
      <c r="CQ132">
        <v>44.811999999999998</v>
      </c>
      <c r="CR132">
        <v>44.857000000000014</v>
      </c>
      <c r="CS132">
        <v>45.311999999999998</v>
      </c>
      <c r="CT132">
        <v>597.43857142857144</v>
      </c>
      <c r="CU132">
        <v>597.48428571428576</v>
      </c>
      <c r="CV132">
        <v>0</v>
      </c>
      <c r="CW132">
        <v>1670271016.4000001</v>
      </c>
      <c r="CX132">
        <v>0</v>
      </c>
      <c r="CY132">
        <v>1670270366</v>
      </c>
      <c r="CZ132" t="s">
        <v>356</v>
      </c>
      <c r="DA132">
        <v>1670270356</v>
      </c>
      <c r="DB132">
        <v>1670270366</v>
      </c>
      <c r="DC132">
        <v>5</v>
      </c>
      <c r="DD132">
        <v>9.0999999999999998E-2</v>
      </c>
      <c r="DE132">
        <v>-4.2000000000000003E-2</v>
      </c>
      <c r="DF132">
        <v>-3.81</v>
      </c>
      <c r="DG132">
        <v>0.106</v>
      </c>
      <c r="DH132">
        <v>415</v>
      </c>
      <c r="DI132">
        <v>33</v>
      </c>
      <c r="DJ132">
        <v>0.15</v>
      </c>
      <c r="DK132">
        <v>0.03</v>
      </c>
      <c r="DL132">
        <v>-27.394837500000001</v>
      </c>
      <c r="DM132">
        <v>-0.80709230769229867</v>
      </c>
      <c r="DN132">
        <v>8.9884155131758514E-2</v>
      </c>
      <c r="DO132">
        <v>0</v>
      </c>
      <c r="DP132">
        <v>2.3249487499999999</v>
      </c>
      <c r="DQ132">
        <v>-0.2543251407129532</v>
      </c>
      <c r="DR132">
        <v>4.3528699164315732E-2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3.2952400000000002</v>
      </c>
      <c r="EB132">
        <v>2.6252499999999999</v>
      </c>
      <c r="EC132">
        <v>0.15312500000000001</v>
      </c>
      <c r="ED132">
        <v>0.155089</v>
      </c>
      <c r="EE132">
        <v>0.14337900000000001</v>
      </c>
      <c r="EF132">
        <v>0.135356</v>
      </c>
      <c r="EG132">
        <v>25582</v>
      </c>
      <c r="EH132">
        <v>25984.5</v>
      </c>
      <c r="EI132">
        <v>28112</v>
      </c>
      <c r="EJ132">
        <v>29612</v>
      </c>
      <c r="EK132">
        <v>33132.6</v>
      </c>
      <c r="EL132">
        <v>35540.1</v>
      </c>
      <c r="EM132">
        <v>39675.5</v>
      </c>
      <c r="EN132">
        <v>42318.7</v>
      </c>
      <c r="EO132">
        <v>2.2052499999999999</v>
      </c>
      <c r="EP132">
        <v>2.1276199999999998</v>
      </c>
      <c r="EQ132">
        <v>0.11323</v>
      </c>
      <c r="ER132">
        <v>0</v>
      </c>
      <c r="ES132">
        <v>31.6996</v>
      </c>
      <c r="ET132">
        <v>999.9</v>
      </c>
      <c r="EU132">
        <v>58.8</v>
      </c>
      <c r="EV132">
        <v>39.5</v>
      </c>
      <c r="EW132">
        <v>42.098700000000001</v>
      </c>
      <c r="EX132">
        <v>57.502200000000002</v>
      </c>
      <c r="EY132">
        <v>-1.6105799999999999</v>
      </c>
      <c r="EZ132">
        <v>2</v>
      </c>
      <c r="FA132">
        <v>0.58335899999999996</v>
      </c>
      <c r="FB132">
        <v>0.64560200000000001</v>
      </c>
      <c r="FC132">
        <v>20.270499999999998</v>
      </c>
      <c r="FD132">
        <v>5.2181899999999999</v>
      </c>
      <c r="FE132">
        <v>12.0068</v>
      </c>
      <c r="FF132">
        <v>4.9858500000000001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1.86232</v>
      </c>
      <c r="FN132">
        <v>1.86432</v>
      </c>
      <c r="FO132">
        <v>1.86049</v>
      </c>
      <c r="FP132">
        <v>1.8611800000000001</v>
      </c>
      <c r="FQ132">
        <v>1.8602000000000001</v>
      </c>
      <c r="FR132">
        <v>1.86191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-4.3330000000000002</v>
      </c>
      <c r="GH132">
        <v>0.10589999999999999</v>
      </c>
      <c r="GI132">
        <v>-2.8638293209499959</v>
      </c>
      <c r="GJ132">
        <v>-2.737337881603403E-3</v>
      </c>
      <c r="GK132">
        <v>1.2769921614711079E-6</v>
      </c>
      <c r="GL132">
        <v>-3.2469241445839119E-10</v>
      </c>
      <c r="GM132">
        <v>0.1059549999999945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10.7</v>
      </c>
      <c r="GV132">
        <v>10.5</v>
      </c>
      <c r="GW132">
        <v>2.2692899999999998</v>
      </c>
      <c r="GX132">
        <v>2.5781200000000002</v>
      </c>
      <c r="GY132">
        <v>2.04834</v>
      </c>
      <c r="GZ132">
        <v>2.6061999999999999</v>
      </c>
      <c r="HA132">
        <v>2.1972700000000001</v>
      </c>
      <c r="HB132">
        <v>2.3315399999999999</v>
      </c>
      <c r="HC132">
        <v>43.9467</v>
      </c>
      <c r="HD132">
        <v>15.7081</v>
      </c>
      <c r="HE132">
        <v>18</v>
      </c>
      <c r="HF132">
        <v>706.02499999999998</v>
      </c>
      <c r="HG132">
        <v>712.77099999999996</v>
      </c>
      <c r="HH132">
        <v>30.998899999999999</v>
      </c>
      <c r="HI132">
        <v>34.6434</v>
      </c>
      <c r="HJ132">
        <v>29.999500000000001</v>
      </c>
      <c r="HK132">
        <v>34.645200000000003</v>
      </c>
      <c r="HL132">
        <v>34.660600000000002</v>
      </c>
      <c r="HM132">
        <v>45.425600000000003</v>
      </c>
      <c r="HN132">
        <v>27.040099999999999</v>
      </c>
      <c r="HO132">
        <v>59.609299999999998</v>
      </c>
      <c r="HP132">
        <v>31</v>
      </c>
      <c r="HQ132">
        <v>782.75800000000004</v>
      </c>
      <c r="HR132">
        <v>33.543799999999997</v>
      </c>
      <c r="HS132">
        <v>99.050399999999996</v>
      </c>
      <c r="HT132">
        <v>98.140299999999996</v>
      </c>
    </row>
    <row r="133" spans="1:228" x14ac:dyDescent="0.2">
      <c r="A133">
        <v>118</v>
      </c>
      <c r="B133">
        <v>1670271001.5999999</v>
      </c>
      <c r="C133">
        <v>467.09999990463263</v>
      </c>
      <c r="D133" t="s">
        <v>594</v>
      </c>
      <c r="E133" t="s">
        <v>595</v>
      </c>
      <c r="F133">
        <v>4</v>
      </c>
      <c r="G133">
        <v>1670270999.2874999</v>
      </c>
      <c r="H133">
        <f t="shared" si="34"/>
        <v>5.7783849015215364E-3</v>
      </c>
      <c r="I133">
        <f t="shared" si="35"/>
        <v>5.7783849015215365</v>
      </c>
      <c r="J133">
        <f t="shared" si="36"/>
        <v>38.266130678740062</v>
      </c>
      <c r="K133">
        <f t="shared" si="37"/>
        <v>746.59024999999997</v>
      </c>
      <c r="L133">
        <f t="shared" si="38"/>
        <v>555.30105728495619</v>
      </c>
      <c r="M133">
        <f t="shared" si="39"/>
        <v>56.036343188629218</v>
      </c>
      <c r="N133">
        <f t="shared" si="40"/>
        <v>75.339650305790769</v>
      </c>
      <c r="O133">
        <f t="shared" si="41"/>
        <v>0.36823156680261848</v>
      </c>
      <c r="P133">
        <f t="shared" si="42"/>
        <v>3.6735122793474275</v>
      </c>
      <c r="Q133">
        <f t="shared" si="43"/>
        <v>0.34888545825759776</v>
      </c>
      <c r="R133">
        <f t="shared" si="44"/>
        <v>0.21970684605306309</v>
      </c>
      <c r="S133">
        <f t="shared" si="45"/>
        <v>226.11533098461399</v>
      </c>
      <c r="T133">
        <f t="shared" si="46"/>
        <v>33.172121220855267</v>
      </c>
      <c r="U133">
        <f t="shared" si="47"/>
        <v>33.532312500000003</v>
      </c>
      <c r="V133">
        <f t="shared" si="48"/>
        <v>5.20519428951786</v>
      </c>
      <c r="W133">
        <f t="shared" si="49"/>
        <v>70.166817838104734</v>
      </c>
      <c r="X133">
        <f t="shared" si="50"/>
        <v>3.6068281662218085</v>
      </c>
      <c r="Y133">
        <f t="shared" si="51"/>
        <v>5.140361608736213</v>
      </c>
      <c r="Z133">
        <f t="shared" si="52"/>
        <v>1.5983661232960515</v>
      </c>
      <c r="AA133">
        <f t="shared" si="53"/>
        <v>-254.82677415709975</v>
      </c>
      <c r="AB133">
        <f t="shared" si="54"/>
        <v>-44.312880658435454</v>
      </c>
      <c r="AC133">
        <f t="shared" si="55"/>
        <v>-2.7740413985314256</v>
      </c>
      <c r="AD133">
        <f t="shared" si="56"/>
        <v>-75.798365229452656</v>
      </c>
      <c r="AE133">
        <f t="shared" si="57"/>
        <v>61.404630061984221</v>
      </c>
      <c r="AF133">
        <f t="shared" si="58"/>
        <v>5.8284180407034132</v>
      </c>
      <c r="AG133">
        <f t="shared" si="59"/>
        <v>38.266130678740062</v>
      </c>
      <c r="AH133">
        <v>800.55800599839029</v>
      </c>
      <c r="AI133">
        <v>777.3526848484845</v>
      </c>
      <c r="AJ133">
        <v>1.70285284634766</v>
      </c>
      <c r="AK133">
        <v>65.225980699073304</v>
      </c>
      <c r="AL133">
        <f t="shared" si="60"/>
        <v>5.7783849015215365</v>
      </c>
      <c r="AM133">
        <v>33.417099208665057</v>
      </c>
      <c r="AN133">
        <v>35.734712647058807</v>
      </c>
      <c r="AO133">
        <v>-5.9174141699644672E-4</v>
      </c>
      <c r="AP133">
        <v>87.724478219836342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47163.555486831283</v>
      </c>
      <c r="AV133">
        <f t="shared" si="64"/>
        <v>1200.00125</v>
      </c>
      <c r="AW133">
        <f t="shared" si="65"/>
        <v>1025.9259885930642</v>
      </c>
      <c r="AX133">
        <f t="shared" si="66"/>
        <v>0.85493743326772709</v>
      </c>
      <c r="AY133">
        <f t="shared" si="67"/>
        <v>0.18842924620671353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1670270999.2874999</v>
      </c>
      <c r="BF133">
        <v>746.59024999999997</v>
      </c>
      <c r="BG133">
        <v>773.904</v>
      </c>
      <c r="BH133">
        <v>35.742437499999987</v>
      </c>
      <c r="BI133">
        <v>33.407962499999996</v>
      </c>
      <c r="BJ133">
        <v>750.92724999999996</v>
      </c>
      <c r="BK133">
        <v>35.636450000000004</v>
      </c>
      <c r="BL133">
        <v>650.00737500000002</v>
      </c>
      <c r="BM133">
        <v>100.81175</v>
      </c>
      <c r="BN133">
        <v>9.9895049999999999E-2</v>
      </c>
      <c r="BO133">
        <v>33.308562500000001</v>
      </c>
      <c r="BP133">
        <v>33.532312500000003</v>
      </c>
      <c r="BQ133">
        <v>999.9</v>
      </c>
      <c r="BR133">
        <v>0</v>
      </c>
      <c r="BS133">
        <v>0</v>
      </c>
      <c r="BT133">
        <v>9007.1087499999994</v>
      </c>
      <c r="BU133">
        <v>0</v>
      </c>
      <c r="BV133">
        <v>185.04712499999999</v>
      </c>
      <c r="BW133">
        <v>-27.313612500000001</v>
      </c>
      <c r="BX133">
        <v>774.26462500000002</v>
      </c>
      <c r="BY133">
        <v>800.65225000000009</v>
      </c>
      <c r="BZ133">
        <v>2.3344562500000001</v>
      </c>
      <c r="CA133">
        <v>773.904</v>
      </c>
      <c r="CB133">
        <v>33.407962499999996</v>
      </c>
      <c r="CC133">
        <v>3.6032600000000001</v>
      </c>
      <c r="CD133">
        <v>3.3679199999999998</v>
      </c>
      <c r="CE133">
        <v>27.1143125</v>
      </c>
      <c r="CF133">
        <v>25.968237500000001</v>
      </c>
      <c r="CG133">
        <v>1200.00125</v>
      </c>
      <c r="CH133">
        <v>0.50000175000000002</v>
      </c>
      <c r="CI133">
        <v>0.49999824999999998</v>
      </c>
      <c r="CJ133">
        <v>0</v>
      </c>
      <c r="CK133">
        <v>1211.6775</v>
      </c>
      <c r="CL133">
        <v>4.9990899999999998</v>
      </c>
      <c r="CM133">
        <v>13391.9625</v>
      </c>
      <c r="CN133">
        <v>9557.8774999999987</v>
      </c>
      <c r="CO133">
        <v>44</v>
      </c>
      <c r="CP133">
        <v>45.875</v>
      </c>
      <c r="CQ133">
        <v>44.811999999999998</v>
      </c>
      <c r="CR133">
        <v>44.875</v>
      </c>
      <c r="CS133">
        <v>45.311999999999998</v>
      </c>
      <c r="CT133">
        <v>597.50374999999997</v>
      </c>
      <c r="CU133">
        <v>597.49749999999995</v>
      </c>
      <c r="CV133">
        <v>0</v>
      </c>
      <c r="CW133">
        <v>1670271020.5999999</v>
      </c>
      <c r="CX133">
        <v>0</v>
      </c>
      <c r="CY133">
        <v>1670270366</v>
      </c>
      <c r="CZ133" t="s">
        <v>356</v>
      </c>
      <c r="DA133">
        <v>1670270356</v>
      </c>
      <c r="DB133">
        <v>1670270366</v>
      </c>
      <c r="DC133">
        <v>5</v>
      </c>
      <c r="DD133">
        <v>9.0999999999999998E-2</v>
      </c>
      <c r="DE133">
        <v>-4.2000000000000003E-2</v>
      </c>
      <c r="DF133">
        <v>-3.81</v>
      </c>
      <c r="DG133">
        <v>0.106</v>
      </c>
      <c r="DH133">
        <v>415</v>
      </c>
      <c r="DI133">
        <v>33</v>
      </c>
      <c r="DJ133">
        <v>0.15</v>
      </c>
      <c r="DK133">
        <v>0.03</v>
      </c>
      <c r="DL133">
        <v>-27.409670000000009</v>
      </c>
      <c r="DM133">
        <v>-0.32289005628518641</v>
      </c>
      <c r="DN133">
        <v>8.6316676256677133E-2</v>
      </c>
      <c r="DO133">
        <v>0</v>
      </c>
      <c r="DP133">
        <v>2.3154124999999999</v>
      </c>
      <c r="DQ133">
        <v>2.9741763602246701E-2</v>
      </c>
      <c r="DR133">
        <v>3.3578203774919248E-2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3.2952400000000002</v>
      </c>
      <c r="EB133">
        <v>2.6253799999999998</v>
      </c>
      <c r="EC133">
        <v>0.154033</v>
      </c>
      <c r="ED133">
        <v>0.155942</v>
      </c>
      <c r="EE133">
        <v>0.14333599999999999</v>
      </c>
      <c r="EF133">
        <v>0.13533100000000001</v>
      </c>
      <c r="EG133">
        <v>25555.1</v>
      </c>
      <c r="EH133">
        <v>25958.7</v>
      </c>
      <c r="EI133">
        <v>28112.6</v>
      </c>
      <c r="EJ133">
        <v>29612.5</v>
      </c>
      <c r="EK133">
        <v>33134.699999999997</v>
      </c>
      <c r="EL133">
        <v>35542</v>
      </c>
      <c r="EM133">
        <v>39676</v>
      </c>
      <c r="EN133">
        <v>42319.7</v>
      </c>
      <c r="EO133">
        <v>2.2051500000000002</v>
      </c>
      <c r="EP133">
        <v>2.1277300000000001</v>
      </c>
      <c r="EQ133">
        <v>0.113603</v>
      </c>
      <c r="ER133">
        <v>0</v>
      </c>
      <c r="ES133">
        <v>31.6919</v>
      </c>
      <c r="ET133">
        <v>999.9</v>
      </c>
      <c r="EU133">
        <v>58.8</v>
      </c>
      <c r="EV133">
        <v>39.5</v>
      </c>
      <c r="EW133">
        <v>42.102200000000003</v>
      </c>
      <c r="EX133">
        <v>57.802199999999999</v>
      </c>
      <c r="EY133">
        <v>-1.5384599999999999</v>
      </c>
      <c r="EZ133">
        <v>2</v>
      </c>
      <c r="FA133">
        <v>0.582812</v>
      </c>
      <c r="FB133">
        <v>0.64121499999999998</v>
      </c>
      <c r="FC133">
        <v>20.270199999999999</v>
      </c>
      <c r="FD133">
        <v>5.2180400000000002</v>
      </c>
      <c r="FE133">
        <v>12.007099999999999</v>
      </c>
      <c r="FF133">
        <v>4.9858000000000002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1.86585</v>
      </c>
      <c r="FM133">
        <v>1.8623400000000001</v>
      </c>
      <c r="FN133">
        <v>1.86432</v>
      </c>
      <c r="FO133">
        <v>1.86049</v>
      </c>
      <c r="FP133">
        <v>1.8611899999999999</v>
      </c>
      <c r="FQ133">
        <v>1.8602000000000001</v>
      </c>
      <c r="FR133">
        <v>1.8619300000000001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-4.3419999999999996</v>
      </c>
      <c r="GH133">
        <v>0.10589999999999999</v>
      </c>
      <c r="GI133">
        <v>-2.8638293209499959</v>
      </c>
      <c r="GJ133">
        <v>-2.737337881603403E-3</v>
      </c>
      <c r="GK133">
        <v>1.2769921614711079E-6</v>
      </c>
      <c r="GL133">
        <v>-3.2469241445839119E-10</v>
      </c>
      <c r="GM133">
        <v>0.1059549999999945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10.8</v>
      </c>
      <c r="GV133">
        <v>10.6</v>
      </c>
      <c r="GW133">
        <v>2.2839399999999999</v>
      </c>
      <c r="GX133">
        <v>2.5695800000000002</v>
      </c>
      <c r="GY133">
        <v>2.04834</v>
      </c>
      <c r="GZ133">
        <v>2.6061999999999999</v>
      </c>
      <c r="HA133">
        <v>2.1972700000000001</v>
      </c>
      <c r="HB133">
        <v>2.35229</v>
      </c>
      <c r="HC133">
        <v>43.9467</v>
      </c>
      <c r="HD133">
        <v>15.716900000000001</v>
      </c>
      <c r="HE133">
        <v>18</v>
      </c>
      <c r="HF133">
        <v>705.88900000000001</v>
      </c>
      <c r="HG133">
        <v>712.78300000000002</v>
      </c>
      <c r="HH133">
        <v>30.998799999999999</v>
      </c>
      <c r="HI133">
        <v>34.638599999999997</v>
      </c>
      <c r="HJ133">
        <v>29.999500000000001</v>
      </c>
      <c r="HK133">
        <v>34.640500000000003</v>
      </c>
      <c r="HL133">
        <v>34.653599999999997</v>
      </c>
      <c r="HM133">
        <v>45.733199999999997</v>
      </c>
      <c r="HN133">
        <v>26.747199999999999</v>
      </c>
      <c r="HO133">
        <v>59.609299999999998</v>
      </c>
      <c r="HP133">
        <v>31</v>
      </c>
      <c r="HQ133">
        <v>789.43399999999997</v>
      </c>
      <c r="HR133">
        <v>33.575299999999999</v>
      </c>
      <c r="HS133">
        <v>99.051900000000003</v>
      </c>
      <c r="HT133">
        <v>98.142300000000006</v>
      </c>
    </row>
    <row r="134" spans="1:228" x14ac:dyDescent="0.2">
      <c r="A134">
        <v>119</v>
      </c>
      <c r="B134">
        <v>1670271005.5999999</v>
      </c>
      <c r="C134">
        <v>471.09999990463263</v>
      </c>
      <c r="D134" t="s">
        <v>596</v>
      </c>
      <c r="E134" t="s">
        <v>597</v>
      </c>
      <c r="F134">
        <v>4</v>
      </c>
      <c r="G134">
        <v>1670271003.5999999</v>
      </c>
      <c r="H134">
        <f t="shared" si="34"/>
        <v>5.7625299977857123E-3</v>
      </c>
      <c r="I134">
        <f t="shared" si="35"/>
        <v>5.7625299977857125</v>
      </c>
      <c r="J134">
        <f t="shared" si="36"/>
        <v>38.820350325142137</v>
      </c>
      <c r="K134">
        <f t="shared" si="37"/>
        <v>753.56728571428573</v>
      </c>
      <c r="L134">
        <f t="shared" si="38"/>
        <v>558.74927220247389</v>
      </c>
      <c r="M134">
        <f t="shared" si="39"/>
        <v>56.384748031967241</v>
      </c>
      <c r="N134">
        <f t="shared" si="40"/>
        <v>76.044307606250413</v>
      </c>
      <c r="O134">
        <f t="shared" si="41"/>
        <v>0.3664245047224779</v>
      </c>
      <c r="P134">
        <f t="shared" si="42"/>
        <v>3.6720433156875827</v>
      </c>
      <c r="Q134">
        <f t="shared" si="43"/>
        <v>0.34725526798254291</v>
      </c>
      <c r="R134">
        <f t="shared" si="44"/>
        <v>0.21867321877990656</v>
      </c>
      <c r="S134">
        <f t="shared" si="45"/>
        <v>226.10760695016157</v>
      </c>
      <c r="T134">
        <f t="shared" si="46"/>
        <v>33.17022277479866</v>
      </c>
      <c r="U134">
        <f t="shared" si="47"/>
        <v>33.536499999999997</v>
      </c>
      <c r="V134">
        <f t="shared" si="48"/>
        <v>5.2064143874084374</v>
      </c>
      <c r="W134">
        <f t="shared" si="49"/>
        <v>70.150123687433421</v>
      </c>
      <c r="X134">
        <f t="shared" si="50"/>
        <v>3.6049322962204648</v>
      </c>
      <c r="Y134">
        <f t="shared" si="51"/>
        <v>5.1388823094352531</v>
      </c>
      <c r="Z134">
        <f t="shared" si="52"/>
        <v>1.6014820911879726</v>
      </c>
      <c r="AA134">
        <f t="shared" si="53"/>
        <v>-254.12757290234993</v>
      </c>
      <c r="AB134">
        <f t="shared" si="54"/>
        <v>-46.140497936067277</v>
      </c>
      <c r="AC134">
        <f t="shared" si="55"/>
        <v>-2.8895946527309793</v>
      </c>
      <c r="AD134">
        <f t="shared" si="56"/>
        <v>-77.050058540986612</v>
      </c>
      <c r="AE134">
        <f t="shared" si="57"/>
        <v>61.22282125628071</v>
      </c>
      <c r="AF134">
        <f t="shared" si="58"/>
        <v>5.7741317962405159</v>
      </c>
      <c r="AG134">
        <f t="shared" si="59"/>
        <v>38.820350325142137</v>
      </c>
      <c r="AH134">
        <v>807.16960695475905</v>
      </c>
      <c r="AI134">
        <v>783.95287272727239</v>
      </c>
      <c r="AJ134">
        <v>1.6459942092702231</v>
      </c>
      <c r="AK134">
        <v>65.225980699073304</v>
      </c>
      <c r="AL134">
        <f t="shared" si="60"/>
        <v>5.7625299977857125</v>
      </c>
      <c r="AM134">
        <v>33.405743826673067</v>
      </c>
      <c r="AN134">
        <v>35.718154117647032</v>
      </c>
      <c r="AO134">
        <v>-8.2165469759137464E-4</v>
      </c>
      <c r="AP134">
        <v>87.724478219836342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47138.1442767513</v>
      </c>
      <c r="AV134">
        <f t="shared" si="64"/>
        <v>1199.951428571429</v>
      </c>
      <c r="AW134">
        <f t="shared" si="65"/>
        <v>1025.8842564508611</v>
      </c>
      <c r="AX134">
        <f t="shared" si="66"/>
        <v>0.85493815168185683</v>
      </c>
      <c r="AY134">
        <f t="shared" si="67"/>
        <v>0.18843063274598382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1670271003.5999999</v>
      </c>
      <c r="BF134">
        <v>753.56728571428573</v>
      </c>
      <c r="BG134">
        <v>780.80399999999997</v>
      </c>
      <c r="BH134">
        <v>35.723371428571433</v>
      </c>
      <c r="BI134">
        <v>33.410714285714292</v>
      </c>
      <c r="BJ134">
        <v>757.9138571428573</v>
      </c>
      <c r="BK134">
        <v>35.617442857142848</v>
      </c>
      <c r="BL134">
        <v>650.04114285714297</v>
      </c>
      <c r="BM134">
        <v>100.8124285714286</v>
      </c>
      <c r="BN134">
        <v>0.1000036</v>
      </c>
      <c r="BO134">
        <v>33.303428571428569</v>
      </c>
      <c r="BP134">
        <v>33.536499999999997</v>
      </c>
      <c r="BQ134">
        <v>999.89999999999986</v>
      </c>
      <c r="BR134">
        <v>0</v>
      </c>
      <c r="BS134">
        <v>0</v>
      </c>
      <c r="BT134">
        <v>9001.9657142857141</v>
      </c>
      <c r="BU134">
        <v>0</v>
      </c>
      <c r="BV134">
        <v>181.9397142857143</v>
      </c>
      <c r="BW134">
        <v>-27.236642857142861</v>
      </c>
      <c r="BX134">
        <v>781.48457142857137</v>
      </c>
      <c r="BY134">
        <v>807.7928571428572</v>
      </c>
      <c r="BZ134">
        <v>2.312664285714285</v>
      </c>
      <c r="CA134">
        <v>780.80399999999997</v>
      </c>
      <c r="CB134">
        <v>33.410714285714292</v>
      </c>
      <c r="CC134">
        <v>3.6013571428571431</v>
      </c>
      <c r="CD134">
        <v>3.3682099999999999</v>
      </c>
      <c r="CE134">
        <v>27.1053</v>
      </c>
      <c r="CF134">
        <v>25.96968571428571</v>
      </c>
      <c r="CG134">
        <v>1199.951428571429</v>
      </c>
      <c r="CH134">
        <v>0.49997628571428582</v>
      </c>
      <c r="CI134">
        <v>0.50002371428571424</v>
      </c>
      <c r="CJ134">
        <v>0</v>
      </c>
      <c r="CK134">
        <v>1213.421428571429</v>
      </c>
      <c r="CL134">
        <v>4.9990899999999998</v>
      </c>
      <c r="CM134">
        <v>13411.27142857143</v>
      </c>
      <c r="CN134">
        <v>9557.380000000001</v>
      </c>
      <c r="CO134">
        <v>44</v>
      </c>
      <c r="CP134">
        <v>45.866</v>
      </c>
      <c r="CQ134">
        <v>44.811999999999998</v>
      </c>
      <c r="CR134">
        <v>44.839000000000013</v>
      </c>
      <c r="CS134">
        <v>45.311999999999998</v>
      </c>
      <c r="CT134">
        <v>597.44999999999993</v>
      </c>
      <c r="CU134">
        <v>597.50142857142862</v>
      </c>
      <c r="CV134">
        <v>0</v>
      </c>
      <c r="CW134">
        <v>1670271024.8</v>
      </c>
      <c r="CX134">
        <v>0</v>
      </c>
      <c r="CY134">
        <v>1670270366</v>
      </c>
      <c r="CZ134" t="s">
        <v>356</v>
      </c>
      <c r="DA134">
        <v>1670270356</v>
      </c>
      <c r="DB134">
        <v>1670270366</v>
      </c>
      <c r="DC134">
        <v>5</v>
      </c>
      <c r="DD134">
        <v>9.0999999999999998E-2</v>
      </c>
      <c r="DE134">
        <v>-4.2000000000000003E-2</v>
      </c>
      <c r="DF134">
        <v>-3.81</v>
      </c>
      <c r="DG134">
        <v>0.106</v>
      </c>
      <c r="DH134">
        <v>415</v>
      </c>
      <c r="DI134">
        <v>33</v>
      </c>
      <c r="DJ134">
        <v>0.15</v>
      </c>
      <c r="DK134">
        <v>0.03</v>
      </c>
      <c r="DL134">
        <v>-27.379807499999998</v>
      </c>
      <c r="DM134">
        <v>0.4127200750469503</v>
      </c>
      <c r="DN134">
        <v>0.1167922544253258</v>
      </c>
      <c r="DO134">
        <v>0</v>
      </c>
      <c r="DP134">
        <v>2.3087327499999999</v>
      </c>
      <c r="DQ134">
        <v>0.21197684803001629</v>
      </c>
      <c r="DR134">
        <v>2.6636873501548551E-2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3.2953999999999999</v>
      </c>
      <c r="EB134">
        <v>2.6251699999999998</v>
      </c>
      <c r="EC134">
        <v>0.154916</v>
      </c>
      <c r="ED134">
        <v>0.15681600000000001</v>
      </c>
      <c r="EE134">
        <v>0.14330100000000001</v>
      </c>
      <c r="EF134">
        <v>0.13537199999999999</v>
      </c>
      <c r="EG134">
        <v>25528.6</v>
      </c>
      <c r="EH134">
        <v>25931.4</v>
      </c>
      <c r="EI134">
        <v>28112.9</v>
      </c>
      <c r="EJ134">
        <v>29612.1</v>
      </c>
      <c r="EK134">
        <v>33136.5</v>
      </c>
      <c r="EL134">
        <v>35539.9</v>
      </c>
      <c r="EM134">
        <v>39676.5</v>
      </c>
      <c r="EN134">
        <v>42319.199999999997</v>
      </c>
      <c r="EO134">
        <v>2.2054</v>
      </c>
      <c r="EP134">
        <v>2.1278999999999999</v>
      </c>
      <c r="EQ134">
        <v>0.11473899999999999</v>
      </c>
      <c r="ER134">
        <v>0</v>
      </c>
      <c r="ES134">
        <v>31.684200000000001</v>
      </c>
      <c r="ET134">
        <v>999.9</v>
      </c>
      <c r="EU134">
        <v>58.7</v>
      </c>
      <c r="EV134">
        <v>39.5</v>
      </c>
      <c r="EW134">
        <v>42.025199999999998</v>
      </c>
      <c r="EX134">
        <v>57.622199999999999</v>
      </c>
      <c r="EY134">
        <v>-1.6907000000000001</v>
      </c>
      <c r="EZ134">
        <v>2</v>
      </c>
      <c r="FA134">
        <v>0.58214399999999999</v>
      </c>
      <c r="FB134">
        <v>0.63541700000000001</v>
      </c>
      <c r="FC134">
        <v>20.270299999999999</v>
      </c>
      <c r="FD134">
        <v>5.2193899999999998</v>
      </c>
      <c r="FE134">
        <v>12.007</v>
      </c>
      <c r="FF134">
        <v>4.9860499999999996</v>
      </c>
      <c r="FG134">
        <v>3.2845300000000002</v>
      </c>
      <c r="FH134">
        <v>9999</v>
      </c>
      <c r="FI134">
        <v>9999</v>
      </c>
      <c r="FJ134">
        <v>9999</v>
      </c>
      <c r="FK134">
        <v>999.9</v>
      </c>
      <c r="FL134">
        <v>1.8658600000000001</v>
      </c>
      <c r="FM134">
        <v>1.86233</v>
      </c>
      <c r="FN134">
        <v>1.86433</v>
      </c>
      <c r="FO134">
        <v>1.86049</v>
      </c>
      <c r="FP134">
        <v>1.8611899999999999</v>
      </c>
      <c r="FQ134">
        <v>1.8602000000000001</v>
      </c>
      <c r="FR134">
        <v>1.86191</v>
      </c>
      <c r="FS134">
        <v>1.8585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-4.351</v>
      </c>
      <c r="GH134">
        <v>0.10589999999999999</v>
      </c>
      <c r="GI134">
        <v>-2.8638293209499959</v>
      </c>
      <c r="GJ134">
        <v>-2.737337881603403E-3</v>
      </c>
      <c r="GK134">
        <v>1.2769921614711079E-6</v>
      </c>
      <c r="GL134">
        <v>-3.2469241445839119E-10</v>
      </c>
      <c r="GM134">
        <v>0.1059549999999945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10.8</v>
      </c>
      <c r="GV134">
        <v>10.7</v>
      </c>
      <c r="GW134">
        <v>2.2997999999999998</v>
      </c>
      <c r="GX134">
        <v>2.5695800000000002</v>
      </c>
      <c r="GY134">
        <v>2.04834</v>
      </c>
      <c r="GZ134">
        <v>2.6061999999999999</v>
      </c>
      <c r="HA134">
        <v>2.1972700000000001</v>
      </c>
      <c r="HB134">
        <v>2.32056</v>
      </c>
      <c r="HC134">
        <v>43.919199999999996</v>
      </c>
      <c r="HD134">
        <v>15.7081</v>
      </c>
      <c r="HE134">
        <v>18</v>
      </c>
      <c r="HF134">
        <v>706.03200000000004</v>
      </c>
      <c r="HG134">
        <v>712.87400000000002</v>
      </c>
      <c r="HH134">
        <v>30.9986</v>
      </c>
      <c r="HI134">
        <v>34.632300000000001</v>
      </c>
      <c r="HJ134">
        <v>29.999400000000001</v>
      </c>
      <c r="HK134">
        <v>34.6342</v>
      </c>
      <c r="HL134">
        <v>34.647300000000001</v>
      </c>
      <c r="HM134">
        <v>46.046500000000002</v>
      </c>
      <c r="HN134">
        <v>26.446100000000001</v>
      </c>
      <c r="HO134">
        <v>59.609299999999998</v>
      </c>
      <c r="HP134">
        <v>31</v>
      </c>
      <c r="HQ134">
        <v>796.11300000000006</v>
      </c>
      <c r="HR134">
        <v>33.6023</v>
      </c>
      <c r="HS134">
        <v>99.053100000000001</v>
      </c>
      <c r="HT134">
        <v>98.141000000000005</v>
      </c>
    </row>
    <row r="135" spans="1:228" x14ac:dyDescent="0.2">
      <c r="A135">
        <v>120</v>
      </c>
      <c r="B135">
        <v>1670271009.5999999</v>
      </c>
      <c r="C135">
        <v>475.09999990463263</v>
      </c>
      <c r="D135" t="s">
        <v>598</v>
      </c>
      <c r="E135" t="s">
        <v>599</v>
      </c>
      <c r="F135">
        <v>4</v>
      </c>
      <c r="G135">
        <v>1670271007.2874999</v>
      </c>
      <c r="H135">
        <f t="shared" si="34"/>
        <v>5.7062027786471134E-3</v>
      </c>
      <c r="I135">
        <f t="shared" si="35"/>
        <v>5.7062027786471132</v>
      </c>
      <c r="J135">
        <f t="shared" si="36"/>
        <v>38.106705048068051</v>
      </c>
      <c r="K135">
        <f t="shared" si="37"/>
        <v>759.52412500000003</v>
      </c>
      <c r="L135">
        <f t="shared" si="38"/>
        <v>565.63379632613658</v>
      </c>
      <c r="M135">
        <f t="shared" si="39"/>
        <v>57.079908439982155</v>
      </c>
      <c r="N135">
        <f t="shared" si="40"/>
        <v>76.645999221659849</v>
      </c>
      <c r="O135">
        <f t="shared" si="41"/>
        <v>0.36179789656411077</v>
      </c>
      <c r="P135">
        <f t="shared" si="42"/>
        <v>3.6728967577548017</v>
      </c>
      <c r="Q135">
        <f t="shared" si="43"/>
        <v>0.34310051615659798</v>
      </c>
      <c r="R135">
        <f t="shared" si="44"/>
        <v>0.21603715482340735</v>
      </c>
      <c r="S135">
        <f t="shared" si="45"/>
        <v>226.11828261095928</v>
      </c>
      <c r="T135">
        <f t="shared" si="46"/>
        <v>33.181380421633051</v>
      </c>
      <c r="U135">
        <f t="shared" si="47"/>
        <v>33.546362500000001</v>
      </c>
      <c r="V135">
        <f t="shared" si="48"/>
        <v>5.2092889740384587</v>
      </c>
      <c r="W135">
        <f t="shared" si="49"/>
        <v>70.139969927861387</v>
      </c>
      <c r="X135">
        <f t="shared" si="50"/>
        <v>3.6042632813677029</v>
      </c>
      <c r="Y135">
        <f t="shared" si="51"/>
        <v>5.1386724075796861</v>
      </c>
      <c r="Z135">
        <f t="shared" si="52"/>
        <v>1.6050256926707558</v>
      </c>
      <c r="AA135">
        <f t="shared" si="53"/>
        <v>-251.6435425383377</v>
      </c>
      <c r="AB135">
        <f t="shared" si="54"/>
        <v>-48.248393782621044</v>
      </c>
      <c r="AC135">
        <f t="shared" si="55"/>
        <v>-3.0210367395309961</v>
      </c>
      <c r="AD135">
        <f t="shared" si="56"/>
        <v>-76.794690449530435</v>
      </c>
      <c r="AE135">
        <f t="shared" si="57"/>
        <v>61.323454290204552</v>
      </c>
      <c r="AF135">
        <f t="shared" si="58"/>
        <v>5.6266036805956903</v>
      </c>
      <c r="AG135">
        <f t="shared" si="59"/>
        <v>38.106705048068051</v>
      </c>
      <c r="AH135">
        <v>813.88635271599628</v>
      </c>
      <c r="AI135">
        <v>790.74367878787859</v>
      </c>
      <c r="AJ135">
        <v>1.7039147939415671</v>
      </c>
      <c r="AK135">
        <v>65.225980699073304</v>
      </c>
      <c r="AL135">
        <f t="shared" si="60"/>
        <v>5.7062027786471132</v>
      </c>
      <c r="AM135">
        <v>33.416545766083857</v>
      </c>
      <c r="AN135">
        <v>35.716520000000003</v>
      </c>
      <c r="AO135">
        <v>-2.685438902750358E-3</v>
      </c>
      <c r="AP135">
        <v>87.724478219836342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47153.487683225751</v>
      </c>
      <c r="AV135">
        <f t="shared" si="64"/>
        <v>1200.0074999999999</v>
      </c>
      <c r="AW135">
        <f t="shared" si="65"/>
        <v>1025.9322510937611</v>
      </c>
      <c r="AX135">
        <f t="shared" si="66"/>
        <v>0.85493819921438929</v>
      </c>
      <c r="AY135">
        <f t="shared" si="67"/>
        <v>0.18843072448377138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1670271007.2874999</v>
      </c>
      <c r="BF135">
        <v>759.52412500000003</v>
      </c>
      <c r="BG135">
        <v>786.77237500000001</v>
      </c>
      <c r="BH135">
        <v>35.716475000000003</v>
      </c>
      <c r="BI135">
        <v>33.462724999999999</v>
      </c>
      <c r="BJ135">
        <v>763.87862500000006</v>
      </c>
      <c r="BK135">
        <v>35.610550000000003</v>
      </c>
      <c r="BL135">
        <v>649.99362499999995</v>
      </c>
      <c r="BM135">
        <v>100.81325</v>
      </c>
      <c r="BN135">
        <v>9.9935899999999994E-2</v>
      </c>
      <c r="BO135">
        <v>33.302699999999987</v>
      </c>
      <c r="BP135">
        <v>33.546362500000001</v>
      </c>
      <c r="BQ135">
        <v>999.9</v>
      </c>
      <c r="BR135">
        <v>0</v>
      </c>
      <c r="BS135">
        <v>0</v>
      </c>
      <c r="BT135">
        <v>9004.8450000000012</v>
      </c>
      <c r="BU135">
        <v>0</v>
      </c>
      <c r="BV135">
        <v>180.404875</v>
      </c>
      <c r="BW135">
        <v>-27.2483</v>
      </c>
      <c r="BX135">
        <v>787.65637500000003</v>
      </c>
      <c r="BY135">
        <v>814.01149999999996</v>
      </c>
      <c r="BZ135">
        <v>2.2537812499999998</v>
      </c>
      <c r="CA135">
        <v>786.77237500000001</v>
      </c>
      <c r="CB135">
        <v>33.462724999999999</v>
      </c>
      <c r="CC135">
        <v>3.60069375</v>
      </c>
      <c r="CD135">
        <v>3.3734825000000002</v>
      </c>
      <c r="CE135">
        <v>27.102174999999999</v>
      </c>
      <c r="CF135">
        <v>25.996112499999999</v>
      </c>
      <c r="CG135">
        <v>1200.0074999999999</v>
      </c>
      <c r="CH135">
        <v>0.499975375</v>
      </c>
      <c r="CI135">
        <v>0.500024625</v>
      </c>
      <c r="CJ135">
        <v>0</v>
      </c>
      <c r="CK135">
        <v>1214.8087499999999</v>
      </c>
      <c r="CL135">
        <v>4.9990899999999998</v>
      </c>
      <c r="CM135">
        <v>13426.95</v>
      </c>
      <c r="CN135">
        <v>9557.8250000000007</v>
      </c>
      <c r="CO135">
        <v>44</v>
      </c>
      <c r="CP135">
        <v>45.811999999999998</v>
      </c>
      <c r="CQ135">
        <v>44.811999999999998</v>
      </c>
      <c r="CR135">
        <v>44.827749999999988</v>
      </c>
      <c r="CS135">
        <v>45.311999999999998</v>
      </c>
      <c r="CT135">
        <v>597.47624999999994</v>
      </c>
      <c r="CU135">
        <v>597.53125</v>
      </c>
      <c r="CV135">
        <v>0</v>
      </c>
      <c r="CW135">
        <v>1670271028.4000001</v>
      </c>
      <c r="CX135">
        <v>0</v>
      </c>
      <c r="CY135">
        <v>1670270366</v>
      </c>
      <c r="CZ135" t="s">
        <v>356</v>
      </c>
      <c r="DA135">
        <v>1670270356</v>
      </c>
      <c r="DB135">
        <v>1670270366</v>
      </c>
      <c r="DC135">
        <v>5</v>
      </c>
      <c r="DD135">
        <v>9.0999999999999998E-2</v>
      </c>
      <c r="DE135">
        <v>-4.2000000000000003E-2</v>
      </c>
      <c r="DF135">
        <v>-3.81</v>
      </c>
      <c r="DG135">
        <v>0.106</v>
      </c>
      <c r="DH135">
        <v>415</v>
      </c>
      <c r="DI135">
        <v>33</v>
      </c>
      <c r="DJ135">
        <v>0.15</v>
      </c>
      <c r="DK135">
        <v>0.03</v>
      </c>
      <c r="DL135">
        <v>-27.3641425</v>
      </c>
      <c r="DM135">
        <v>1.0231846153846531</v>
      </c>
      <c r="DN135">
        <v>0.12753635146008371</v>
      </c>
      <c r="DO135">
        <v>0</v>
      </c>
      <c r="DP135">
        <v>2.3111107500000001</v>
      </c>
      <c r="DQ135">
        <v>-7.9373470919317776E-2</v>
      </c>
      <c r="DR135">
        <v>2.5165560632290709E-2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3.29514</v>
      </c>
      <c r="EB135">
        <v>2.6253299999999999</v>
      </c>
      <c r="EC135">
        <v>0.15581100000000001</v>
      </c>
      <c r="ED135">
        <v>0.15770100000000001</v>
      </c>
      <c r="EE135">
        <v>0.14330100000000001</v>
      </c>
      <c r="EF135">
        <v>0.135627</v>
      </c>
      <c r="EG135">
        <v>25502.400000000001</v>
      </c>
      <c r="EH135">
        <v>25904.6</v>
      </c>
      <c r="EI135">
        <v>28113.8</v>
      </c>
      <c r="EJ135">
        <v>29612.5</v>
      </c>
      <c r="EK135">
        <v>33137.5</v>
      </c>
      <c r="EL135">
        <v>35530.1</v>
      </c>
      <c r="EM135">
        <v>39677.5</v>
      </c>
      <c r="EN135">
        <v>42319.9</v>
      </c>
      <c r="EO135">
        <v>2.2054499999999999</v>
      </c>
      <c r="EP135">
        <v>2.1280299999999999</v>
      </c>
      <c r="EQ135">
        <v>0.11567</v>
      </c>
      <c r="ER135">
        <v>0</v>
      </c>
      <c r="ES135">
        <v>31.676600000000001</v>
      </c>
      <c r="ET135">
        <v>999.9</v>
      </c>
      <c r="EU135">
        <v>58.7</v>
      </c>
      <c r="EV135">
        <v>39.5</v>
      </c>
      <c r="EW135">
        <v>42.032299999999999</v>
      </c>
      <c r="EX135">
        <v>57.532200000000003</v>
      </c>
      <c r="EY135">
        <v>-1.50641</v>
      </c>
      <c r="EZ135">
        <v>2</v>
      </c>
      <c r="FA135">
        <v>0.58172199999999996</v>
      </c>
      <c r="FB135">
        <v>0.63027999999999995</v>
      </c>
      <c r="FC135">
        <v>20.270199999999999</v>
      </c>
      <c r="FD135">
        <v>5.2184900000000001</v>
      </c>
      <c r="FE135">
        <v>12.007300000000001</v>
      </c>
      <c r="FF135">
        <v>4.9863499999999998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1.8623400000000001</v>
      </c>
      <c r="FN135">
        <v>1.86432</v>
      </c>
      <c r="FO135">
        <v>1.8604700000000001</v>
      </c>
      <c r="FP135">
        <v>1.8611899999999999</v>
      </c>
      <c r="FQ135">
        <v>1.8602000000000001</v>
      </c>
      <c r="FR135">
        <v>1.86192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-4.3600000000000003</v>
      </c>
      <c r="GH135">
        <v>0.106</v>
      </c>
      <c r="GI135">
        <v>-2.8638293209499959</v>
      </c>
      <c r="GJ135">
        <v>-2.737337881603403E-3</v>
      </c>
      <c r="GK135">
        <v>1.2769921614711079E-6</v>
      </c>
      <c r="GL135">
        <v>-3.2469241445839119E-10</v>
      </c>
      <c r="GM135">
        <v>0.1059549999999945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10.9</v>
      </c>
      <c r="GV135">
        <v>10.7</v>
      </c>
      <c r="GW135">
        <v>2.3156699999999999</v>
      </c>
      <c r="GX135">
        <v>2.5659200000000002</v>
      </c>
      <c r="GY135">
        <v>2.04834</v>
      </c>
      <c r="GZ135">
        <v>2.6061999999999999</v>
      </c>
      <c r="HA135">
        <v>2.1972700000000001</v>
      </c>
      <c r="HB135">
        <v>2.36816</v>
      </c>
      <c r="HC135">
        <v>43.919199999999996</v>
      </c>
      <c r="HD135">
        <v>15.716900000000001</v>
      </c>
      <c r="HE135">
        <v>18</v>
      </c>
      <c r="HF135">
        <v>706.005</v>
      </c>
      <c r="HG135">
        <v>712.92700000000002</v>
      </c>
      <c r="HH135">
        <v>30.9986</v>
      </c>
      <c r="HI135">
        <v>34.626100000000001</v>
      </c>
      <c r="HJ135">
        <v>29.999500000000001</v>
      </c>
      <c r="HK135">
        <v>34.627899999999997</v>
      </c>
      <c r="HL135">
        <v>34.641800000000003</v>
      </c>
      <c r="HM135">
        <v>46.359699999999997</v>
      </c>
      <c r="HN135">
        <v>26.446100000000001</v>
      </c>
      <c r="HO135">
        <v>59.609299999999998</v>
      </c>
      <c r="HP135">
        <v>31</v>
      </c>
      <c r="HQ135">
        <v>802.79200000000003</v>
      </c>
      <c r="HR135">
        <v>33.619399999999999</v>
      </c>
      <c r="HS135">
        <v>99.055899999999994</v>
      </c>
      <c r="HT135">
        <v>98.142600000000002</v>
      </c>
    </row>
    <row r="136" spans="1:228" x14ac:dyDescent="0.2">
      <c r="A136">
        <v>121</v>
      </c>
      <c r="B136">
        <v>1670271013.5999999</v>
      </c>
      <c r="C136">
        <v>479.09999990463263</v>
      </c>
      <c r="D136" t="s">
        <v>600</v>
      </c>
      <c r="E136" t="s">
        <v>601</v>
      </c>
      <c r="F136">
        <v>4</v>
      </c>
      <c r="G136">
        <v>1670271011.5999999</v>
      </c>
      <c r="H136">
        <f t="shared" si="34"/>
        <v>5.5695600881316698E-3</v>
      </c>
      <c r="I136">
        <f t="shared" si="35"/>
        <v>5.56956008813167</v>
      </c>
      <c r="J136">
        <f t="shared" si="36"/>
        <v>39.065107502239542</v>
      </c>
      <c r="K136">
        <f t="shared" si="37"/>
        <v>766.55771428571438</v>
      </c>
      <c r="L136">
        <f t="shared" si="38"/>
        <v>563.70095320155883</v>
      </c>
      <c r="M136">
        <f t="shared" si="39"/>
        <v>56.883995935483696</v>
      </c>
      <c r="N136">
        <f t="shared" si="40"/>
        <v>77.354607360670443</v>
      </c>
      <c r="O136">
        <f t="shared" si="41"/>
        <v>0.35268672235637027</v>
      </c>
      <c r="P136">
        <f t="shared" si="42"/>
        <v>3.6743728730724596</v>
      </c>
      <c r="Q136">
        <f t="shared" si="43"/>
        <v>0.33490108703390281</v>
      </c>
      <c r="R136">
        <f t="shared" si="44"/>
        <v>0.21083638062800705</v>
      </c>
      <c r="S136">
        <f t="shared" si="45"/>
        <v>226.11889980709037</v>
      </c>
      <c r="T136">
        <f t="shared" si="46"/>
        <v>33.211716464306633</v>
      </c>
      <c r="U136">
        <f t="shared" si="47"/>
        <v>33.549442857142857</v>
      </c>
      <c r="V136">
        <f t="shared" si="48"/>
        <v>5.2101870772909713</v>
      </c>
      <c r="W136">
        <f t="shared" si="49"/>
        <v>70.153280803353539</v>
      </c>
      <c r="X136">
        <f t="shared" si="50"/>
        <v>3.6052822197170507</v>
      </c>
      <c r="Y136">
        <f t="shared" si="51"/>
        <v>5.1391498422190782</v>
      </c>
      <c r="Z136">
        <f t="shared" si="52"/>
        <v>1.6049048575739207</v>
      </c>
      <c r="AA136">
        <f t="shared" si="53"/>
        <v>-245.61759988660663</v>
      </c>
      <c r="AB136">
        <f t="shared" si="54"/>
        <v>-48.549713013633813</v>
      </c>
      <c r="AC136">
        <f t="shared" si="55"/>
        <v>-3.0387528631214873</v>
      </c>
      <c r="AD136">
        <f t="shared" si="56"/>
        <v>-71.087165956271548</v>
      </c>
      <c r="AE136">
        <f t="shared" si="57"/>
        <v>61.880153086673104</v>
      </c>
      <c r="AF136">
        <f t="shared" si="58"/>
        <v>5.5398884730512972</v>
      </c>
      <c r="AG136">
        <f t="shared" si="59"/>
        <v>39.065107502239542</v>
      </c>
      <c r="AH136">
        <v>820.92831533923322</v>
      </c>
      <c r="AI136">
        <v>797.47576363636347</v>
      </c>
      <c r="AJ136">
        <v>1.678035727704031</v>
      </c>
      <c r="AK136">
        <v>65.225980699073304</v>
      </c>
      <c r="AL136">
        <f t="shared" si="60"/>
        <v>5.56956008813167</v>
      </c>
      <c r="AM136">
        <v>33.503242100476811</v>
      </c>
      <c r="AN136">
        <v>35.734072352941183</v>
      </c>
      <c r="AO136">
        <v>7.2288514279613651E-6</v>
      </c>
      <c r="AP136">
        <v>87.724478219836342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47179.55660193949</v>
      </c>
      <c r="AV136">
        <f t="shared" si="64"/>
        <v>1200.012857142857</v>
      </c>
      <c r="AW136">
        <f t="shared" si="65"/>
        <v>1025.9366278793213</v>
      </c>
      <c r="AX136">
        <f t="shared" si="66"/>
        <v>0.85493802984911482</v>
      </c>
      <c r="AY136">
        <f t="shared" si="67"/>
        <v>0.18843039760879143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1670271011.5999999</v>
      </c>
      <c r="BF136">
        <v>766.55771428571438</v>
      </c>
      <c r="BG136">
        <v>794.02614285714299</v>
      </c>
      <c r="BH136">
        <v>35.727114285714293</v>
      </c>
      <c r="BI136">
        <v>33.508114285714278</v>
      </c>
      <c r="BJ136">
        <v>770.92157142857127</v>
      </c>
      <c r="BK136">
        <v>35.621128571428571</v>
      </c>
      <c r="BL136">
        <v>649.9911428571429</v>
      </c>
      <c r="BM136">
        <v>100.8117142857143</v>
      </c>
      <c r="BN136">
        <v>9.9940400000000013E-2</v>
      </c>
      <c r="BO136">
        <v>33.304357142857143</v>
      </c>
      <c r="BP136">
        <v>33.549442857142857</v>
      </c>
      <c r="BQ136">
        <v>999.89999999999986</v>
      </c>
      <c r="BR136">
        <v>0</v>
      </c>
      <c r="BS136">
        <v>0</v>
      </c>
      <c r="BT136">
        <v>9010.09</v>
      </c>
      <c r="BU136">
        <v>0</v>
      </c>
      <c r="BV136">
        <v>178.49171428571429</v>
      </c>
      <c r="BW136">
        <v>-27.468600000000009</v>
      </c>
      <c r="BX136">
        <v>794.95914285714287</v>
      </c>
      <c r="BY136">
        <v>821.55499999999995</v>
      </c>
      <c r="BZ136">
        <v>2.2189742857142858</v>
      </c>
      <c r="CA136">
        <v>794.02614285714299</v>
      </c>
      <c r="CB136">
        <v>33.508114285714278</v>
      </c>
      <c r="CC136">
        <v>3.6017128571428572</v>
      </c>
      <c r="CD136">
        <v>3.378015714285715</v>
      </c>
      <c r="CE136">
        <v>27.10698571428571</v>
      </c>
      <c r="CF136">
        <v>26.018799999999999</v>
      </c>
      <c r="CG136">
        <v>1200.012857142857</v>
      </c>
      <c r="CH136">
        <v>0.49998028571428582</v>
      </c>
      <c r="CI136">
        <v>0.50001971428571423</v>
      </c>
      <c r="CJ136">
        <v>0</v>
      </c>
      <c r="CK136">
        <v>1216.3728571428569</v>
      </c>
      <c r="CL136">
        <v>4.9990899999999998</v>
      </c>
      <c r="CM136">
        <v>13444.342857142859</v>
      </c>
      <c r="CN136">
        <v>9557.9042857142867</v>
      </c>
      <c r="CO136">
        <v>44</v>
      </c>
      <c r="CP136">
        <v>45.821000000000012</v>
      </c>
      <c r="CQ136">
        <v>44.811999999999998</v>
      </c>
      <c r="CR136">
        <v>44.811999999999998</v>
      </c>
      <c r="CS136">
        <v>45.294285714285721</v>
      </c>
      <c r="CT136">
        <v>597.48571428571427</v>
      </c>
      <c r="CU136">
        <v>597.52714285714285</v>
      </c>
      <c r="CV136">
        <v>0</v>
      </c>
      <c r="CW136">
        <v>1670271032.5999999</v>
      </c>
      <c r="CX136">
        <v>0</v>
      </c>
      <c r="CY136">
        <v>1670270366</v>
      </c>
      <c r="CZ136" t="s">
        <v>356</v>
      </c>
      <c r="DA136">
        <v>1670270356</v>
      </c>
      <c r="DB136">
        <v>1670270366</v>
      </c>
      <c r="DC136">
        <v>5</v>
      </c>
      <c r="DD136">
        <v>9.0999999999999998E-2</v>
      </c>
      <c r="DE136">
        <v>-4.2000000000000003E-2</v>
      </c>
      <c r="DF136">
        <v>-3.81</v>
      </c>
      <c r="DG136">
        <v>0.106</v>
      </c>
      <c r="DH136">
        <v>415</v>
      </c>
      <c r="DI136">
        <v>33</v>
      </c>
      <c r="DJ136">
        <v>0.15</v>
      </c>
      <c r="DK136">
        <v>0.03</v>
      </c>
      <c r="DL136">
        <v>-27.35310500000001</v>
      </c>
      <c r="DM136">
        <v>0.63831444652906644</v>
      </c>
      <c r="DN136">
        <v>0.12729643543713229</v>
      </c>
      <c r="DO136">
        <v>0</v>
      </c>
      <c r="DP136">
        <v>2.29391225</v>
      </c>
      <c r="DQ136">
        <v>-0.41613737335834688</v>
      </c>
      <c r="DR136">
        <v>4.6814454951836178E-2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3.2953700000000001</v>
      </c>
      <c r="EB136">
        <v>2.62527</v>
      </c>
      <c r="EC136">
        <v>0.156692</v>
      </c>
      <c r="ED136">
        <v>0.15859500000000001</v>
      </c>
      <c r="EE136">
        <v>0.143344</v>
      </c>
      <c r="EF136">
        <v>0.13558999999999999</v>
      </c>
      <c r="EG136">
        <v>25475.5</v>
      </c>
      <c r="EH136">
        <v>25877.4</v>
      </c>
      <c r="EI136">
        <v>28113.5</v>
      </c>
      <c r="EJ136">
        <v>29612.9</v>
      </c>
      <c r="EK136">
        <v>33135.9</v>
      </c>
      <c r="EL136">
        <v>35531.800000000003</v>
      </c>
      <c r="EM136">
        <v>39677.5</v>
      </c>
      <c r="EN136">
        <v>42319.9</v>
      </c>
      <c r="EO136">
        <v>2.2054</v>
      </c>
      <c r="EP136">
        <v>2.1281500000000002</v>
      </c>
      <c r="EQ136">
        <v>0.11609899999999999</v>
      </c>
      <c r="ER136">
        <v>0</v>
      </c>
      <c r="ES136">
        <v>31.6675</v>
      </c>
      <c r="ET136">
        <v>999.9</v>
      </c>
      <c r="EU136">
        <v>58.7</v>
      </c>
      <c r="EV136">
        <v>39.5</v>
      </c>
      <c r="EW136">
        <v>42.029000000000003</v>
      </c>
      <c r="EX136">
        <v>57.2622</v>
      </c>
      <c r="EY136">
        <v>-1.66666</v>
      </c>
      <c r="EZ136">
        <v>2</v>
      </c>
      <c r="FA136">
        <v>0.58105899999999999</v>
      </c>
      <c r="FB136">
        <v>0.62592599999999998</v>
      </c>
      <c r="FC136">
        <v>20.270199999999999</v>
      </c>
      <c r="FD136">
        <v>5.2195400000000003</v>
      </c>
      <c r="FE136">
        <v>12.006500000000001</v>
      </c>
      <c r="FF136">
        <v>4.9868499999999996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1.86585</v>
      </c>
      <c r="FM136">
        <v>1.86233</v>
      </c>
      <c r="FN136">
        <v>1.86432</v>
      </c>
      <c r="FO136">
        <v>1.8604799999999999</v>
      </c>
      <c r="FP136">
        <v>1.8611800000000001</v>
      </c>
      <c r="FQ136">
        <v>1.8602000000000001</v>
      </c>
      <c r="FR136">
        <v>1.86191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-4.3680000000000003</v>
      </c>
      <c r="GH136">
        <v>0.106</v>
      </c>
      <c r="GI136">
        <v>-2.8638293209499959</v>
      </c>
      <c r="GJ136">
        <v>-2.737337881603403E-3</v>
      </c>
      <c r="GK136">
        <v>1.2769921614711079E-6</v>
      </c>
      <c r="GL136">
        <v>-3.2469241445839119E-10</v>
      </c>
      <c r="GM136">
        <v>0.1059549999999945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11</v>
      </c>
      <c r="GV136">
        <v>10.8</v>
      </c>
      <c r="GW136">
        <v>2.3315399999999999</v>
      </c>
      <c r="GX136">
        <v>2.5781200000000002</v>
      </c>
      <c r="GY136">
        <v>2.04834</v>
      </c>
      <c r="GZ136">
        <v>2.6074199999999998</v>
      </c>
      <c r="HA136">
        <v>2.1972700000000001</v>
      </c>
      <c r="HB136">
        <v>2.2888199999999999</v>
      </c>
      <c r="HC136">
        <v>43.919199999999996</v>
      </c>
      <c r="HD136">
        <v>15.699299999999999</v>
      </c>
      <c r="HE136">
        <v>18</v>
      </c>
      <c r="HF136">
        <v>705.89400000000001</v>
      </c>
      <c r="HG136">
        <v>712.96199999999999</v>
      </c>
      <c r="HH136">
        <v>30.998699999999999</v>
      </c>
      <c r="HI136">
        <v>34.619799999999998</v>
      </c>
      <c r="HJ136">
        <v>29.999400000000001</v>
      </c>
      <c r="HK136">
        <v>34.621600000000001</v>
      </c>
      <c r="HL136">
        <v>34.634799999999998</v>
      </c>
      <c r="HM136">
        <v>46.672499999999999</v>
      </c>
      <c r="HN136">
        <v>26.168299999999999</v>
      </c>
      <c r="HO136">
        <v>59.609299999999998</v>
      </c>
      <c r="HP136">
        <v>31</v>
      </c>
      <c r="HQ136">
        <v>809.471</v>
      </c>
      <c r="HR136">
        <v>33.633400000000002</v>
      </c>
      <c r="HS136">
        <v>99.055400000000006</v>
      </c>
      <c r="HT136">
        <v>98.143199999999993</v>
      </c>
    </row>
    <row r="137" spans="1:228" x14ac:dyDescent="0.2">
      <c r="A137">
        <v>122</v>
      </c>
      <c r="B137">
        <v>1670271017.5999999</v>
      </c>
      <c r="C137">
        <v>483.09999990463263</v>
      </c>
      <c r="D137" t="s">
        <v>602</v>
      </c>
      <c r="E137" t="s">
        <v>603</v>
      </c>
      <c r="F137">
        <v>4</v>
      </c>
      <c r="G137">
        <v>1670271015.2874999</v>
      </c>
      <c r="H137">
        <f t="shared" si="34"/>
        <v>5.6187746347264598E-3</v>
      </c>
      <c r="I137">
        <f t="shared" si="35"/>
        <v>5.61877463472646</v>
      </c>
      <c r="J137">
        <f t="shared" si="36"/>
        <v>39.277870298341554</v>
      </c>
      <c r="K137">
        <f t="shared" si="37"/>
        <v>772.47237500000006</v>
      </c>
      <c r="L137">
        <f t="shared" si="38"/>
        <v>570.4688750632713</v>
      </c>
      <c r="M137">
        <f t="shared" si="39"/>
        <v>57.566976470925745</v>
      </c>
      <c r="N137">
        <f t="shared" si="40"/>
        <v>77.951490396619874</v>
      </c>
      <c r="O137">
        <f t="shared" si="41"/>
        <v>0.35670048812606631</v>
      </c>
      <c r="P137">
        <f t="shared" si="42"/>
        <v>3.6696697526563518</v>
      </c>
      <c r="Q137">
        <f t="shared" si="43"/>
        <v>0.33849691285226113</v>
      </c>
      <c r="R137">
        <f t="shared" si="44"/>
        <v>0.21311864610126818</v>
      </c>
      <c r="S137">
        <f t="shared" si="45"/>
        <v>226.11157198694335</v>
      </c>
      <c r="T137">
        <f t="shared" si="46"/>
        <v>33.200213580085652</v>
      </c>
      <c r="U137">
        <f t="shared" si="47"/>
        <v>33.541687500000002</v>
      </c>
      <c r="V137">
        <f t="shared" si="48"/>
        <v>5.2079261969173221</v>
      </c>
      <c r="W137">
        <f t="shared" si="49"/>
        <v>70.171816987551139</v>
      </c>
      <c r="X137">
        <f t="shared" si="50"/>
        <v>3.6060261505024731</v>
      </c>
      <c r="Y137">
        <f t="shared" si="51"/>
        <v>5.1388524699911953</v>
      </c>
      <c r="Z137">
        <f t="shared" si="52"/>
        <v>1.601900046414849</v>
      </c>
      <c r="AA137">
        <f t="shared" si="53"/>
        <v>-247.78796139143688</v>
      </c>
      <c r="AB137">
        <f t="shared" si="54"/>
        <v>-47.157454820783123</v>
      </c>
      <c r="AC137">
        <f t="shared" si="55"/>
        <v>-2.955266356909819</v>
      </c>
      <c r="AD137">
        <f t="shared" si="56"/>
        <v>-71.789110582186481</v>
      </c>
      <c r="AE137">
        <f t="shared" si="57"/>
        <v>62.222534284584064</v>
      </c>
      <c r="AF137">
        <f t="shared" si="58"/>
        <v>5.5751825563744939</v>
      </c>
      <c r="AG137">
        <f t="shared" si="59"/>
        <v>39.277870298341554</v>
      </c>
      <c r="AH137">
        <v>827.72737659710367</v>
      </c>
      <c r="AI137">
        <v>804.15299999999991</v>
      </c>
      <c r="AJ137">
        <v>1.6858655375326019</v>
      </c>
      <c r="AK137">
        <v>65.225980699073304</v>
      </c>
      <c r="AL137">
        <f t="shared" si="60"/>
        <v>5.61877463472646</v>
      </c>
      <c r="AM137">
        <v>33.49999535298889</v>
      </c>
      <c r="AN137">
        <v>35.733608823529408</v>
      </c>
      <c r="AO137">
        <v>3.1669226484446751E-3</v>
      </c>
      <c r="AP137">
        <v>87.724478219836342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47095.813237942886</v>
      </c>
      <c r="AV137">
        <f t="shared" si="64"/>
        <v>1199.9649999999999</v>
      </c>
      <c r="AW137">
        <f t="shared" si="65"/>
        <v>1025.896588594271</v>
      </c>
      <c r="AX137">
        <f t="shared" si="66"/>
        <v>0.85493875954237919</v>
      </c>
      <c r="AY137">
        <f t="shared" si="67"/>
        <v>0.18843180591679204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1670271015.2874999</v>
      </c>
      <c r="BF137">
        <v>772.47237500000006</v>
      </c>
      <c r="BG137">
        <v>800.10725000000002</v>
      </c>
      <c r="BH137">
        <v>35.734475000000003</v>
      </c>
      <c r="BI137">
        <v>33.501412500000001</v>
      </c>
      <c r="BJ137">
        <v>776.84400000000005</v>
      </c>
      <c r="BK137">
        <v>35.628562500000001</v>
      </c>
      <c r="BL137">
        <v>650.00787500000001</v>
      </c>
      <c r="BM137">
        <v>100.81162500000001</v>
      </c>
      <c r="BN137">
        <v>0.1000618375</v>
      </c>
      <c r="BO137">
        <v>33.303325000000001</v>
      </c>
      <c r="BP137">
        <v>33.541687500000002</v>
      </c>
      <c r="BQ137">
        <v>999.9</v>
      </c>
      <c r="BR137">
        <v>0</v>
      </c>
      <c r="BS137">
        <v>0</v>
      </c>
      <c r="BT137">
        <v>8993.8274999999994</v>
      </c>
      <c r="BU137">
        <v>0</v>
      </c>
      <c r="BV137">
        <v>176.85537500000001</v>
      </c>
      <c r="BW137">
        <v>-27.635175</v>
      </c>
      <c r="BX137">
        <v>801.09924999999998</v>
      </c>
      <c r="BY137">
        <v>827.84124999999995</v>
      </c>
      <c r="BZ137">
        <v>2.2330825000000001</v>
      </c>
      <c r="CA137">
        <v>800.10725000000002</v>
      </c>
      <c r="CB137">
        <v>33.501412500000001</v>
      </c>
      <c r="CC137">
        <v>3.6024525000000001</v>
      </c>
      <c r="CD137">
        <v>3.3773300000000002</v>
      </c>
      <c r="CE137">
        <v>27.110475000000001</v>
      </c>
      <c r="CF137">
        <v>26.015387499999999</v>
      </c>
      <c r="CG137">
        <v>1199.9649999999999</v>
      </c>
      <c r="CH137">
        <v>0.49995662499999999</v>
      </c>
      <c r="CI137">
        <v>0.50004337499999996</v>
      </c>
      <c r="CJ137">
        <v>0</v>
      </c>
      <c r="CK137">
        <v>1217.5050000000001</v>
      </c>
      <c r="CL137">
        <v>4.9990899999999998</v>
      </c>
      <c r="CM137">
        <v>13456.4375</v>
      </c>
      <c r="CN137">
        <v>9557.4249999999993</v>
      </c>
      <c r="CO137">
        <v>44</v>
      </c>
      <c r="CP137">
        <v>45.819875000000003</v>
      </c>
      <c r="CQ137">
        <v>44.811999999999998</v>
      </c>
      <c r="CR137">
        <v>44.811999999999998</v>
      </c>
      <c r="CS137">
        <v>45.273249999999997</v>
      </c>
      <c r="CT137">
        <v>597.43249999999989</v>
      </c>
      <c r="CU137">
        <v>597.53250000000003</v>
      </c>
      <c r="CV137">
        <v>0</v>
      </c>
      <c r="CW137">
        <v>1670271036.8</v>
      </c>
      <c r="CX137">
        <v>0</v>
      </c>
      <c r="CY137">
        <v>1670270366</v>
      </c>
      <c r="CZ137" t="s">
        <v>356</v>
      </c>
      <c r="DA137">
        <v>1670270356</v>
      </c>
      <c r="DB137">
        <v>1670270366</v>
      </c>
      <c r="DC137">
        <v>5</v>
      </c>
      <c r="DD137">
        <v>9.0999999999999998E-2</v>
      </c>
      <c r="DE137">
        <v>-4.2000000000000003E-2</v>
      </c>
      <c r="DF137">
        <v>-3.81</v>
      </c>
      <c r="DG137">
        <v>0.106</v>
      </c>
      <c r="DH137">
        <v>415</v>
      </c>
      <c r="DI137">
        <v>33</v>
      </c>
      <c r="DJ137">
        <v>0.15</v>
      </c>
      <c r="DK137">
        <v>0.03</v>
      </c>
      <c r="DL137">
        <v>-27.364905</v>
      </c>
      <c r="DM137">
        <v>-0.90063939962468187</v>
      </c>
      <c r="DN137">
        <v>0.1470449216226116</v>
      </c>
      <c r="DO137">
        <v>0</v>
      </c>
      <c r="DP137">
        <v>2.2759475</v>
      </c>
      <c r="DQ137">
        <v>-0.45402866791745</v>
      </c>
      <c r="DR137">
        <v>4.8746655410909973E-2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3.2952499999999998</v>
      </c>
      <c r="EB137">
        <v>2.6252300000000002</v>
      </c>
      <c r="EC137">
        <v>0.15757299999999999</v>
      </c>
      <c r="ED137">
        <v>0.159472</v>
      </c>
      <c r="EE137">
        <v>0.14335200000000001</v>
      </c>
      <c r="EF137">
        <v>0.13564399999999999</v>
      </c>
      <c r="EG137">
        <v>25449.200000000001</v>
      </c>
      <c r="EH137">
        <v>25850.5</v>
      </c>
      <c r="EI137">
        <v>28113.8</v>
      </c>
      <c r="EJ137">
        <v>29613.1</v>
      </c>
      <c r="EK137">
        <v>33136.699999999997</v>
      </c>
      <c r="EL137">
        <v>35530.1</v>
      </c>
      <c r="EM137">
        <v>39678.800000000003</v>
      </c>
      <c r="EN137">
        <v>42320.5</v>
      </c>
      <c r="EO137">
        <v>2.2056</v>
      </c>
      <c r="EP137">
        <v>2.1283799999999999</v>
      </c>
      <c r="EQ137">
        <v>0.115428</v>
      </c>
      <c r="ER137">
        <v>0</v>
      </c>
      <c r="ES137">
        <v>31.659099999999999</v>
      </c>
      <c r="ET137">
        <v>999.9</v>
      </c>
      <c r="EU137">
        <v>58.6</v>
      </c>
      <c r="EV137">
        <v>39.5</v>
      </c>
      <c r="EW137">
        <v>41.958799999999997</v>
      </c>
      <c r="EX137">
        <v>57.4422</v>
      </c>
      <c r="EY137">
        <v>-1.4743599999999999</v>
      </c>
      <c r="EZ137">
        <v>2</v>
      </c>
      <c r="FA137">
        <v>0.58050299999999999</v>
      </c>
      <c r="FB137">
        <v>0.62157099999999998</v>
      </c>
      <c r="FC137">
        <v>20.270399999999999</v>
      </c>
      <c r="FD137">
        <v>5.2192400000000001</v>
      </c>
      <c r="FE137">
        <v>12.0067</v>
      </c>
      <c r="FF137">
        <v>4.9865000000000004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1.86585</v>
      </c>
      <c r="FM137">
        <v>1.86233</v>
      </c>
      <c r="FN137">
        <v>1.8643400000000001</v>
      </c>
      <c r="FO137">
        <v>1.86046</v>
      </c>
      <c r="FP137">
        <v>1.86117</v>
      </c>
      <c r="FQ137">
        <v>1.8602000000000001</v>
      </c>
      <c r="FR137">
        <v>1.86191</v>
      </c>
      <c r="FS137">
        <v>1.8585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-4.3769999999999998</v>
      </c>
      <c r="GH137">
        <v>0.106</v>
      </c>
      <c r="GI137">
        <v>-2.8638293209499959</v>
      </c>
      <c r="GJ137">
        <v>-2.737337881603403E-3</v>
      </c>
      <c r="GK137">
        <v>1.2769921614711079E-6</v>
      </c>
      <c r="GL137">
        <v>-3.2469241445839119E-10</v>
      </c>
      <c r="GM137">
        <v>0.1059549999999945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11</v>
      </c>
      <c r="GV137">
        <v>10.9</v>
      </c>
      <c r="GW137">
        <v>2.34741</v>
      </c>
      <c r="GX137">
        <v>2.5695800000000002</v>
      </c>
      <c r="GY137">
        <v>2.04834</v>
      </c>
      <c r="GZ137">
        <v>2.6049799999999999</v>
      </c>
      <c r="HA137">
        <v>2.1972700000000001</v>
      </c>
      <c r="HB137">
        <v>2.36328</v>
      </c>
      <c r="HC137">
        <v>43.919199999999996</v>
      </c>
      <c r="HD137">
        <v>15.716900000000001</v>
      </c>
      <c r="HE137">
        <v>18</v>
      </c>
      <c r="HF137">
        <v>705.99400000000003</v>
      </c>
      <c r="HG137">
        <v>713.09900000000005</v>
      </c>
      <c r="HH137">
        <v>30.998799999999999</v>
      </c>
      <c r="HI137">
        <v>34.614199999999997</v>
      </c>
      <c r="HJ137">
        <v>29.999400000000001</v>
      </c>
      <c r="HK137">
        <v>34.615400000000001</v>
      </c>
      <c r="HL137">
        <v>34.628500000000003</v>
      </c>
      <c r="HM137">
        <v>46.9925</v>
      </c>
      <c r="HN137">
        <v>26.168299999999999</v>
      </c>
      <c r="HO137">
        <v>59.609299999999998</v>
      </c>
      <c r="HP137">
        <v>31</v>
      </c>
      <c r="HQ137">
        <v>816.17399999999998</v>
      </c>
      <c r="HR137">
        <v>33.644500000000001</v>
      </c>
      <c r="HS137">
        <v>99.057900000000004</v>
      </c>
      <c r="HT137">
        <v>98.144300000000001</v>
      </c>
    </row>
    <row r="138" spans="1:228" x14ac:dyDescent="0.2">
      <c r="A138">
        <v>123</v>
      </c>
      <c r="B138">
        <v>1670271021.5999999</v>
      </c>
      <c r="C138">
        <v>487.09999990463263</v>
      </c>
      <c r="D138" t="s">
        <v>604</v>
      </c>
      <c r="E138" t="s">
        <v>605</v>
      </c>
      <c r="F138">
        <v>4</v>
      </c>
      <c r="G138">
        <v>1670271019.5999999</v>
      </c>
      <c r="H138">
        <f t="shared" si="34"/>
        <v>5.5576496424632133E-3</v>
      </c>
      <c r="I138">
        <f t="shared" si="35"/>
        <v>5.5576496424632129</v>
      </c>
      <c r="J138">
        <f t="shared" si="36"/>
        <v>38.507646721778876</v>
      </c>
      <c r="K138">
        <f t="shared" si="37"/>
        <v>779.61728571428569</v>
      </c>
      <c r="L138">
        <f t="shared" si="38"/>
        <v>579.30719331446846</v>
      </c>
      <c r="M138">
        <f t="shared" si="39"/>
        <v>58.458859556220283</v>
      </c>
      <c r="N138">
        <f t="shared" si="40"/>
        <v>78.672486617015082</v>
      </c>
      <c r="O138">
        <f t="shared" si="41"/>
        <v>0.35313621028900771</v>
      </c>
      <c r="P138">
        <f t="shared" si="42"/>
        <v>3.6738085257742923</v>
      </c>
      <c r="Q138">
        <f t="shared" si="43"/>
        <v>0.33530385224031251</v>
      </c>
      <c r="R138">
        <f t="shared" si="44"/>
        <v>0.21109200883340909</v>
      </c>
      <c r="S138">
        <f t="shared" si="45"/>
        <v>226.11272366485707</v>
      </c>
      <c r="T138">
        <f t="shared" si="46"/>
        <v>33.214198186000409</v>
      </c>
      <c r="U138">
        <f t="shared" si="47"/>
        <v>33.534871428571428</v>
      </c>
      <c r="V138">
        <f t="shared" si="48"/>
        <v>5.2059398464329467</v>
      </c>
      <c r="W138">
        <f t="shared" si="49"/>
        <v>70.17422135836631</v>
      </c>
      <c r="X138">
        <f t="shared" si="50"/>
        <v>3.6063641629378695</v>
      </c>
      <c r="Y138">
        <f t="shared" si="51"/>
        <v>5.1391580741891794</v>
      </c>
      <c r="Z138">
        <f t="shared" si="52"/>
        <v>1.5995756834950772</v>
      </c>
      <c r="AA138">
        <f t="shared" si="53"/>
        <v>-245.0923492326277</v>
      </c>
      <c r="AB138">
        <f t="shared" si="54"/>
        <v>-45.650545725816386</v>
      </c>
      <c r="AC138">
        <f t="shared" si="55"/>
        <v>-2.8575278421890173</v>
      </c>
      <c r="AD138">
        <f t="shared" si="56"/>
        <v>-67.48769913577604</v>
      </c>
      <c r="AE138">
        <f t="shared" si="57"/>
        <v>62.422092332158243</v>
      </c>
      <c r="AF138">
        <f t="shared" si="58"/>
        <v>5.5278337651921463</v>
      </c>
      <c r="AG138">
        <f t="shared" si="59"/>
        <v>38.507646721778876</v>
      </c>
      <c r="AH138">
        <v>834.69018818642928</v>
      </c>
      <c r="AI138">
        <v>811.1520363636364</v>
      </c>
      <c r="AJ138">
        <v>1.7599548916273511</v>
      </c>
      <c r="AK138">
        <v>65.225980699073304</v>
      </c>
      <c r="AL138">
        <f t="shared" si="60"/>
        <v>5.5576496424632129</v>
      </c>
      <c r="AM138">
        <v>33.51381440823203</v>
      </c>
      <c r="AN138">
        <v>35.740677941176472</v>
      </c>
      <c r="AO138">
        <v>-1.5232095240932489E-4</v>
      </c>
      <c r="AP138">
        <v>87.724478219836342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47169.484650280487</v>
      </c>
      <c r="AV138">
        <f t="shared" si="64"/>
        <v>1199.975714285714</v>
      </c>
      <c r="AW138">
        <f t="shared" si="65"/>
        <v>1025.9052993082159</v>
      </c>
      <c r="AX138">
        <f t="shared" si="66"/>
        <v>0.85493838508130671</v>
      </c>
      <c r="AY138">
        <f t="shared" si="67"/>
        <v>0.18843108320692203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1670271019.5999999</v>
      </c>
      <c r="BF138">
        <v>779.61728571428569</v>
      </c>
      <c r="BG138">
        <v>807.33657142857135</v>
      </c>
      <c r="BH138">
        <v>35.737828571428572</v>
      </c>
      <c r="BI138">
        <v>33.523714285714277</v>
      </c>
      <c r="BJ138">
        <v>783.9987142857143</v>
      </c>
      <c r="BK138">
        <v>35.631857142857143</v>
      </c>
      <c r="BL138">
        <v>650.00071428571425</v>
      </c>
      <c r="BM138">
        <v>100.81185714285709</v>
      </c>
      <c r="BN138">
        <v>9.981844285714285E-2</v>
      </c>
      <c r="BO138">
        <v>33.304385714285708</v>
      </c>
      <c r="BP138">
        <v>33.534871428571428</v>
      </c>
      <c r="BQ138">
        <v>999.89999999999986</v>
      </c>
      <c r="BR138">
        <v>0</v>
      </c>
      <c r="BS138">
        <v>0</v>
      </c>
      <c r="BT138">
        <v>9008.1242857142861</v>
      </c>
      <c r="BU138">
        <v>0</v>
      </c>
      <c r="BV138">
        <v>175.03899999999999</v>
      </c>
      <c r="BW138">
        <v>-27.719071428571429</v>
      </c>
      <c r="BX138">
        <v>808.51199999999994</v>
      </c>
      <c r="BY138">
        <v>835.33985714285711</v>
      </c>
      <c r="BZ138">
        <v>2.2141128571428572</v>
      </c>
      <c r="CA138">
        <v>807.33657142857135</v>
      </c>
      <c r="CB138">
        <v>33.523714285714277</v>
      </c>
      <c r="CC138">
        <v>3.6027942857142858</v>
      </c>
      <c r="CD138">
        <v>3.3795871428571429</v>
      </c>
      <c r="CE138">
        <v>27.112100000000002</v>
      </c>
      <c r="CF138">
        <v>26.026671428571429</v>
      </c>
      <c r="CG138">
        <v>1199.975714285714</v>
      </c>
      <c r="CH138">
        <v>0.49997042857142848</v>
      </c>
      <c r="CI138">
        <v>0.50002957142857141</v>
      </c>
      <c r="CJ138">
        <v>0</v>
      </c>
      <c r="CK138">
        <v>1218.92</v>
      </c>
      <c r="CL138">
        <v>4.9990899999999998</v>
      </c>
      <c r="CM138">
        <v>13471.12857142857</v>
      </c>
      <c r="CN138">
        <v>9557.5557142857142</v>
      </c>
      <c r="CO138">
        <v>44</v>
      </c>
      <c r="CP138">
        <v>45.811999999999998</v>
      </c>
      <c r="CQ138">
        <v>44.811999999999998</v>
      </c>
      <c r="CR138">
        <v>44.811999999999998</v>
      </c>
      <c r="CS138">
        <v>45.25</v>
      </c>
      <c r="CT138">
        <v>597.45285714285717</v>
      </c>
      <c r="CU138">
        <v>597.52285714285722</v>
      </c>
      <c r="CV138">
        <v>0</v>
      </c>
      <c r="CW138">
        <v>1670271040.4000001</v>
      </c>
      <c r="CX138">
        <v>0</v>
      </c>
      <c r="CY138">
        <v>1670270366</v>
      </c>
      <c r="CZ138" t="s">
        <v>356</v>
      </c>
      <c r="DA138">
        <v>1670270356</v>
      </c>
      <c r="DB138">
        <v>1670270366</v>
      </c>
      <c r="DC138">
        <v>5</v>
      </c>
      <c r="DD138">
        <v>9.0999999999999998E-2</v>
      </c>
      <c r="DE138">
        <v>-4.2000000000000003E-2</v>
      </c>
      <c r="DF138">
        <v>-3.81</v>
      </c>
      <c r="DG138">
        <v>0.106</v>
      </c>
      <c r="DH138">
        <v>415</v>
      </c>
      <c r="DI138">
        <v>33</v>
      </c>
      <c r="DJ138">
        <v>0.15</v>
      </c>
      <c r="DK138">
        <v>0.03</v>
      </c>
      <c r="DL138">
        <v>-27.431425000000001</v>
      </c>
      <c r="DM138">
        <v>-1.9898544090055741</v>
      </c>
      <c r="DN138">
        <v>0.19944318583245699</v>
      </c>
      <c r="DO138">
        <v>0</v>
      </c>
      <c r="DP138">
        <v>2.25207625</v>
      </c>
      <c r="DQ138">
        <v>-0.37472071294559428</v>
      </c>
      <c r="DR138">
        <v>4.2904456743297639E-2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3.2952499999999998</v>
      </c>
      <c r="EB138">
        <v>2.6249899999999999</v>
      </c>
      <c r="EC138">
        <v>0.15849299999999999</v>
      </c>
      <c r="ED138">
        <v>0.16037299999999999</v>
      </c>
      <c r="EE138">
        <v>0.14336499999999999</v>
      </c>
      <c r="EF138">
        <v>0.13564799999999999</v>
      </c>
      <c r="EG138">
        <v>25421.8</v>
      </c>
      <c r="EH138">
        <v>25823.599999999999</v>
      </c>
      <c r="EI138">
        <v>28114.400000000001</v>
      </c>
      <c r="EJ138">
        <v>29614.1</v>
      </c>
      <c r="EK138">
        <v>33136.300000000003</v>
      </c>
      <c r="EL138">
        <v>35531.300000000003</v>
      </c>
      <c r="EM138">
        <v>39678.800000000003</v>
      </c>
      <c r="EN138">
        <v>42322</v>
      </c>
      <c r="EO138">
        <v>2.2055500000000001</v>
      </c>
      <c r="EP138">
        <v>2.1286499999999999</v>
      </c>
      <c r="EQ138">
        <v>0.116602</v>
      </c>
      <c r="ER138">
        <v>0</v>
      </c>
      <c r="ES138">
        <v>31.651700000000002</v>
      </c>
      <c r="ET138">
        <v>999.9</v>
      </c>
      <c r="EU138">
        <v>58.6</v>
      </c>
      <c r="EV138">
        <v>39.5</v>
      </c>
      <c r="EW138">
        <v>41.9542</v>
      </c>
      <c r="EX138">
        <v>57.382199999999997</v>
      </c>
      <c r="EY138">
        <v>-1.6506400000000001</v>
      </c>
      <c r="EZ138">
        <v>2</v>
      </c>
      <c r="FA138">
        <v>0.57972599999999996</v>
      </c>
      <c r="FB138">
        <v>0.61697199999999996</v>
      </c>
      <c r="FC138">
        <v>20.270399999999999</v>
      </c>
      <c r="FD138">
        <v>5.2187900000000003</v>
      </c>
      <c r="FE138">
        <v>12.006399999999999</v>
      </c>
      <c r="FF138">
        <v>4.9858500000000001</v>
      </c>
      <c r="FG138">
        <v>3.2845499999999999</v>
      </c>
      <c r="FH138">
        <v>9999</v>
      </c>
      <c r="FI138">
        <v>9999</v>
      </c>
      <c r="FJ138">
        <v>9999</v>
      </c>
      <c r="FK138">
        <v>999.9</v>
      </c>
      <c r="FL138">
        <v>1.8658600000000001</v>
      </c>
      <c r="FM138">
        <v>1.8623400000000001</v>
      </c>
      <c r="FN138">
        <v>1.86432</v>
      </c>
      <c r="FO138">
        <v>1.8604799999999999</v>
      </c>
      <c r="FP138">
        <v>1.8611899999999999</v>
      </c>
      <c r="FQ138">
        <v>1.8602000000000001</v>
      </c>
      <c r="FR138">
        <v>1.86189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-4.3860000000000001</v>
      </c>
      <c r="GH138">
        <v>0.106</v>
      </c>
      <c r="GI138">
        <v>-2.8638293209499959</v>
      </c>
      <c r="GJ138">
        <v>-2.737337881603403E-3</v>
      </c>
      <c r="GK138">
        <v>1.2769921614711079E-6</v>
      </c>
      <c r="GL138">
        <v>-3.2469241445839119E-10</v>
      </c>
      <c r="GM138">
        <v>0.1059549999999945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11.1</v>
      </c>
      <c r="GV138">
        <v>10.9</v>
      </c>
      <c r="GW138">
        <v>2.36328</v>
      </c>
      <c r="GX138">
        <v>2.5732400000000002</v>
      </c>
      <c r="GY138">
        <v>2.04834</v>
      </c>
      <c r="GZ138">
        <v>2.6061999999999999</v>
      </c>
      <c r="HA138">
        <v>2.1972700000000001</v>
      </c>
      <c r="HB138">
        <v>2.3034699999999999</v>
      </c>
      <c r="HC138">
        <v>43.9467</v>
      </c>
      <c r="HD138">
        <v>15.699299999999999</v>
      </c>
      <c r="HE138">
        <v>18</v>
      </c>
      <c r="HF138">
        <v>705.875</v>
      </c>
      <c r="HG138">
        <v>713.28200000000004</v>
      </c>
      <c r="HH138">
        <v>30.998699999999999</v>
      </c>
      <c r="HI138">
        <v>34.607199999999999</v>
      </c>
      <c r="HJ138">
        <v>29.999300000000002</v>
      </c>
      <c r="HK138">
        <v>34.6083</v>
      </c>
      <c r="HL138">
        <v>34.622</v>
      </c>
      <c r="HM138">
        <v>47.3048</v>
      </c>
      <c r="HN138">
        <v>25.882300000000001</v>
      </c>
      <c r="HO138">
        <v>59.236899999999999</v>
      </c>
      <c r="HP138">
        <v>31</v>
      </c>
      <c r="HQ138">
        <v>822.86</v>
      </c>
      <c r="HR138">
        <v>33.658900000000003</v>
      </c>
      <c r="HS138">
        <v>99.058800000000005</v>
      </c>
      <c r="HT138">
        <v>98.147599999999997</v>
      </c>
    </row>
    <row r="139" spans="1:228" x14ac:dyDescent="0.2">
      <c r="A139">
        <v>124</v>
      </c>
      <c r="B139">
        <v>1670271025.5999999</v>
      </c>
      <c r="C139">
        <v>491.09999990463263</v>
      </c>
      <c r="D139" t="s">
        <v>606</v>
      </c>
      <c r="E139" t="s">
        <v>607</v>
      </c>
      <c r="F139">
        <v>4</v>
      </c>
      <c r="G139">
        <v>1670271023.2874999</v>
      </c>
      <c r="H139">
        <f t="shared" si="34"/>
        <v>5.5524090149524268E-3</v>
      </c>
      <c r="I139">
        <f t="shared" si="35"/>
        <v>5.5524090149524268</v>
      </c>
      <c r="J139">
        <f t="shared" si="36"/>
        <v>38.54070995261123</v>
      </c>
      <c r="K139">
        <f t="shared" si="37"/>
        <v>785.85987499999999</v>
      </c>
      <c r="L139">
        <f t="shared" si="38"/>
        <v>584.69926517128022</v>
      </c>
      <c r="M139">
        <f t="shared" si="39"/>
        <v>59.003247073852691</v>
      </c>
      <c r="N139">
        <f t="shared" si="40"/>
        <v>79.302792276417506</v>
      </c>
      <c r="O139">
        <f t="shared" si="41"/>
        <v>0.35211890437236743</v>
      </c>
      <c r="P139">
        <f t="shared" si="42"/>
        <v>3.6723962019748329</v>
      </c>
      <c r="Q139">
        <f t="shared" si="43"/>
        <v>0.33437991889777946</v>
      </c>
      <c r="R139">
        <f t="shared" si="44"/>
        <v>0.21050673117054625</v>
      </c>
      <c r="S139">
        <f t="shared" si="45"/>
        <v>226.12952511019682</v>
      </c>
      <c r="T139">
        <f t="shared" si="46"/>
        <v>33.216233336767523</v>
      </c>
      <c r="U139">
        <f t="shared" si="47"/>
        <v>33.545937499999987</v>
      </c>
      <c r="V139">
        <f t="shared" si="48"/>
        <v>5.2091650723932332</v>
      </c>
      <c r="W139">
        <f t="shared" si="49"/>
        <v>70.177338109593876</v>
      </c>
      <c r="X139">
        <f t="shared" si="50"/>
        <v>3.606704150159274</v>
      </c>
      <c r="Y139">
        <f t="shared" si="51"/>
        <v>5.1394142999935255</v>
      </c>
      <c r="Z139">
        <f t="shared" si="52"/>
        <v>1.6024609222339592</v>
      </c>
      <c r="AA139">
        <f t="shared" si="53"/>
        <v>-244.86123755940201</v>
      </c>
      <c r="AB139">
        <f t="shared" si="54"/>
        <v>-47.647859643232216</v>
      </c>
      <c r="AC139">
        <f t="shared" si="55"/>
        <v>-2.9838727890591814</v>
      </c>
      <c r="AD139">
        <f t="shared" si="56"/>
        <v>-69.363444881496576</v>
      </c>
      <c r="AE139">
        <f t="shared" si="57"/>
        <v>62.161340014339601</v>
      </c>
      <c r="AF139">
        <f t="shared" si="58"/>
        <v>5.4772783647243708</v>
      </c>
      <c r="AG139">
        <f t="shared" si="59"/>
        <v>38.54070995261123</v>
      </c>
      <c r="AH139">
        <v>841.59626620721826</v>
      </c>
      <c r="AI139">
        <v>818.13759999999957</v>
      </c>
      <c r="AJ139">
        <v>1.7359715663806321</v>
      </c>
      <c r="AK139">
        <v>65.225980699073304</v>
      </c>
      <c r="AL139">
        <f t="shared" si="60"/>
        <v>5.5524090149524268</v>
      </c>
      <c r="AM139">
        <v>33.519086851072977</v>
      </c>
      <c r="AN139">
        <v>35.741672647058813</v>
      </c>
      <c r="AO139">
        <v>2.7514503718173943E-4</v>
      </c>
      <c r="AP139">
        <v>87.724478219836342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47144.154221121717</v>
      </c>
      <c r="AV139">
        <f t="shared" si="64"/>
        <v>1200.0725</v>
      </c>
      <c r="AW139">
        <f t="shared" si="65"/>
        <v>1025.9873010933663</v>
      </c>
      <c r="AX139">
        <f t="shared" si="66"/>
        <v>0.85493776508783115</v>
      </c>
      <c r="AY139">
        <f t="shared" si="67"/>
        <v>0.1884298866195141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1670271023.2874999</v>
      </c>
      <c r="BF139">
        <v>785.85987499999999</v>
      </c>
      <c r="BG139">
        <v>813.47</v>
      </c>
      <c r="BH139">
        <v>35.741037499999997</v>
      </c>
      <c r="BI139">
        <v>33.547075</v>
      </c>
      <c r="BJ139">
        <v>790.24974999999995</v>
      </c>
      <c r="BK139">
        <v>35.635087499999997</v>
      </c>
      <c r="BL139">
        <v>649.96962499999995</v>
      </c>
      <c r="BM139">
        <v>100.81225000000001</v>
      </c>
      <c r="BN139">
        <v>9.9877974999999994E-2</v>
      </c>
      <c r="BO139">
        <v>33.305275000000002</v>
      </c>
      <c r="BP139">
        <v>33.545937499999987</v>
      </c>
      <c r="BQ139">
        <v>999.9</v>
      </c>
      <c r="BR139">
        <v>0</v>
      </c>
      <c r="BS139">
        <v>0</v>
      </c>
      <c r="BT139">
        <v>9003.2024999999994</v>
      </c>
      <c r="BU139">
        <v>0</v>
      </c>
      <c r="BV139">
        <v>174.2285</v>
      </c>
      <c r="BW139">
        <v>-27.609974999999999</v>
      </c>
      <c r="BX139">
        <v>814.98849999999993</v>
      </c>
      <c r="BY139">
        <v>841.70662500000003</v>
      </c>
      <c r="BZ139">
        <v>2.1939712500000002</v>
      </c>
      <c r="CA139">
        <v>813.47</v>
      </c>
      <c r="CB139">
        <v>33.547075</v>
      </c>
      <c r="CC139">
        <v>3.6031387499999998</v>
      </c>
      <c r="CD139">
        <v>3.3819574999999999</v>
      </c>
      <c r="CE139">
        <v>27.113724999999999</v>
      </c>
      <c r="CF139">
        <v>26.0385125</v>
      </c>
      <c r="CG139">
        <v>1200.0725</v>
      </c>
      <c r="CH139">
        <v>0.49999187499999997</v>
      </c>
      <c r="CI139">
        <v>0.50000812499999991</v>
      </c>
      <c r="CJ139">
        <v>0</v>
      </c>
      <c r="CK139">
        <v>1220.095</v>
      </c>
      <c r="CL139">
        <v>4.9990899999999998</v>
      </c>
      <c r="CM139">
        <v>13483.75</v>
      </c>
      <c r="CN139">
        <v>9558.4162500000002</v>
      </c>
      <c r="CO139">
        <v>43.984250000000003</v>
      </c>
      <c r="CP139">
        <v>45.811999999999998</v>
      </c>
      <c r="CQ139">
        <v>44.811999999999998</v>
      </c>
      <c r="CR139">
        <v>44.811999999999998</v>
      </c>
      <c r="CS139">
        <v>45.25</v>
      </c>
      <c r="CT139">
        <v>597.52625</v>
      </c>
      <c r="CU139">
        <v>597.54624999999999</v>
      </c>
      <c r="CV139">
        <v>0</v>
      </c>
      <c r="CW139">
        <v>1670271044.5999999</v>
      </c>
      <c r="CX139">
        <v>0</v>
      </c>
      <c r="CY139">
        <v>1670270366</v>
      </c>
      <c r="CZ139" t="s">
        <v>356</v>
      </c>
      <c r="DA139">
        <v>1670270356</v>
      </c>
      <c r="DB139">
        <v>1670270366</v>
      </c>
      <c r="DC139">
        <v>5</v>
      </c>
      <c r="DD139">
        <v>9.0999999999999998E-2</v>
      </c>
      <c r="DE139">
        <v>-4.2000000000000003E-2</v>
      </c>
      <c r="DF139">
        <v>-3.81</v>
      </c>
      <c r="DG139">
        <v>0.106</v>
      </c>
      <c r="DH139">
        <v>415</v>
      </c>
      <c r="DI139">
        <v>33</v>
      </c>
      <c r="DJ139">
        <v>0.15</v>
      </c>
      <c r="DK139">
        <v>0.03</v>
      </c>
      <c r="DL139">
        <v>-27.517362500000001</v>
      </c>
      <c r="DM139">
        <v>-1.654440900562673</v>
      </c>
      <c r="DN139">
        <v>0.18208720258093361</v>
      </c>
      <c r="DO139">
        <v>0</v>
      </c>
      <c r="DP139">
        <v>2.2297492499999998</v>
      </c>
      <c r="DQ139">
        <v>-0.2096482176360234</v>
      </c>
      <c r="DR139">
        <v>2.8935041419315421E-2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3.29542</v>
      </c>
      <c r="EB139">
        <v>2.6254400000000002</v>
      </c>
      <c r="EC139">
        <v>0.15939400000000001</v>
      </c>
      <c r="ED139">
        <v>0.161243</v>
      </c>
      <c r="EE139">
        <v>0.14338200000000001</v>
      </c>
      <c r="EF139">
        <v>0.13586799999999999</v>
      </c>
      <c r="EG139">
        <v>25394.9</v>
      </c>
      <c r="EH139">
        <v>25796.799999999999</v>
      </c>
      <c r="EI139">
        <v>28114.799999999999</v>
      </c>
      <c r="EJ139">
        <v>29614.1</v>
      </c>
      <c r="EK139">
        <v>33136.300000000003</v>
      </c>
      <c r="EL139">
        <v>35522.300000000003</v>
      </c>
      <c r="EM139">
        <v>39679.5</v>
      </c>
      <c r="EN139">
        <v>42322</v>
      </c>
      <c r="EO139">
        <v>2.20573</v>
      </c>
      <c r="EP139">
        <v>2.1284299999999998</v>
      </c>
      <c r="EQ139">
        <v>0.11745800000000001</v>
      </c>
      <c r="ER139">
        <v>0</v>
      </c>
      <c r="ES139">
        <v>31.645499999999998</v>
      </c>
      <c r="ET139">
        <v>999.9</v>
      </c>
      <c r="EU139">
        <v>58.5</v>
      </c>
      <c r="EV139">
        <v>39.5</v>
      </c>
      <c r="EW139">
        <v>41.8857</v>
      </c>
      <c r="EX139">
        <v>57.0822</v>
      </c>
      <c r="EY139">
        <v>-1.54247</v>
      </c>
      <c r="EZ139">
        <v>2</v>
      </c>
      <c r="FA139">
        <v>0.579233</v>
      </c>
      <c r="FB139">
        <v>0.61044900000000002</v>
      </c>
      <c r="FC139">
        <v>20.270600000000002</v>
      </c>
      <c r="FD139">
        <v>5.2181899999999999</v>
      </c>
      <c r="FE139">
        <v>12.006399999999999</v>
      </c>
      <c r="FF139">
        <v>4.9862500000000001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1.86233</v>
      </c>
      <c r="FN139">
        <v>1.86432</v>
      </c>
      <c r="FO139">
        <v>1.8604799999999999</v>
      </c>
      <c r="FP139">
        <v>1.86117</v>
      </c>
      <c r="FQ139">
        <v>1.8602099999999999</v>
      </c>
      <c r="FR139">
        <v>1.86191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-4.3949999999999996</v>
      </c>
      <c r="GH139">
        <v>0.10589999999999999</v>
      </c>
      <c r="GI139">
        <v>-2.8638293209499959</v>
      </c>
      <c r="GJ139">
        <v>-2.737337881603403E-3</v>
      </c>
      <c r="GK139">
        <v>1.2769921614711079E-6</v>
      </c>
      <c r="GL139">
        <v>-3.2469241445839119E-10</v>
      </c>
      <c r="GM139">
        <v>0.1059549999999945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11.2</v>
      </c>
      <c r="GV139">
        <v>11</v>
      </c>
      <c r="GW139">
        <v>2.3791500000000001</v>
      </c>
      <c r="GX139">
        <v>2.5647000000000002</v>
      </c>
      <c r="GY139">
        <v>2.04834</v>
      </c>
      <c r="GZ139">
        <v>2.6049799999999999</v>
      </c>
      <c r="HA139">
        <v>2.1972700000000001</v>
      </c>
      <c r="HB139">
        <v>2.35107</v>
      </c>
      <c r="HC139">
        <v>43.919199999999996</v>
      </c>
      <c r="HD139">
        <v>15.716900000000001</v>
      </c>
      <c r="HE139">
        <v>18</v>
      </c>
      <c r="HF139">
        <v>705.94500000000005</v>
      </c>
      <c r="HG139">
        <v>712.99199999999996</v>
      </c>
      <c r="HH139">
        <v>30.9984</v>
      </c>
      <c r="HI139">
        <v>34.600900000000003</v>
      </c>
      <c r="HJ139">
        <v>29.999400000000001</v>
      </c>
      <c r="HK139">
        <v>34.601199999999999</v>
      </c>
      <c r="HL139">
        <v>34.615200000000002</v>
      </c>
      <c r="HM139">
        <v>47.620399999999997</v>
      </c>
      <c r="HN139">
        <v>25.882300000000001</v>
      </c>
      <c r="HO139">
        <v>59.236899999999999</v>
      </c>
      <c r="HP139">
        <v>31</v>
      </c>
      <c r="HQ139">
        <v>829.53800000000001</v>
      </c>
      <c r="HR139">
        <v>33.665900000000001</v>
      </c>
      <c r="HS139">
        <v>99.060400000000001</v>
      </c>
      <c r="HT139">
        <v>98.147599999999997</v>
      </c>
    </row>
    <row r="140" spans="1:228" x14ac:dyDescent="0.2">
      <c r="A140">
        <v>125</v>
      </c>
      <c r="B140">
        <v>1670271029.5999999</v>
      </c>
      <c r="C140">
        <v>495.09999990463263</v>
      </c>
      <c r="D140" t="s">
        <v>608</v>
      </c>
      <c r="E140" t="s">
        <v>609</v>
      </c>
      <c r="F140">
        <v>4</v>
      </c>
      <c r="G140">
        <v>1670271027.5999999</v>
      </c>
      <c r="H140">
        <f t="shared" si="34"/>
        <v>5.4252572844623722E-3</v>
      </c>
      <c r="I140">
        <f t="shared" si="35"/>
        <v>5.4252572844623721</v>
      </c>
      <c r="J140">
        <f t="shared" si="36"/>
        <v>39.014450414496842</v>
      </c>
      <c r="K140">
        <f t="shared" si="37"/>
        <v>792.99528571428584</v>
      </c>
      <c r="L140">
        <f t="shared" si="38"/>
        <v>584.98832782959687</v>
      </c>
      <c r="M140">
        <f t="shared" si="39"/>
        <v>59.032745696316709</v>
      </c>
      <c r="N140">
        <f t="shared" si="40"/>
        <v>80.023287325462093</v>
      </c>
      <c r="O140">
        <f t="shared" si="41"/>
        <v>0.34347576055172357</v>
      </c>
      <c r="P140">
        <f t="shared" si="42"/>
        <v>3.6619997948620662</v>
      </c>
      <c r="Q140">
        <f t="shared" si="43"/>
        <v>0.32652904153478463</v>
      </c>
      <c r="R140">
        <f t="shared" si="44"/>
        <v>0.20553354881917696</v>
      </c>
      <c r="S140">
        <f t="shared" si="45"/>
        <v>226.10957195144758</v>
      </c>
      <c r="T140">
        <f t="shared" si="46"/>
        <v>33.243851492972389</v>
      </c>
      <c r="U140">
        <f t="shared" si="47"/>
        <v>33.552857142857142</v>
      </c>
      <c r="V140">
        <f t="shared" si="48"/>
        <v>5.2111826975108277</v>
      </c>
      <c r="W140">
        <f t="shared" si="49"/>
        <v>70.193619483017969</v>
      </c>
      <c r="X140">
        <f t="shared" si="50"/>
        <v>3.6077886810867716</v>
      </c>
      <c r="Y140">
        <f t="shared" si="51"/>
        <v>5.1397672718096672</v>
      </c>
      <c r="Z140">
        <f t="shared" si="52"/>
        <v>1.6033940164240561</v>
      </c>
      <c r="AA140">
        <f t="shared" si="53"/>
        <v>-239.25384624479062</v>
      </c>
      <c r="AB140">
        <f t="shared" si="54"/>
        <v>-48.637239493723015</v>
      </c>
      <c r="AC140">
        <f t="shared" si="55"/>
        <v>-3.0546000669390398</v>
      </c>
      <c r="AD140">
        <f t="shared" si="56"/>
        <v>-64.836113854005092</v>
      </c>
      <c r="AE140">
        <f t="shared" si="57"/>
        <v>62.574919119842434</v>
      </c>
      <c r="AF140">
        <f t="shared" si="58"/>
        <v>5.3682201461735524</v>
      </c>
      <c r="AG140">
        <f t="shared" si="59"/>
        <v>39.014450414496842</v>
      </c>
      <c r="AH140">
        <v>848.63192874928632</v>
      </c>
      <c r="AI140">
        <v>824.99710303030258</v>
      </c>
      <c r="AJ140">
        <v>1.729878990099224</v>
      </c>
      <c r="AK140">
        <v>65.225980699073304</v>
      </c>
      <c r="AL140">
        <f t="shared" si="60"/>
        <v>5.4252572844623721</v>
      </c>
      <c r="AM140">
        <v>33.585359080293877</v>
      </c>
      <c r="AN140">
        <v>35.757636764705872</v>
      </c>
      <c r="AO140">
        <v>7.9113609426993692E-5</v>
      </c>
      <c r="AP140">
        <v>87.724478219836342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46958.540096730401</v>
      </c>
      <c r="AV140">
        <f t="shared" si="64"/>
        <v>1199.9528571428571</v>
      </c>
      <c r="AW140">
        <f t="shared" si="65"/>
        <v>1025.8863564515273</v>
      </c>
      <c r="AX140">
        <f t="shared" si="66"/>
        <v>0.85493888392766515</v>
      </c>
      <c r="AY140">
        <f t="shared" si="67"/>
        <v>0.18843204598039365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1670271027.5999999</v>
      </c>
      <c r="BF140">
        <v>792.99528571428584</v>
      </c>
      <c r="BG140">
        <v>820.75257142857129</v>
      </c>
      <c r="BH140">
        <v>35.751585714285703</v>
      </c>
      <c r="BI140">
        <v>33.601714285714287</v>
      </c>
      <c r="BJ140">
        <v>797.39442857142853</v>
      </c>
      <c r="BK140">
        <v>35.645628571428567</v>
      </c>
      <c r="BL140">
        <v>650.08557142857137</v>
      </c>
      <c r="BM140">
        <v>100.8125714285714</v>
      </c>
      <c r="BN140">
        <v>0.10011842857142859</v>
      </c>
      <c r="BO140">
        <v>33.306500000000007</v>
      </c>
      <c r="BP140">
        <v>33.552857142857142</v>
      </c>
      <c r="BQ140">
        <v>999.89999999999986</v>
      </c>
      <c r="BR140">
        <v>0</v>
      </c>
      <c r="BS140">
        <v>0</v>
      </c>
      <c r="BT140">
        <v>8967.232857142857</v>
      </c>
      <c r="BU140">
        <v>0</v>
      </c>
      <c r="BV140">
        <v>173.80600000000001</v>
      </c>
      <c r="BW140">
        <v>-27.757371428571432</v>
      </c>
      <c r="BX140">
        <v>822.39714285714285</v>
      </c>
      <c r="BY140">
        <v>849.29</v>
      </c>
      <c r="BZ140">
        <v>2.1498685714285708</v>
      </c>
      <c r="CA140">
        <v>820.75257142857129</v>
      </c>
      <c r="CB140">
        <v>33.601714285714287</v>
      </c>
      <c r="CC140">
        <v>3.604205714285714</v>
      </c>
      <c r="CD140">
        <v>3.38747</v>
      </c>
      <c r="CE140">
        <v>27.11878571428571</v>
      </c>
      <c r="CF140">
        <v>26.06604285714285</v>
      </c>
      <c r="CG140">
        <v>1199.9528571428571</v>
      </c>
      <c r="CH140">
        <v>0.49995457142857153</v>
      </c>
      <c r="CI140">
        <v>0.50004542857142842</v>
      </c>
      <c r="CJ140">
        <v>0</v>
      </c>
      <c r="CK140">
        <v>1221.201428571429</v>
      </c>
      <c r="CL140">
        <v>4.9990899999999998</v>
      </c>
      <c r="CM140">
        <v>13494.21428571429</v>
      </c>
      <c r="CN140">
        <v>9557.3399999999983</v>
      </c>
      <c r="CO140">
        <v>43.936999999999998</v>
      </c>
      <c r="CP140">
        <v>45.811999999999998</v>
      </c>
      <c r="CQ140">
        <v>44.811999999999998</v>
      </c>
      <c r="CR140">
        <v>44.811999999999998</v>
      </c>
      <c r="CS140">
        <v>45.25</v>
      </c>
      <c r="CT140">
        <v>597.42142857142858</v>
      </c>
      <c r="CU140">
        <v>597.53142857142848</v>
      </c>
      <c r="CV140">
        <v>0</v>
      </c>
      <c r="CW140">
        <v>1670271048.8</v>
      </c>
      <c r="CX140">
        <v>0</v>
      </c>
      <c r="CY140">
        <v>1670270366</v>
      </c>
      <c r="CZ140" t="s">
        <v>356</v>
      </c>
      <c r="DA140">
        <v>1670270356</v>
      </c>
      <c r="DB140">
        <v>1670270366</v>
      </c>
      <c r="DC140">
        <v>5</v>
      </c>
      <c r="DD140">
        <v>9.0999999999999998E-2</v>
      </c>
      <c r="DE140">
        <v>-4.2000000000000003E-2</v>
      </c>
      <c r="DF140">
        <v>-3.81</v>
      </c>
      <c r="DG140">
        <v>0.106</v>
      </c>
      <c r="DH140">
        <v>415</v>
      </c>
      <c r="DI140">
        <v>33</v>
      </c>
      <c r="DJ140">
        <v>0.15</v>
      </c>
      <c r="DK140">
        <v>0.03</v>
      </c>
      <c r="DL140">
        <v>-27.602565000000009</v>
      </c>
      <c r="DM140">
        <v>-0.98803452157592964</v>
      </c>
      <c r="DN140">
        <v>0.13411359839703041</v>
      </c>
      <c r="DO140">
        <v>0</v>
      </c>
      <c r="DP140">
        <v>2.20459425</v>
      </c>
      <c r="DQ140">
        <v>-0.22563568480301471</v>
      </c>
      <c r="DR140">
        <v>2.9717838404525691E-2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3.2953899999999998</v>
      </c>
      <c r="EB140">
        <v>2.6250300000000002</v>
      </c>
      <c r="EC140">
        <v>0.16028300000000001</v>
      </c>
      <c r="ED140">
        <v>0.16214200000000001</v>
      </c>
      <c r="EE140">
        <v>0.14341799999999999</v>
      </c>
      <c r="EF140">
        <v>0.13586000000000001</v>
      </c>
      <c r="EG140">
        <v>25368.6</v>
      </c>
      <c r="EH140">
        <v>25769.9</v>
      </c>
      <c r="EI140">
        <v>28115.5</v>
      </c>
      <c r="EJ140">
        <v>29615</v>
      </c>
      <c r="EK140">
        <v>33135.9</v>
      </c>
      <c r="EL140">
        <v>35523.4</v>
      </c>
      <c r="EM140">
        <v>39680.6</v>
      </c>
      <c r="EN140">
        <v>42322.9</v>
      </c>
      <c r="EO140">
        <v>2.2057000000000002</v>
      </c>
      <c r="EP140">
        <v>2.1287799999999999</v>
      </c>
      <c r="EQ140">
        <v>0.118613</v>
      </c>
      <c r="ER140">
        <v>0</v>
      </c>
      <c r="ES140">
        <v>31.639900000000001</v>
      </c>
      <c r="ET140">
        <v>999.9</v>
      </c>
      <c r="EU140">
        <v>58.5</v>
      </c>
      <c r="EV140">
        <v>39.5</v>
      </c>
      <c r="EW140">
        <v>41.883499999999998</v>
      </c>
      <c r="EX140">
        <v>57.412199999999999</v>
      </c>
      <c r="EY140">
        <v>-1.6867000000000001</v>
      </c>
      <c r="EZ140">
        <v>2</v>
      </c>
      <c r="FA140">
        <v>0.57860800000000001</v>
      </c>
      <c r="FB140">
        <v>0.60605900000000001</v>
      </c>
      <c r="FC140">
        <v>20.270600000000002</v>
      </c>
      <c r="FD140">
        <v>5.2190899999999996</v>
      </c>
      <c r="FE140">
        <v>12.007899999999999</v>
      </c>
      <c r="FF140">
        <v>4.9866999999999999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1.8658600000000001</v>
      </c>
      <c r="FM140">
        <v>1.86232</v>
      </c>
      <c r="FN140">
        <v>1.86432</v>
      </c>
      <c r="FO140">
        <v>1.8604799999999999</v>
      </c>
      <c r="FP140">
        <v>1.8611800000000001</v>
      </c>
      <c r="FQ140">
        <v>1.8602000000000001</v>
      </c>
      <c r="FR140">
        <v>1.86189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-4.4039999999999999</v>
      </c>
      <c r="GH140">
        <v>0.106</v>
      </c>
      <c r="GI140">
        <v>-2.8638293209499959</v>
      </c>
      <c r="GJ140">
        <v>-2.737337881603403E-3</v>
      </c>
      <c r="GK140">
        <v>1.2769921614711079E-6</v>
      </c>
      <c r="GL140">
        <v>-3.2469241445839119E-10</v>
      </c>
      <c r="GM140">
        <v>0.1059549999999945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11.2</v>
      </c>
      <c r="GV140">
        <v>11.1</v>
      </c>
      <c r="GW140">
        <v>2.3950200000000001</v>
      </c>
      <c r="GX140">
        <v>2.5744600000000002</v>
      </c>
      <c r="GY140">
        <v>2.04834</v>
      </c>
      <c r="GZ140">
        <v>2.6049799999999999</v>
      </c>
      <c r="HA140">
        <v>2.1972700000000001</v>
      </c>
      <c r="HB140">
        <v>2.3022499999999999</v>
      </c>
      <c r="HC140">
        <v>43.919199999999996</v>
      </c>
      <c r="HD140">
        <v>15.699299999999999</v>
      </c>
      <c r="HE140">
        <v>18</v>
      </c>
      <c r="HF140">
        <v>705.85500000000002</v>
      </c>
      <c r="HG140">
        <v>713.23699999999997</v>
      </c>
      <c r="HH140">
        <v>30.9986</v>
      </c>
      <c r="HI140">
        <v>34.5946</v>
      </c>
      <c r="HJ140">
        <v>29.999400000000001</v>
      </c>
      <c r="HK140">
        <v>34.594999999999999</v>
      </c>
      <c r="HL140">
        <v>34.6081</v>
      </c>
      <c r="HM140">
        <v>47.932400000000001</v>
      </c>
      <c r="HN140">
        <v>25.882300000000001</v>
      </c>
      <c r="HO140">
        <v>59.236899999999999</v>
      </c>
      <c r="HP140">
        <v>31</v>
      </c>
      <c r="HQ140">
        <v>836.21699999999998</v>
      </c>
      <c r="HR140">
        <v>33.663200000000003</v>
      </c>
      <c r="HS140">
        <v>99.062899999999999</v>
      </c>
      <c r="HT140">
        <v>98.149900000000002</v>
      </c>
    </row>
    <row r="141" spans="1:228" x14ac:dyDescent="0.2">
      <c r="A141">
        <v>126</v>
      </c>
      <c r="B141">
        <v>1670271033.5999999</v>
      </c>
      <c r="C141">
        <v>499.09999990463263</v>
      </c>
      <c r="D141" t="s">
        <v>610</v>
      </c>
      <c r="E141" t="s">
        <v>611</v>
      </c>
      <c r="F141">
        <v>4</v>
      </c>
      <c r="G141">
        <v>1670271031.2874999</v>
      </c>
      <c r="H141">
        <f t="shared" si="34"/>
        <v>5.4033286171926084E-3</v>
      </c>
      <c r="I141">
        <f t="shared" si="35"/>
        <v>5.4033286171926083</v>
      </c>
      <c r="J141">
        <f t="shared" si="36"/>
        <v>39.425068895644451</v>
      </c>
      <c r="K141">
        <f t="shared" si="37"/>
        <v>799.15199999999993</v>
      </c>
      <c r="L141">
        <f t="shared" si="38"/>
        <v>587.94051828348927</v>
      </c>
      <c r="M141">
        <f t="shared" si="39"/>
        <v>59.330991556612759</v>
      </c>
      <c r="N141">
        <f t="shared" si="40"/>
        <v>80.64502970960099</v>
      </c>
      <c r="O141">
        <f t="shared" si="41"/>
        <v>0.34148230013746345</v>
      </c>
      <c r="P141">
        <f t="shared" si="42"/>
        <v>3.6676366047967184</v>
      </c>
      <c r="Q141">
        <f t="shared" si="43"/>
        <v>0.32475096231183331</v>
      </c>
      <c r="R141">
        <f t="shared" si="44"/>
        <v>0.20440426294134112</v>
      </c>
      <c r="S141">
        <f t="shared" si="45"/>
        <v>226.11655573768624</v>
      </c>
      <c r="T141">
        <f t="shared" si="46"/>
        <v>33.249390395165854</v>
      </c>
      <c r="U141">
        <f t="shared" si="47"/>
        <v>33.562887500000002</v>
      </c>
      <c r="V141">
        <f t="shared" si="48"/>
        <v>5.2141085495183663</v>
      </c>
      <c r="W141">
        <f t="shared" si="49"/>
        <v>70.203727555847593</v>
      </c>
      <c r="X141">
        <f t="shared" si="50"/>
        <v>3.6084725773985928</v>
      </c>
      <c r="Y141">
        <f t="shared" si="51"/>
        <v>5.1400013974016208</v>
      </c>
      <c r="Z141">
        <f t="shared" si="52"/>
        <v>1.6056359721197735</v>
      </c>
      <c r="AA141">
        <f t="shared" si="53"/>
        <v>-238.28679201819403</v>
      </c>
      <c r="AB141">
        <f t="shared" si="54"/>
        <v>-50.53474881680598</v>
      </c>
      <c r="AC141">
        <f t="shared" si="55"/>
        <v>-3.1690611821129395</v>
      </c>
      <c r="AD141">
        <f t="shared" si="56"/>
        <v>-65.874046279426693</v>
      </c>
      <c r="AE141">
        <f t="shared" si="57"/>
        <v>62.617544256077572</v>
      </c>
      <c r="AF141">
        <f t="shared" si="58"/>
        <v>5.4268435172056311</v>
      </c>
      <c r="AG141">
        <f t="shared" si="59"/>
        <v>39.425068895644451</v>
      </c>
      <c r="AH141">
        <v>855.58299924120774</v>
      </c>
      <c r="AI141">
        <v>831.87615151515126</v>
      </c>
      <c r="AJ141">
        <v>1.7027338663005009</v>
      </c>
      <c r="AK141">
        <v>65.225980699073304</v>
      </c>
      <c r="AL141">
        <f t="shared" si="60"/>
        <v>5.4033286171926083</v>
      </c>
      <c r="AM141">
        <v>33.595960146107288</v>
      </c>
      <c r="AN141">
        <v>35.757831470588243</v>
      </c>
      <c r="AO141">
        <v>4.4442212370184882E-4</v>
      </c>
      <c r="AP141">
        <v>87.724478219836342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47058.947428952262</v>
      </c>
      <c r="AV141">
        <f t="shared" si="64"/>
        <v>1199.9862499999999</v>
      </c>
      <c r="AW141">
        <f t="shared" si="65"/>
        <v>1025.9152635946559</v>
      </c>
      <c r="AX141">
        <f t="shared" si="66"/>
        <v>0.85493918250701295</v>
      </c>
      <c r="AY141">
        <f t="shared" si="67"/>
        <v>0.18843262223853502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1670271031.2874999</v>
      </c>
      <c r="BF141">
        <v>799.15199999999993</v>
      </c>
      <c r="BG141">
        <v>826.96437500000002</v>
      </c>
      <c r="BH141">
        <v>35.758162499999997</v>
      </c>
      <c r="BI141">
        <v>33.584499999999998</v>
      </c>
      <c r="BJ141">
        <v>803.55937500000005</v>
      </c>
      <c r="BK141">
        <v>35.652187499999997</v>
      </c>
      <c r="BL141">
        <v>649.98737499999993</v>
      </c>
      <c r="BM141">
        <v>100.81337499999999</v>
      </c>
      <c r="BN141">
        <v>9.9880187499999995E-2</v>
      </c>
      <c r="BO141">
        <v>33.307312500000002</v>
      </c>
      <c r="BP141">
        <v>33.562887500000002</v>
      </c>
      <c r="BQ141">
        <v>999.9</v>
      </c>
      <c r="BR141">
        <v>0</v>
      </c>
      <c r="BS141">
        <v>0</v>
      </c>
      <c r="BT141">
        <v>8986.6412500000006</v>
      </c>
      <c r="BU141">
        <v>0</v>
      </c>
      <c r="BV141">
        <v>173.054125</v>
      </c>
      <c r="BW141">
        <v>-27.812049999999999</v>
      </c>
      <c r="BX141">
        <v>828.78812500000004</v>
      </c>
      <c r="BY141">
        <v>855.70262500000001</v>
      </c>
      <c r="BZ141">
        <v>2.1736512499999998</v>
      </c>
      <c r="CA141">
        <v>826.96437500000002</v>
      </c>
      <c r="CB141">
        <v>33.584499999999998</v>
      </c>
      <c r="CC141">
        <v>3.6049025000000001</v>
      </c>
      <c r="CD141">
        <v>3.3857675</v>
      </c>
      <c r="CE141">
        <v>27.122074999999999</v>
      </c>
      <c r="CF141">
        <v>26.057524999999998</v>
      </c>
      <c r="CG141">
        <v>1199.9862499999999</v>
      </c>
      <c r="CH141">
        <v>0.499944</v>
      </c>
      <c r="CI141">
        <v>0.50005599999999994</v>
      </c>
      <c r="CJ141">
        <v>0</v>
      </c>
      <c r="CK141">
        <v>1221.9449999999999</v>
      </c>
      <c r="CL141">
        <v>4.9990899999999998</v>
      </c>
      <c r="CM141">
        <v>13503.674999999999</v>
      </c>
      <c r="CN141">
        <v>9557.5537499999991</v>
      </c>
      <c r="CO141">
        <v>43.936999999999998</v>
      </c>
      <c r="CP141">
        <v>45.811999999999998</v>
      </c>
      <c r="CQ141">
        <v>44.796499999999988</v>
      </c>
      <c r="CR141">
        <v>44.811999999999998</v>
      </c>
      <c r="CS141">
        <v>45.25</v>
      </c>
      <c r="CT141">
        <v>597.42624999999998</v>
      </c>
      <c r="CU141">
        <v>597.55999999999995</v>
      </c>
      <c r="CV141">
        <v>0</v>
      </c>
      <c r="CW141">
        <v>1670271052.4000001</v>
      </c>
      <c r="CX141">
        <v>0</v>
      </c>
      <c r="CY141">
        <v>1670270366</v>
      </c>
      <c r="CZ141" t="s">
        <v>356</v>
      </c>
      <c r="DA141">
        <v>1670270356</v>
      </c>
      <c r="DB141">
        <v>1670270366</v>
      </c>
      <c r="DC141">
        <v>5</v>
      </c>
      <c r="DD141">
        <v>9.0999999999999998E-2</v>
      </c>
      <c r="DE141">
        <v>-4.2000000000000003E-2</v>
      </c>
      <c r="DF141">
        <v>-3.81</v>
      </c>
      <c r="DG141">
        <v>0.106</v>
      </c>
      <c r="DH141">
        <v>415</v>
      </c>
      <c r="DI141">
        <v>33</v>
      </c>
      <c r="DJ141">
        <v>0.15</v>
      </c>
      <c r="DK141">
        <v>0.03</v>
      </c>
      <c r="DL141">
        <v>-27.6863025</v>
      </c>
      <c r="DM141">
        <v>-0.5673647279549866</v>
      </c>
      <c r="DN141">
        <v>8.7661289881851331E-2</v>
      </c>
      <c r="DO141">
        <v>0</v>
      </c>
      <c r="DP141">
        <v>2.1955719999999999</v>
      </c>
      <c r="DQ141">
        <v>-0.29067467166979949</v>
      </c>
      <c r="DR141">
        <v>3.248157132898595E-2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3.29514</v>
      </c>
      <c r="EB141">
        <v>2.6251699999999998</v>
      </c>
      <c r="EC141">
        <v>0.16117200000000001</v>
      </c>
      <c r="ED141">
        <v>0.163021</v>
      </c>
      <c r="EE141">
        <v>0.14341999999999999</v>
      </c>
      <c r="EF141">
        <v>0.13580999999999999</v>
      </c>
      <c r="EG141">
        <v>25342.1</v>
      </c>
      <c r="EH141">
        <v>25743.7</v>
      </c>
      <c r="EI141">
        <v>28115.9</v>
      </c>
      <c r="EJ141">
        <v>29616</v>
      </c>
      <c r="EK141">
        <v>33136.400000000001</v>
      </c>
      <c r="EL141">
        <v>35526.800000000003</v>
      </c>
      <c r="EM141">
        <v>39681.199999999997</v>
      </c>
      <c r="EN141">
        <v>42324.3</v>
      </c>
      <c r="EO141">
        <v>2.2056</v>
      </c>
      <c r="EP141">
        <v>2.1290200000000001</v>
      </c>
      <c r="EQ141">
        <v>0.118744</v>
      </c>
      <c r="ER141">
        <v>0</v>
      </c>
      <c r="ES141">
        <v>31.6341</v>
      </c>
      <c r="ET141">
        <v>999.9</v>
      </c>
      <c r="EU141">
        <v>58.5</v>
      </c>
      <c r="EV141">
        <v>39.5</v>
      </c>
      <c r="EW141">
        <v>41.887500000000003</v>
      </c>
      <c r="EX141">
        <v>57.412199999999999</v>
      </c>
      <c r="EY141">
        <v>-1.52644</v>
      </c>
      <c r="EZ141">
        <v>2</v>
      </c>
      <c r="FA141">
        <v>0.57785799999999998</v>
      </c>
      <c r="FB141">
        <v>0.60030499999999998</v>
      </c>
      <c r="FC141">
        <v>20.270700000000001</v>
      </c>
      <c r="FD141">
        <v>5.2183400000000004</v>
      </c>
      <c r="FE141">
        <v>12.0062</v>
      </c>
      <c r="FF141">
        <v>4.9863999999999997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1.86585</v>
      </c>
      <c r="FM141">
        <v>1.8623000000000001</v>
      </c>
      <c r="FN141">
        <v>1.86432</v>
      </c>
      <c r="FO141">
        <v>1.8604799999999999</v>
      </c>
      <c r="FP141">
        <v>1.86114</v>
      </c>
      <c r="FQ141">
        <v>1.8602099999999999</v>
      </c>
      <c r="FR141">
        <v>1.86191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-4.4119999999999999</v>
      </c>
      <c r="GH141">
        <v>0.106</v>
      </c>
      <c r="GI141">
        <v>-2.8638293209499959</v>
      </c>
      <c r="GJ141">
        <v>-2.737337881603403E-3</v>
      </c>
      <c r="GK141">
        <v>1.2769921614711079E-6</v>
      </c>
      <c r="GL141">
        <v>-3.2469241445839119E-10</v>
      </c>
      <c r="GM141">
        <v>0.1059549999999945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11.3</v>
      </c>
      <c r="GV141">
        <v>11.1</v>
      </c>
      <c r="GW141">
        <v>2.4096700000000002</v>
      </c>
      <c r="GX141">
        <v>2.5647000000000002</v>
      </c>
      <c r="GY141">
        <v>2.04834</v>
      </c>
      <c r="GZ141">
        <v>2.6049799999999999</v>
      </c>
      <c r="HA141">
        <v>2.1972700000000001</v>
      </c>
      <c r="HB141">
        <v>2.3547400000000001</v>
      </c>
      <c r="HC141">
        <v>43.919199999999996</v>
      </c>
      <c r="HD141">
        <v>15.716900000000001</v>
      </c>
      <c r="HE141">
        <v>18</v>
      </c>
      <c r="HF141">
        <v>705.70299999999997</v>
      </c>
      <c r="HG141">
        <v>713.38900000000001</v>
      </c>
      <c r="HH141">
        <v>30.9985</v>
      </c>
      <c r="HI141">
        <v>34.588299999999997</v>
      </c>
      <c r="HJ141">
        <v>29.999300000000002</v>
      </c>
      <c r="HK141">
        <v>34.588700000000003</v>
      </c>
      <c r="HL141">
        <v>34.601100000000002</v>
      </c>
      <c r="HM141">
        <v>48.240200000000002</v>
      </c>
      <c r="HN141">
        <v>25.882300000000001</v>
      </c>
      <c r="HO141">
        <v>59.236899999999999</v>
      </c>
      <c r="HP141">
        <v>31</v>
      </c>
      <c r="HQ141">
        <v>842.89599999999996</v>
      </c>
      <c r="HR141">
        <v>33.680999999999997</v>
      </c>
      <c r="HS141">
        <v>99.064499999999995</v>
      </c>
      <c r="HT141">
        <v>98.153400000000005</v>
      </c>
    </row>
    <row r="142" spans="1:228" x14ac:dyDescent="0.2">
      <c r="A142">
        <v>127</v>
      </c>
      <c r="B142">
        <v>1670271037.5999999</v>
      </c>
      <c r="C142">
        <v>503.09999990463263</v>
      </c>
      <c r="D142" t="s">
        <v>612</v>
      </c>
      <c r="E142" t="s">
        <v>613</v>
      </c>
      <c r="F142">
        <v>4</v>
      </c>
      <c r="G142">
        <v>1670271035.5999999</v>
      </c>
      <c r="H142">
        <f t="shared" si="34"/>
        <v>5.4126570097938857E-3</v>
      </c>
      <c r="I142">
        <f t="shared" si="35"/>
        <v>5.412657009793886</v>
      </c>
      <c r="J142">
        <f t="shared" si="36"/>
        <v>39.034402419469288</v>
      </c>
      <c r="K142">
        <f t="shared" si="37"/>
        <v>806.31085714285723</v>
      </c>
      <c r="L142">
        <f t="shared" si="38"/>
        <v>597.03361495128183</v>
      </c>
      <c r="M142">
        <f t="shared" si="39"/>
        <v>60.249172764607643</v>
      </c>
      <c r="N142">
        <f t="shared" si="40"/>
        <v>81.368219338777067</v>
      </c>
      <c r="O142">
        <f t="shared" si="41"/>
        <v>0.34190744457516475</v>
      </c>
      <c r="P142">
        <f t="shared" si="42"/>
        <v>3.6760643094658083</v>
      </c>
      <c r="Q142">
        <f t="shared" si="43"/>
        <v>0.32517194814643857</v>
      </c>
      <c r="R142">
        <f t="shared" si="44"/>
        <v>0.20466780390424821</v>
      </c>
      <c r="S142">
        <f t="shared" si="45"/>
        <v>226.11193466548369</v>
      </c>
      <c r="T142">
        <f t="shared" si="46"/>
        <v>33.246070061302802</v>
      </c>
      <c r="U142">
        <f t="shared" si="47"/>
        <v>33.562642857142848</v>
      </c>
      <c r="V142">
        <f t="shared" si="48"/>
        <v>5.2140371702776331</v>
      </c>
      <c r="W142">
        <f t="shared" si="49"/>
        <v>70.19425837514035</v>
      </c>
      <c r="X142">
        <f t="shared" si="50"/>
        <v>3.607688604468871</v>
      </c>
      <c r="Y142">
        <f t="shared" si="51"/>
        <v>5.1395779198752134</v>
      </c>
      <c r="Z142">
        <f t="shared" si="52"/>
        <v>1.6063485658087622</v>
      </c>
      <c r="AA142">
        <f t="shared" si="53"/>
        <v>-238.69817413191035</v>
      </c>
      <c r="AB142">
        <f t="shared" si="54"/>
        <v>-50.893645820530089</v>
      </c>
      <c r="AC142">
        <f t="shared" si="55"/>
        <v>-3.1842241372436493</v>
      </c>
      <c r="AD142">
        <f t="shared" si="56"/>
        <v>-66.664109424200404</v>
      </c>
      <c r="AE142">
        <f t="shared" si="57"/>
        <v>62.738908701472162</v>
      </c>
      <c r="AF142">
        <f t="shared" si="58"/>
        <v>5.4594364258706651</v>
      </c>
      <c r="AG142">
        <f t="shared" si="59"/>
        <v>39.034402419469288</v>
      </c>
      <c r="AH142">
        <v>862.53142205895608</v>
      </c>
      <c r="AI142">
        <v>838.82606666666697</v>
      </c>
      <c r="AJ142">
        <v>1.744775555671497</v>
      </c>
      <c r="AK142">
        <v>65.225980699073304</v>
      </c>
      <c r="AL142">
        <f t="shared" si="60"/>
        <v>5.412657009793886</v>
      </c>
      <c r="AM142">
        <v>33.575279364289678</v>
      </c>
      <c r="AN142">
        <v>35.742892647058817</v>
      </c>
      <c r="AO142">
        <v>7.1187838158050324E-5</v>
      </c>
      <c r="AP142">
        <v>87.724478219836342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47209.52496111799</v>
      </c>
      <c r="AV142">
        <f t="shared" si="64"/>
        <v>1199.967142857143</v>
      </c>
      <c r="AW142">
        <f t="shared" si="65"/>
        <v>1025.898399308541</v>
      </c>
      <c r="AX142">
        <f t="shared" si="66"/>
        <v>0.85493874179409501</v>
      </c>
      <c r="AY142">
        <f t="shared" si="67"/>
        <v>0.18843177166260333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1670271035.5999999</v>
      </c>
      <c r="BF142">
        <v>806.31085714285723</v>
      </c>
      <c r="BG142">
        <v>834.20042857142857</v>
      </c>
      <c r="BH142">
        <v>35.750057142857138</v>
      </c>
      <c r="BI142">
        <v>33.563342857142857</v>
      </c>
      <c r="BJ142">
        <v>810.72742857142862</v>
      </c>
      <c r="BK142">
        <v>35.644114285714288</v>
      </c>
      <c r="BL142">
        <v>649.9937142857143</v>
      </c>
      <c r="BM142">
        <v>100.8142857142857</v>
      </c>
      <c r="BN142">
        <v>9.9919542857142857E-2</v>
      </c>
      <c r="BO142">
        <v>33.305842857142864</v>
      </c>
      <c r="BP142">
        <v>33.562642857142848</v>
      </c>
      <c r="BQ142">
        <v>999.89999999999986</v>
      </c>
      <c r="BR142">
        <v>0</v>
      </c>
      <c r="BS142">
        <v>0</v>
      </c>
      <c r="BT142">
        <v>9015.7142857142862</v>
      </c>
      <c r="BU142">
        <v>0</v>
      </c>
      <c r="BV142">
        <v>172.21714285714279</v>
      </c>
      <c r="BW142">
        <v>-27.889714285714291</v>
      </c>
      <c r="BX142">
        <v>836.20500000000015</v>
      </c>
      <c r="BY142">
        <v>863.17114285714274</v>
      </c>
      <c r="BZ142">
        <v>2.186711428571428</v>
      </c>
      <c r="CA142">
        <v>834.20042857142857</v>
      </c>
      <c r="CB142">
        <v>33.563342857142857</v>
      </c>
      <c r="CC142">
        <v>3.604117142857143</v>
      </c>
      <c r="CD142">
        <v>3.383667142857143</v>
      </c>
      <c r="CE142">
        <v>27.118385714285711</v>
      </c>
      <c r="CF142">
        <v>26.047071428571432</v>
      </c>
      <c r="CG142">
        <v>1199.967142857143</v>
      </c>
      <c r="CH142">
        <v>0.49995699999999987</v>
      </c>
      <c r="CI142">
        <v>0.50004300000000002</v>
      </c>
      <c r="CJ142">
        <v>0</v>
      </c>
      <c r="CK142">
        <v>1222.8</v>
      </c>
      <c r="CL142">
        <v>4.9990899999999998</v>
      </c>
      <c r="CM142">
        <v>13513.27142857143</v>
      </c>
      <c r="CN142">
        <v>9557.4314285714299</v>
      </c>
      <c r="CO142">
        <v>43.936999999999998</v>
      </c>
      <c r="CP142">
        <v>45.785428571428568</v>
      </c>
      <c r="CQ142">
        <v>44.785428571428582</v>
      </c>
      <c r="CR142">
        <v>44.811999999999998</v>
      </c>
      <c r="CS142">
        <v>45.25</v>
      </c>
      <c r="CT142">
        <v>597.43428571428569</v>
      </c>
      <c r="CU142">
        <v>597.5328571428571</v>
      </c>
      <c r="CV142">
        <v>0</v>
      </c>
      <c r="CW142">
        <v>1670271056.5999999</v>
      </c>
      <c r="CX142">
        <v>0</v>
      </c>
      <c r="CY142">
        <v>1670270366</v>
      </c>
      <c r="CZ142" t="s">
        <v>356</v>
      </c>
      <c r="DA142">
        <v>1670270356</v>
      </c>
      <c r="DB142">
        <v>1670270366</v>
      </c>
      <c r="DC142">
        <v>5</v>
      </c>
      <c r="DD142">
        <v>9.0999999999999998E-2</v>
      </c>
      <c r="DE142">
        <v>-4.2000000000000003E-2</v>
      </c>
      <c r="DF142">
        <v>-3.81</v>
      </c>
      <c r="DG142">
        <v>0.106</v>
      </c>
      <c r="DH142">
        <v>415</v>
      </c>
      <c r="DI142">
        <v>33</v>
      </c>
      <c r="DJ142">
        <v>0.15</v>
      </c>
      <c r="DK142">
        <v>0.03</v>
      </c>
      <c r="DL142">
        <v>-27.743784999999999</v>
      </c>
      <c r="DM142">
        <v>-0.74718123827386973</v>
      </c>
      <c r="DN142">
        <v>0.1019061518015474</v>
      </c>
      <c r="DO142">
        <v>0</v>
      </c>
      <c r="DP142">
        <v>2.1856054999999999</v>
      </c>
      <c r="DQ142">
        <v>-0.1509059662288926</v>
      </c>
      <c r="DR142">
        <v>2.580475430516635E-2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3.29542</v>
      </c>
      <c r="EB142">
        <v>2.6254300000000002</v>
      </c>
      <c r="EC142">
        <v>0.16207099999999999</v>
      </c>
      <c r="ED142">
        <v>0.16389100000000001</v>
      </c>
      <c r="EE142">
        <v>0.14338100000000001</v>
      </c>
      <c r="EF142">
        <v>0.135771</v>
      </c>
      <c r="EG142">
        <v>25315</v>
      </c>
      <c r="EH142">
        <v>25717</v>
      </c>
      <c r="EI142">
        <v>28116</v>
      </c>
      <c r="EJ142">
        <v>29616.1</v>
      </c>
      <c r="EK142">
        <v>33138.300000000003</v>
      </c>
      <c r="EL142">
        <v>35528.6</v>
      </c>
      <c r="EM142">
        <v>39681.599999999999</v>
      </c>
      <c r="EN142">
        <v>42324.5</v>
      </c>
      <c r="EO142">
        <v>2.2059000000000002</v>
      </c>
      <c r="EP142">
        <v>2.1290200000000001</v>
      </c>
      <c r="EQ142">
        <v>0.12001000000000001</v>
      </c>
      <c r="ER142">
        <v>0</v>
      </c>
      <c r="ES142">
        <v>31.627300000000002</v>
      </c>
      <c r="ET142">
        <v>999.9</v>
      </c>
      <c r="EU142">
        <v>58.4</v>
      </c>
      <c r="EV142">
        <v>39.5</v>
      </c>
      <c r="EW142">
        <v>41.810699999999997</v>
      </c>
      <c r="EX142">
        <v>57.472200000000001</v>
      </c>
      <c r="EY142">
        <v>-1.57853</v>
      </c>
      <c r="EZ142">
        <v>2</v>
      </c>
      <c r="FA142">
        <v>0.57727600000000001</v>
      </c>
      <c r="FB142">
        <v>0.59372800000000003</v>
      </c>
      <c r="FC142">
        <v>20.270800000000001</v>
      </c>
      <c r="FD142">
        <v>5.2189399999999999</v>
      </c>
      <c r="FE142">
        <v>12.0067</v>
      </c>
      <c r="FF142">
        <v>4.9864499999999996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1.8623000000000001</v>
      </c>
      <c r="FN142">
        <v>1.86432</v>
      </c>
      <c r="FO142">
        <v>1.8604700000000001</v>
      </c>
      <c r="FP142">
        <v>1.86117</v>
      </c>
      <c r="FQ142">
        <v>1.8602000000000001</v>
      </c>
      <c r="FR142">
        <v>1.86192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-4.4210000000000003</v>
      </c>
      <c r="GH142">
        <v>0.10589999999999999</v>
      </c>
      <c r="GI142">
        <v>-2.8638293209499959</v>
      </c>
      <c r="GJ142">
        <v>-2.737337881603403E-3</v>
      </c>
      <c r="GK142">
        <v>1.2769921614711079E-6</v>
      </c>
      <c r="GL142">
        <v>-3.2469241445839119E-10</v>
      </c>
      <c r="GM142">
        <v>0.1059549999999945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11.4</v>
      </c>
      <c r="GV142">
        <v>11.2</v>
      </c>
      <c r="GW142">
        <v>2.4255399999999998</v>
      </c>
      <c r="GX142">
        <v>2.5683600000000002</v>
      </c>
      <c r="GY142">
        <v>2.04834</v>
      </c>
      <c r="GZ142">
        <v>2.6049799999999999</v>
      </c>
      <c r="HA142">
        <v>2.1972700000000001</v>
      </c>
      <c r="HB142">
        <v>2.33521</v>
      </c>
      <c r="HC142">
        <v>43.919199999999996</v>
      </c>
      <c r="HD142">
        <v>15.7081</v>
      </c>
      <c r="HE142">
        <v>18</v>
      </c>
      <c r="HF142">
        <v>705.88300000000004</v>
      </c>
      <c r="HG142">
        <v>713.30700000000002</v>
      </c>
      <c r="HH142">
        <v>30.9983</v>
      </c>
      <c r="HI142">
        <v>34.582000000000001</v>
      </c>
      <c r="HJ142">
        <v>29.999300000000002</v>
      </c>
      <c r="HK142">
        <v>34.582000000000001</v>
      </c>
      <c r="HL142">
        <v>34.594099999999997</v>
      </c>
      <c r="HM142">
        <v>48.551600000000001</v>
      </c>
      <c r="HN142">
        <v>25.598299999999998</v>
      </c>
      <c r="HO142">
        <v>59.236899999999999</v>
      </c>
      <c r="HP142">
        <v>31</v>
      </c>
      <c r="HQ142">
        <v>849.57399999999996</v>
      </c>
      <c r="HR142">
        <v>33.712499999999999</v>
      </c>
      <c r="HS142">
        <v>99.065100000000001</v>
      </c>
      <c r="HT142">
        <v>98.153700000000001</v>
      </c>
    </row>
    <row r="143" spans="1:228" x14ac:dyDescent="0.2">
      <c r="A143">
        <v>128</v>
      </c>
      <c r="B143">
        <v>1670271041.5999999</v>
      </c>
      <c r="C143">
        <v>507.09999990463263</v>
      </c>
      <c r="D143" t="s">
        <v>614</v>
      </c>
      <c r="E143" t="s">
        <v>615</v>
      </c>
      <c r="F143">
        <v>4</v>
      </c>
      <c r="G143">
        <v>1670271039.2874999</v>
      </c>
      <c r="H143">
        <f t="shared" si="34"/>
        <v>5.4044829697240705E-3</v>
      </c>
      <c r="I143">
        <f t="shared" si="35"/>
        <v>5.4044829697240706</v>
      </c>
      <c r="J143">
        <f t="shared" si="36"/>
        <v>39.495049174589205</v>
      </c>
      <c r="K143">
        <f t="shared" si="37"/>
        <v>812.49362500000007</v>
      </c>
      <c r="L143">
        <f t="shared" si="38"/>
        <v>599.80670928686538</v>
      </c>
      <c r="M143">
        <f t="shared" si="39"/>
        <v>60.528538793026058</v>
      </c>
      <c r="N143">
        <f t="shared" si="40"/>
        <v>81.991500159059314</v>
      </c>
      <c r="O143">
        <f t="shared" si="41"/>
        <v>0.34011538060163155</v>
      </c>
      <c r="P143">
        <f t="shared" si="42"/>
        <v>3.6757892827868233</v>
      </c>
      <c r="Q143">
        <f t="shared" si="43"/>
        <v>0.32354911787566637</v>
      </c>
      <c r="R143">
        <f t="shared" si="44"/>
        <v>0.20363935215178341</v>
      </c>
      <c r="S143">
        <f t="shared" si="45"/>
        <v>226.11862311246782</v>
      </c>
      <c r="T143">
        <f t="shared" si="46"/>
        <v>33.248741830614087</v>
      </c>
      <c r="U143">
        <f t="shared" si="47"/>
        <v>33.575662500000007</v>
      </c>
      <c r="V143">
        <f t="shared" si="48"/>
        <v>5.2178370817528164</v>
      </c>
      <c r="W143">
        <f t="shared" si="49"/>
        <v>70.155785236442753</v>
      </c>
      <c r="X143">
        <f t="shared" si="50"/>
        <v>3.6058996813388595</v>
      </c>
      <c r="Y143">
        <f t="shared" si="51"/>
        <v>5.1398465132790765</v>
      </c>
      <c r="Z143">
        <f t="shared" si="52"/>
        <v>1.6119374004139568</v>
      </c>
      <c r="AA143">
        <f t="shared" si="53"/>
        <v>-238.3376989648315</v>
      </c>
      <c r="AB143">
        <f t="shared" si="54"/>
        <v>-53.285207808281285</v>
      </c>
      <c r="AC143">
        <f t="shared" si="55"/>
        <v>-3.3343323865503751</v>
      </c>
      <c r="AD143">
        <f t="shared" si="56"/>
        <v>-68.838616047195359</v>
      </c>
      <c r="AE143">
        <f t="shared" si="57"/>
        <v>62.709921966370608</v>
      </c>
      <c r="AF143">
        <f t="shared" si="58"/>
        <v>5.4281271462678546</v>
      </c>
      <c r="AG143">
        <f t="shared" si="59"/>
        <v>39.495049174589205</v>
      </c>
      <c r="AH143">
        <v>869.4622069033403</v>
      </c>
      <c r="AI143">
        <v>845.70267272727267</v>
      </c>
      <c r="AJ143">
        <v>1.708943316637755</v>
      </c>
      <c r="AK143">
        <v>65.225980699073304</v>
      </c>
      <c r="AL143">
        <f t="shared" si="60"/>
        <v>5.4044829697240706</v>
      </c>
      <c r="AM143">
        <v>33.558365510911443</v>
      </c>
      <c r="AN143">
        <v>35.724963823529393</v>
      </c>
      <c r="AO143">
        <v>-3.6774169923702509E-4</v>
      </c>
      <c r="AP143">
        <v>87.724478219836342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47204.467491454998</v>
      </c>
      <c r="AV143">
        <f t="shared" si="64"/>
        <v>1199.99875</v>
      </c>
      <c r="AW143">
        <f t="shared" si="65"/>
        <v>1025.925801094543</v>
      </c>
      <c r="AX143">
        <f t="shared" si="66"/>
        <v>0.85493905814030469</v>
      </c>
      <c r="AY143">
        <f t="shared" si="67"/>
        <v>0.18843238221078798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1670271039.2874999</v>
      </c>
      <c r="BF143">
        <v>812.49362500000007</v>
      </c>
      <c r="BG143">
        <v>840.37299999999993</v>
      </c>
      <c r="BH143">
        <v>35.732612500000002</v>
      </c>
      <c r="BI143">
        <v>33.558525000000003</v>
      </c>
      <c r="BJ143">
        <v>816.91849999999999</v>
      </c>
      <c r="BK143">
        <v>35.626687500000003</v>
      </c>
      <c r="BL143">
        <v>650.03125</v>
      </c>
      <c r="BM143">
        <v>100.81337499999999</v>
      </c>
      <c r="BN143">
        <v>0.1000323625</v>
      </c>
      <c r="BO143">
        <v>33.306775000000002</v>
      </c>
      <c r="BP143">
        <v>33.575662500000007</v>
      </c>
      <c r="BQ143">
        <v>999.9</v>
      </c>
      <c r="BR143">
        <v>0</v>
      </c>
      <c r="BS143">
        <v>0</v>
      </c>
      <c r="BT143">
        <v>9014.84375</v>
      </c>
      <c r="BU143">
        <v>0</v>
      </c>
      <c r="BV143">
        <v>171.2705</v>
      </c>
      <c r="BW143">
        <v>-27.879262499999999</v>
      </c>
      <c r="BX143">
        <v>842.60200000000009</v>
      </c>
      <c r="BY143">
        <v>869.55362500000001</v>
      </c>
      <c r="BZ143">
        <v>2.1740987500000002</v>
      </c>
      <c r="CA143">
        <v>840.37299999999993</v>
      </c>
      <c r="CB143">
        <v>33.558525000000003</v>
      </c>
      <c r="CC143">
        <v>3.6023287499999999</v>
      </c>
      <c r="CD143">
        <v>3.3831525</v>
      </c>
      <c r="CE143">
        <v>27.1099125</v>
      </c>
      <c r="CF143">
        <v>26.0445125</v>
      </c>
      <c r="CG143">
        <v>1199.99875</v>
      </c>
      <c r="CH143">
        <v>0.49994787499999999</v>
      </c>
      <c r="CI143">
        <v>0.50005212499999996</v>
      </c>
      <c r="CJ143">
        <v>0</v>
      </c>
      <c r="CK143">
        <v>1223.5425</v>
      </c>
      <c r="CL143">
        <v>4.9990899999999998</v>
      </c>
      <c r="CM143">
        <v>13520.0375</v>
      </c>
      <c r="CN143">
        <v>9557.67</v>
      </c>
      <c r="CO143">
        <v>43.936999999999998</v>
      </c>
      <c r="CP143">
        <v>45.780999999999999</v>
      </c>
      <c r="CQ143">
        <v>44.788749999999993</v>
      </c>
      <c r="CR143">
        <v>44.780999999999999</v>
      </c>
      <c r="CS143">
        <v>45.25</v>
      </c>
      <c r="CT143">
        <v>597.4375</v>
      </c>
      <c r="CU143">
        <v>597.56124999999997</v>
      </c>
      <c r="CV143">
        <v>0</v>
      </c>
      <c r="CW143">
        <v>1670271060.8</v>
      </c>
      <c r="CX143">
        <v>0</v>
      </c>
      <c r="CY143">
        <v>1670270366</v>
      </c>
      <c r="CZ143" t="s">
        <v>356</v>
      </c>
      <c r="DA143">
        <v>1670270356</v>
      </c>
      <c r="DB143">
        <v>1670270366</v>
      </c>
      <c r="DC143">
        <v>5</v>
      </c>
      <c r="DD143">
        <v>9.0999999999999998E-2</v>
      </c>
      <c r="DE143">
        <v>-4.2000000000000003E-2</v>
      </c>
      <c r="DF143">
        <v>-3.81</v>
      </c>
      <c r="DG143">
        <v>0.106</v>
      </c>
      <c r="DH143">
        <v>415</v>
      </c>
      <c r="DI143">
        <v>33</v>
      </c>
      <c r="DJ143">
        <v>0.15</v>
      </c>
      <c r="DK143">
        <v>0.03</v>
      </c>
      <c r="DL143">
        <v>-27.77899268292683</v>
      </c>
      <c r="DM143">
        <v>-0.94464041811844623</v>
      </c>
      <c r="DN143">
        <v>0.11152994870731189</v>
      </c>
      <c r="DO143">
        <v>0</v>
      </c>
      <c r="DP143">
        <v>2.177912926829269</v>
      </c>
      <c r="DQ143">
        <v>-4.3690243902437129E-2</v>
      </c>
      <c r="DR143">
        <v>2.0829926553258889E-2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3.2954300000000001</v>
      </c>
      <c r="EB143">
        <v>2.6254599999999999</v>
      </c>
      <c r="EC143">
        <v>0.162943</v>
      </c>
      <c r="ED143">
        <v>0.16475799999999999</v>
      </c>
      <c r="EE143">
        <v>0.14333499999999999</v>
      </c>
      <c r="EF143">
        <v>0.135771</v>
      </c>
      <c r="EG143">
        <v>25288.6</v>
      </c>
      <c r="EH143">
        <v>25690.5</v>
      </c>
      <c r="EI143">
        <v>28116.1</v>
      </c>
      <c r="EJ143">
        <v>29616.3</v>
      </c>
      <c r="EK143">
        <v>33139.800000000003</v>
      </c>
      <c r="EL143">
        <v>35528.9</v>
      </c>
      <c r="EM143">
        <v>39681.1</v>
      </c>
      <c r="EN143">
        <v>42324.7</v>
      </c>
      <c r="EO143">
        <v>2.2058499999999999</v>
      </c>
      <c r="EP143">
        <v>2.12913</v>
      </c>
      <c r="EQ143">
        <v>0.120904</v>
      </c>
      <c r="ER143">
        <v>0</v>
      </c>
      <c r="ES143">
        <v>31.622699999999998</v>
      </c>
      <c r="ET143">
        <v>999.9</v>
      </c>
      <c r="EU143">
        <v>58.4</v>
      </c>
      <c r="EV143">
        <v>39.5</v>
      </c>
      <c r="EW143">
        <v>41.811700000000002</v>
      </c>
      <c r="EX143">
        <v>57.592199999999998</v>
      </c>
      <c r="EY143">
        <v>-1.6746799999999999</v>
      </c>
      <c r="EZ143">
        <v>2</v>
      </c>
      <c r="FA143">
        <v>0.57656799999999997</v>
      </c>
      <c r="FB143">
        <v>0.58683799999999997</v>
      </c>
      <c r="FC143">
        <v>20.270700000000001</v>
      </c>
      <c r="FD143">
        <v>5.2198399999999996</v>
      </c>
      <c r="FE143">
        <v>12.005800000000001</v>
      </c>
      <c r="FF143">
        <v>4.9866999999999999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1.86585</v>
      </c>
      <c r="FM143">
        <v>1.8623099999999999</v>
      </c>
      <c r="FN143">
        <v>1.86432</v>
      </c>
      <c r="FO143">
        <v>1.8604499999999999</v>
      </c>
      <c r="FP143">
        <v>1.86114</v>
      </c>
      <c r="FQ143">
        <v>1.8602000000000001</v>
      </c>
      <c r="FR143">
        <v>1.86192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-4.43</v>
      </c>
      <c r="GH143">
        <v>0.106</v>
      </c>
      <c r="GI143">
        <v>-2.8638293209499959</v>
      </c>
      <c r="GJ143">
        <v>-2.737337881603403E-3</v>
      </c>
      <c r="GK143">
        <v>1.2769921614711079E-6</v>
      </c>
      <c r="GL143">
        <v>-3.2469241445839119E-10</v>
      </c>
      <c r="GM143">
        <v>0.1059549999999945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11.4</v>
      </c>
      <c r="GV143">
        <v>11.3</v>
      </c>
      <c r="GW143">
        <v>2.4414099999999999</v>
      </c>
      <c r="GX143">
        <v>2.5671400000000002</v>
      </c>
      <c r="GY143">
        <v>2.04834</v>
      </c>
      <c r="GZ143">
        <v>2.6049799999999999</v>
      </c>
      <c r="HA143">
        <v>2.1972700000000001</v>
      </c>
      <c r="HB143">
        <v>2.2985799999999998</v>
      </c>
      <c r="HC143">
        <v>43.919199999999996</v>
      </c>
      <c r="HD143">
        <v>15.7081</v>
      </c>
      <c r="HE143">
        <v>18</v>
      </c>
      <c r="HF143">
        <v>705.75900000000001</v>
      </c>
      <c r="HG143">
        <v>713.32600000000002</v>
      </c>
      <c r="HH143">
        <v>30.998200000000001</v>
      </c>
      <c r="HI143">
        <v>34.574199999999998</v>
      </c>
      <c r="HJ143">
        <v>29.999300000000002</v>
      </c>
      <c r="HK143">
        <v>34.574599999999997</v>
      </c>
      <c r="HL143">
        <v>34.587600000000002</v>
      </c>
      <c r="HM143">
        <v>48.861899999999999</v>
      </c>
      <c r="HN143">
        <v>25.303899999999999</v>
      </c>
      <c r="HO143">
        <v>59.236899999999999</v>
      </c>
      <c r="HP143">
        <v>31</v>
      </c>
      <c r="HQ143">
        <v>856.25300000000004</v>
      </c>
      <c r="HR143">
        <v>33.745100000000001</v>
      </c>
      <c r="HS143">
        <v>99.064499999999995</v>
      </c>
      <c r="HT143">
        <v>98.154300000000006</v>
      </c>
    </row>
    <row r="144" spans="1:228" x14ac:dyDescent="0.2">
      <c r="A144">
        <v>129</v>
      </c>
      <c r="B144">
        <v>1670271045.5999999</v>
      </c>
      <c r="C144">
        <v>511.09999990463263</v>
      </c>
      <c r="D144" t="s">
        <v>616</v>
      </c>
      <c r="E144" t="s">
        <v>617</v>
      </c>
      <c r="F144">
        <v>4</v>
      </c>
      <c r="G144">
        <v>1670271043.5999999</v>
      </c>
      <c r="H144">
        <f t="shared" ref="H144:H207" si="68">(I144)/1000</f>
        <v>5.3384989718429912E-3</v>
      </c>
      <c r="I144">
        <f t="shared" ref="I144:I207" si="69">IF(BD144, AL144, AF144)</f>
        <v>5.3384989718429914</v>
      </c>
      <c r="J144">
        <f t="shared" ref="J144:J207" si="70">IF(BD144, AG144, AE144)</f>
        <v>39.499801095191394</v>
      </c>
      <c r="K144">
        <f t="shared" ref="K144:K207" si="71">BF144 - IF(AS144&gt;1, J144*AZ144*100/(AU144*BT144), 0)</f>
        <v>819.61842857142869</v>
      </c>
      <c r="L144">
        <f t="shared" ref="L144:L207" si="72">((R144-H144/2)*K144-J144)/(R144+H144/2)</f>
        <v>603.92081545617884</v>
      </c>
      <c r="M144">
        <f t="shared" ref="M144:M207" si="73">L144*(BM144+BN144)/1000</f>
        <v>60.944387837209078</v>
      </c>
      <c r="N144">
        <f t="shared" ref="N144:N207" si="74">(BF144 - IF(AS144&gt;1, J144*AZ144*100/(AU144*BT144), 0))*(BM144+BN144)/1000</f>
        <v>82.711412011274689</v>
      </c>
      <c r="O144">
        <f t="shared" ref="O144:O207" si="75">2/((1/Q144-1/P144)+SIGN(Q144)*SQRT((1/Q144-1/P144)*(1/Q144-1/P144) + 4*BA144/((BA144+1)*(BA144+1))*(2*1/Q144*1/P144-1/P144*1/P144)))</f>
        <v>0.3350989641333858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3.6679084748786619</v>
      </c>
      <c r="Q144">
        <f t="shared" ref="Q144:Q207" si="77">H144*(1000-(1000*0.61365*EXP(17.502*U144/(240.97+U144))/(BM144+BN144)+BH144)/2)/(1000*0.61365*EXP(17.502*U144/(240.97+U144))/(BM144+BN144)-BH144)</f>
        <v>0.31897256190602491</v>
      </c>
      <c r="R144">
        <f t="shared" ref="R144:R207" si="78">1/((BA144+1)/(O144/1.6)+1/(P144/1.37)) + BA144/((BA144+1)/(O144/1.6) + BA144/(P144/1.37))</f>
        <v>0.20074205673924478</v>
      </c>
      <c r="S144">
        <f t="shared" ref="S144:S207" si="79">(AV144*AY144)</f>
        <v>226.11873009430911</v>
      </c>
      <c r="T144">
        <f t="shared" ref="T144:T207" si="80">(BO144+(S144+2*0.95*0.0000000567*(((BO144+$B$6)+273)^4-(BO144+273)^4)-44100*H144)/(1.84*29.3*P144+8*0.95*0.0000000567*(BO144+273)^3))</f>
        <v>33.258940935955458</v>
      </c>
      <c r="U144">
        <f t="shared" ref="U144:U207" si="81">($C$6*BP144+$D$6*BQ144+$E$6*T144)</f>
        <v>33.580271428571429</v>
      </c>
      <c r="V144">
        <f t="shared" ref="V144:V207" si="82">0.61365*EXP(17.502*U144/(240.97+U144))</f>
        <v>5.2191828202740043</v>
      </c>
      <c r="W144">
        <f t="shared" ref="W144:W207" si="83">(X144/Y144*100)</f>
        <v>70.133827955757326</v>
      </c>
      <c r="X144">
        <f t="shared" ref="X144:X207" si="84">BH144*(BM144+BN144)/1000</f>
        <v>3.6040573525713868</v>
      </c>
      <c r="Y144">
        <f t="shared" ref="Y144:Y207" si="85">0.61365*EXP(17.502*BO144/(240.97+BO144))</f>
        <v>5.1388288043324009</v>
      </c>
      <c r="Z144">
        <f t="shared" ref="Z144:Z207" si="86">(V144-BH144*(BM144+BN144)/1000)</f>
        <v>1.6151254677026174</v>
      </c>
      <c r="AA144">
        <f t="shared" ref="AA144:AA207" si="87">(-H144*44100)</f>
        <v>-235.4278046582759</v>
      </c>
      <c r="AB144">
        <f t="shared" ref="AB144:AB207" si="88">2*29.3*P144*0.92*(BO144-U144)</f>
        <v>-54.780815866870306</v>
      </c>
      <c r="AC144">
        <f t="shared" ref="AC144:AC207" si="89">2*0.95*0.0000000567*(((BO144+$B$6)+273)^4-(U144+273)^4)</f>
        <v>-3.4353036763764684</v>
      </c>
      <c r="AD144">
        <f t="shared" ref="AD144:AD207" si="90">S144+AC144+AA144+AB144</f>
        <v>-67.525194107213565</v>
      </c>
      <c r="AE144">
        <f t="shared" ref="AE144:AE207" si="91">BL144*AS144*(BG144-BF144*(1000-AS144*BI144)/(1000-AS144*BH144))/(100*AZ144)</f>
        <v>62.849141673507297</v>
      </c>
      <c r="AF144">
        <f t="shared" ref="AF144:AF207" si="92">1000*BL144*AS144*(BH144-BI144)/(100*AZ144*(1000-AS144*BH144))</f>
        <v>5.3448967641805858</v>
      </c>
      <c r="AG144">
        <f t="shared" ref="AG144:AG207" si="93">(AH144 - AI144 - BM144*1000/(8.314*(BO144+273.15)) * AK144/BL144 * AJ144) * BL144/(100*AZ144) * (1000 - BI144)/1000</f>
        <v>39.499801095191394</v>
      </c>
      <c r="AH144">
        <v>876.354962195898</v>
      </c>
      <c r="AI144">
        <v>852.55396969696938</v>
      </c>
      <c r="AJ144">
        <v>1.7190316493362749</v>
      </c>
      <c r="AK144">
        <v>65.225980699073304</v>
      </c>
      <c r="AL144">
        <f t="shared" ref="AL144:AL207" si="94">(AN144 - AM144 + BM144*1000/(8.314*(BO144+273.15)) * AP144/BL144 * AO144) * BL144/(100*AZ144) * 1000/(1000 - AN144)</f>
        <v>5.3384989718429914</v>
      </c>
      <c r="AM144">
        <v>33.558570620437727</v>
      </c>
      <c r="AN144">
        <v>35.707107647058827</v>
      </c>
      <c r="AO144">
        <v>-1.9447291818170339E-3</v>
      </c>
      <c r="AP144">
        <v>87.724478219836342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47064.428162881974</v>
      </c>
      <c r="AV144">
        <f t="shared" ref="AV144:AV207" si="98">$B$10*BU144+$C$10*BV144+$F$10*CG144*(1-CJ144)</f>
        <v>1200.001428571429</v>
      </c>
      <c r="AW144">
        <f t="shared" ref="AW144:AW207" si="99">AV144*AX144</f>
        <v>1025.9278850229584</v>
      </c>
      <c r="AX144">
        <f t="shared" ref="AX144:AX207" si="100">($B$10*$D$8+$C$10*$D$8+$F$10*((CT144+CL144)/MAX(CT144+CL144+CU144, 0.1)*$I$8+CU144/MAX(CT144+CL144+CU144, 0.1)*$J$8))/($B$10+$C$10+$F$10)</f>
        <v>0.8549388864014098</v>
      </c>
      <c r="AY144">
        <f t="shared" ref="AY144:AY207" si="101">($B$10*$K$8+$C$10*$K$8+$F$10*((CT144+CL144)/MAX(CT144+CL144+CU144, 0.1)*$P$8+CU144/MAX(CT144+CL144+CU144, 0.1)*$Q$8))/($B$10+$C$10+$F$10)</f>
        <v>0.18843205075472091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1670271043.5999999</v>
      </c>
      <c r="BF144">
        <v>819.61842857142869</v>
      </c>
      <c r="BG144">
        <v>847.54214285714284</v>
      </c>
      <c r="BH144">
        <v>35.71395714285714</v>
      </c>
      <c r="BI144">
        <v>33.573257142857138</v>
      </c>
      <c r="BJ144">
        <v>824.05242857142878</v>
      </c>
      <c r="BK144">
        <v>35.607971428571418</v>
      </c>
      <c r="BL144">
        <v>650.0595714285713</v>
      </c>
      <c r="BM144">
        <v>100.8142857142857</v>
      </c>
      <c r="BN144">
        <v>0.1002485714285714</v>
      </c>
      <c r="BO144">
        <v>33.303242857142862</v>
      </c>
      <c r="BP144">
        <v>33.580271428571429</v>
      </c>
      <c r="BQ144">
        <v>999.89999999999986</v>
      </c>
      <c r="BR144">
        <v>0</v>
      </c>
      <c r="BS144">
        <v>0</v>
      </c>
      <c r="BT144">
        <v>8987.5</v>
      </c>
      <c r="BU144">
        <v>0</v>
      </c>
      <c r="BV144">
        <v>164.61128571428571</v>
      </c>
      <c r="BW144">
        <v>-27.9239</v>
      </c>
      <c r="BX144">
        <v>849.97414285714274</v>
      </c>
      <c r="BY144">
        <v>876.98542857142854</v>
      </c>
      <c r="BZ144">
        <v>2.140711428571429</v>
      </c>
      <c r="CA144">
        <v>847.54214285714284</v>
      </c>
      <c r="CB144">
        <v>33.573257142857138</v>
      </c>
      <c r="CC144">
        <v>3.6004800000000001</v>
      </c>
      <c r="CD144">
        <v>3.3846628571428572</v>
      </c>
      <c r="CE144">
        <v>27.10115714285714</v>
      </c>
      <c r="CF144">
        <v>26.052028571428568</v>
      </c>
      <c r="CG144">
        <v>1200.001428571429</v>
      </c>
      <c r="CH144">
        <v>0.49995271428571431</v>
      </c>
      <c r="CI144">
        <v>0.50004728571428569</v>
      </c>
      <c r="CJ144">
        <v>0</v>
      </c>
      <c r="CK144">
        <v>1224.1357142857139</v>
      </c>
      <c r="CL144">
        <v>4.9990899999999998</v>
      </c>
      <c r="CM144">
        <v>13526.67142857143</v>
      </c>
      <c r="CN144">
        <v>9557.7157142857159</v>
      </c>
      <c r="CO144">
        <v>43.936999999999998</v>
      </c>
      <c r="CP144">
        <v>45.75</v>
      </c>
      <c r="CQ144">
        <v>44.75</v>
      </c>
      <c r="CR144">
        <v>44.75</v>
      </c>
      <c r="CS144">
        <v>45.25</v>
      </c>
      <c r="CT144">
        <v>597.4457142857143</v>
      </c>
      <c r="CU144">
        <v>597.5557142857142</v>
      </c>
      <c r="CV144">
        <v>0</v>
      </c>
      <c r="CW144">
        <v>1670271064.4000001</v>
      </c>
      <c r="CX144">
        <v>0</v>
      </c>
      <c r="CY144">
        <v>1670270366</v>
      </c>
      <c r="CZ144" t="s">
        <v>356</v>
      </c>
      <c r="DA144">
        <v>1670270356</v>
      </c>
      <c r="DB144">
        <v>1670270366</v>
      </c>
      <c r="DC144">
        <v>5</v>
      </c>
      <c r="DD144">
        <v>9.0999999999999998E-2</v>
      </c>
      <c r="DE144">
        <v>-4.2000000000000003E-2</v>
      </c>
      <c r="DF144">
        <v>-3.81</v>
      </c>
      <c r="DG144">
        <v>0.106</v>
      </c>
      <c r="DH144">
        <v>415</v>
      </c>
      <c r="DI144">
        <v>33</v>
      </c>
      <c r="DJ144">
        <v>0.15</v>
      </c>
      <c r="DK144">
        <v>0.03</v>
      </c>
      <c r="DL144">
        <v>-27.833112195121949</v>
      </c>
      <c r="DM144">
        <v>-0.82680000000002107</v>
      </c>
      <c r="DN144">
        <v>9.7760105073398579E-2</v>
      </c>
      <c r="DO144">
        <v>0</v>
      </c>
      <c r="DP144">
        <v>2.166493170731707</v>
      </c>
      <c r="DQ144">
        <v>3.0558188153344359E-3</v>
      </c>
      <c r="DR144">
        <v>1.646733002763786E-2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3.2953399999999999</v>
      </c>
      <c r="EB144">
        <v>2.6252599999999999</v>
      </c>
      <c r="EC144">
        <v>0.16381699999999999</v>
      </c>
      <c r="ED144">
        <v>0.16561100000000001</v>
      </c>
      <c r="EE144">
        <v>0.143293</v>
      </c>
      <c r="EF144">
        <v>0.13586300000000001</v>
      </c>
      <c r="EG144">
        <v>25262.6</v>
      </c>
      <c r="EH144">
        <v>25664.400000000001</v>
      </c>
      <c r="EI144">
        <v>28116.5</v>
      </c>
      <c r="EJ144">
        <v>29616.5</v>
      </c>
      <c r="EK144">
        <v>33142.199999999997</v>
      </c>
      <c r="EL144">
        <v>35525</v>
      </c>
      <c r="EM144">
        <v>39682</v>
      </c>
      <c r="EN144">
        <v>42324.5</v>
      </c>
      <c r="EO144">
        <v>2.2061500000000001</v>
      </c>
      <c r="EP144">
        <v>2.1293700000000002</v>
      </c>
      <c r="EQ144">
        <v>0.120867</v>
      </c>
      <c r="ER144">
        <v>0</v>
      </c>
      <c r="ES144">
        <v>31.617699999999999</v>
      </c>
      <c r="ET144">
        <v>999.9</v>
      </c>
      <c r="EU144">
        <v>58.3</v>
      </c>
      <c r="EV144">
        <v>39.5</v>
      </c>
      <c r="EW144">
        <v>41.741500000000002</v>
      </c>
      <c r="EX144">
        <v>57.742199999999997</v>
      </c>
      <c r="EY144">
        <v>-1.58253</v>
      </c>
      <c r="EZ144">
        <v>2</v>
      </c>
      <c r="FA144">
        <v>0.57580799999999999</v>
      </c>
      <c r="FB144">
        <v>0.58050900000000005</v>
      </c>
      <c r="FC144">
        <v>20.270700000000001</v>
      </c>
      <c r="FD144">
        <v>5.2195400000000003</v>
      </c>
      <c r="FE144">
        <v>12.007</v>
      </c>
      <c r="FF144">
        <v>4.9867499999999998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1.86585</v>
      </c>
      <c r="FM144">
        <v>1.86233</v>
      </c>
      <c r="FN144">
        <v>1.86432</v>
      </c>
      <c r="FO144">
        <v>1.86046</v>
      </c>
      <c r="FP144">
        <v>1.8611500000000001</v>
      </c>
      <c r="FQ144">
        <v>1.8602000000000001</v>
      </c>
      <c r="FR144">
        <v>1.8619399999999999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-4.4379999999999997</v>
      </c>
      <c r="GH144">
        <v>0.106</v>
      </c>
      <c r="GI144">
        <v>-2.8638293209499959</v>
      </c>
      <c r="GJ144">
        <v>-2.737337881603403E-3</v>
      </c>
      <c r="GK144">
        <v>1.2769921614711079E-6</v>
      </c>
      <c r="GL144">
        <v>-3.2469241445839119E-10</v>
      </c>
      <c r="GM144">
        <v>0.1059549999999945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11.5</v>
      </c>
      <c r="GV144">
        <v>11.3</v>
      </c>
      <c r="GW144">
        <v>2.4572799999999999</v>
      </c>
      <c r="GX144">
        <v>2.5610400000000002</v>
      </c>
      <c r="GY144">
        <v>2.04834</v>
      </c>
      <c r="GZ144">
        <v>2.6049799999999999</v>
      </c>
      <c r="HA144">
        <v>2.1972700000000001</v>
      </c>
      <c r="HB144">
        <v>2.36816</v>
      </c>
      <c r="HC144">
        <v>43.919199999999996</v>
      </c>
      <c r="HD144">
        <v>15.716900000000001</v>
      </c>
      <c r="HE144">
        <v>18</v>
      </c>
      <c r="HF144">
        <v>705.93499999999995</v>
      </c>
      <c r="HG144">
        <v>713.47</v>
      </c>
      <c r="HH144">
        <v>30.998200000000001</v>
      </c>
      <c r="HI144">
        <v>34.567900000000002</v>
      </c>
      <c r="HJ144">
        <v>29.999199999999998</v>
      </c>
      <c r="HK144">
        <v>34.567500000000003</v>
      </c>
      <c r="HL144">
        <v>34.58</v>
      </c>
      <c r="HM144">
        <v>49.173200000000001</v>
      </c>
      <c r="HN144">
        <v>24.9876</v>
      </c>
      <c r="HO144">
        <v>59.236899999999999</v>
      </c>
      <c r="HP144">
        <v>31</v>
      </c>
      <c r="HQ144">
        <v>862.93100000000004</v>
      </c>
      <c r="HR144">
        <v>33.779400000000003</v>
      </c>
      <c r="HS144">
        <v>99.066400000000002</v>
      </c>
      <c r="HT144">
        <v>98.154300000000006</v>
      </c>
    </row>
    <row r="145" spans="1:228" x14ac:dyDescent="0.2">
      <c r="A145">
        <v>130</v>
      </c>
      <c r="B145">
        <v>1670271049.5999999</v>
      </c>
      <c r="C145">
        <v>515.09999990463257</v>
      </c>
      <c r="D145" t="s">
        <v>618</v>
      </c>
      <c r="E145" t="s">
        <v>619</v>
      </c>
      <c r="F145">
        <v>4</v>
      </c>
      <c r="G145">
        <v>1670271047.2874999</v>
      </c>
      <c r="H145">
        <f t="shared" si="68"/>
        <v>5.2433817777990015E-3</v>
      </c>
      <c r="I145">
        <f t="shared" si="69"/>
        <v>5.2433817777990015</v>
      </c>
      <c r="J145">
        <f t="shared" si="70"/>
        <v>39.577724796264619</v>
      </c>
      <c r="K145">
        <f t="shared" si="71"/>
        <v>825.70887500000003</v>
      </c>
      <c r="L145">
        <f t="shared" si="72"/>
        <v>605.85943521944807</v>
      </c>
      <c r="M145">
        <f t="shared" si="73"/>
        <v>61.140101177362276</v>
      </c>
      <c r="N145">
        <f t="shared" si="74"/>
        <v>83.326133465694426</v>
      </c>
      <c r="O145">
        <f t="shared" si="75"/>
        <v>0.32875252738907906</v>
      </c>
      <c r="P145">
        <f t="shared" si="76"/>
        <v>3.6672844831437739</v>
      </c>
      <c r="Q145">
        <f t="shared" si="77"/>
        <v>0.31321345168826376</v>
      </c>
      <c r="R145">
        <f t="shared" si="78"/>
        <v>0.19709331274737807</v>
      </c>
      <c r="S145">
        <f t="shared" si="79"/>
        <v>226.11795411178187</v>
      </c>
      <c r="T145">
        <f t="shared" si="80"/>
        <v>33.276602897973824</v>
      </c>
      <c r="U145">
        <f t="shared" si="81"/>
        <v>33.578775</v>
      </c>
      <c r="V145">
        <f t="shared" si="82"/>
        <v>5.2187458523182313</v>
      </c>
      <c r="W145">
        <f t="shared" si="83"/>
        <v>70.126471359614996</v>
      </c>
      <c r="X145">
        <f t="shared" si="84"/>
        <v>3.6032160946790874</v>
      </c>
      <c r="Y145">
        <f t="shared" si="85"/>
        <v>5.1381682620268512</v>
      </c>
      <c r="Z145">
        <f t="shared" si="86"/>
        <v>1.6155297576391439</v>
      </c>
      <c r="AA145">
        <f t="shared" si="87"/>
        <v>-231.23313640093596</v>
      </c>
      <c r="AB145">
        <f t="shared" si="88"/>
        <v>-54.928958851174038</v>
      </c>
      <c r="AC145">
        <f t="shared" si="89"/>
        <v>-3.4451159228800963</v>
      </c>
      <c r="AD145">
        <f t="shared" si="90"/>
        <v>-63.489257063208221</v>
      </c>
      <c r="AE145">
        <f t="shared" si="91"/>
        <v>62.90001619893178</v>
      </c>
      <c r="AF145">
        <f t="shared" si="92"/>
        <v>5.2435303649933127</v>
      </c>
      <c r="AG145">
        <f t="shared" si="93"/>
        <v>39.577724796264619</v>
      </c>
      <c r="AH145">
        <v>883.19925606411152</v>
      </c>
      <c r="AI145">
        <v>859.38707878787875</v>
      </c>
      <c r="AJ145">
        <v>1.712845139972176</v>
      </c>
      <c r="AK145">
        <v>65.225980699073304</v>
      </c>
      <c r="AL145">
        <f t="shared" si="94"/>
        <v>5.2433817777990015</v>
      </c>
      <c r="AM145">
        <v>33.584374906820763</v>
      </c>
      <c r="AN145">
        <v>35.704862352941191</v>
      </c>
      <c r="AO145">
        <v>-3.7982237469019282E-3</v>
      </c>
      <c r="AP145">
        <v>87.724478219836342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47053.652998247228</v>
      </c>
      <c r="AV145">
        <f t="shared" si="98"/>
        <v>1200</v>
      </c>
      <c r="AW145">
        <f t="shared" si="99"/>
        <v>1025.9264010941874</v>
      </c>
      <c r="AX145">
        <f t="shared" si="100"/>
        <v>0.85493866757848958</v>
      </c>
      <c r="AY145">
        <f t="shared" si="101"/>
        <v>0.18843162842648489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1670271047.2874999</v>
      </c>
      <c r="BF145">
        <v>825.70887500000003</v>
      </c>
      <c r="BG145">
        <v>853.63437499999998</v>
      </c>
      <c r="BH145">
        <v>35.705575000000003</v>
      </c>
      <c r="BI145">
        <v>33.605312499999997</v>
      </c>
      <c r="BJ145">
        <v>830.15049999999997</v>
      </c>
      <c r="BK145">
        <v>35.5996375</v>
      </c>
      <c r="BL145">
        <v>650.01537500000006</v>
      </c>
      <c r="BM145">
        <v>100.81462500000001</v>
      </c>
      <c r="BN145">
        <v>0.1000387375</v>
      </c>
      <c r="BO145">
        <v>33.30095</v>
      </c>
      <c r="BP145">
        <v>33.578775</v>
      </c>
      <c r="BQ145">
        <v>999.9</v>
      </c>
      <c r="BR145">
        <v>0</v>
      </c>
      <c r="BS145">
        <v>0</v>
      </c>
      <c r="BT145">
        <v>8985.3125</v>
      </c>
      <c r="BU145">
        <v>0</v>
      </c>
      <c r="BV145">
        <v>153.58137500000001</v>
      </c>
      <c r="BW145">
        <v>-27.925712499999999</v>
      </c>
      <c r="BX145">
        <v>856.28274999999996</v>
      </c>
      <c r="BY145">
        <v>883.318625</v>
      </c>
      <c r="BZ145">
        <v>2.1002887499999998</v>
      </c>
      <c r="CA145">
        <v>853.63437499999998</v>
      </c>
      <c r="CB145">
        <v>33.605312499999997</v>
      </c>
      <c r="CC145">
        <v>3.59965125</v>
      </c>
      <c r="CD145">
        <v>3.3879100000000002</v>
      </c>
      <c r="CE145">
        <v>27.097237499999999</v>
      </c>
      <c r="CF145">
        <v>26.068249999999999</v>
      </c>
      <c r="CG145">
        <v>1200</v>
      </c>
      <c r="CH145">
        <v>0.49995899999999999</v>
      </c>
      <c r="CI145">
        <v>0.50004099999999996</v>
      </c>
      <c r="CJ145">
        <v>0</v>
      </c>
      <c r="CK145">
        <v>1224.79</v>
      </c>
      <c r="CL145">
        <v>4.9990899999999998</v>
      </c>
      <c r="CM145">
        <v>13531.8375</v>
      </c>
      <c r="CN145">
        <v>9557.7112500000003</v>
      </c>
      <c r="CO145">
        <v>43.936999999999998</v>
      </c>
      <c r="CP145">
        <v>45.75</v>
      </c>
      <c r="CQ145">
        <v>44.75</v>
      </c>
      <c r="CR145">
        <v>44.75</v>
      </c>
      <c r="CS145">
        <v>45.25</v>
      </c>
      <c r="CT145">
        <v>597.45375000000001</v>
      </c>
      <c r="CU145">
        <v>597.54624999999999</v>
      </c>
      <c r="CV145">
        <v>0</v>
      </c>
      <c r="CW145">
        <v>1670271068.5999999</v>
      </c>
      <c r="CX145">
        <v>0</v>
      </c>
      <c r="CY145">
        <v>1670270366</v>
      </c>
      <c r="CZ145" t="s">
        <v>356</v>
      </c>
      <c r="DA145">
        <v>1670270356</v>
      </c>
      <c r="DB145">
        <v>1670270366</v>
      </c>
      <c r="DC145">
        <v>5</v>
      </c>
      <c r="DD145">
        <v>9.0999999999999998E-2</v>
      </c>
      <c r="DE145">
        <v>-4.2000000000000003E-2</v>
      </c>
      <c r="DF145">
        <v>-3.81</v>
      </c>
      <c r="DG145">
        <v>0.106</v>
      </c>
      <c r="DH145">
        <v>415</v>
      </c>
      <c r="DI145">
        <v>33</v>
      </c>
      <c r="DJ145">
        <v>0.15</v>
      </c>
      <c r="DK145">
        <v>0.03</v>
      </c>
      <c r="DL145">
        <v>-27.880970731707311</v>
      </c>
      <c r="DM145">
        <v>-0.3901337979094438</v>
      </c>
      <c r="DN145">
        <v>4.9149117273181053E-2</v>
      </c>
      <c r="DO145">
        <v>0</v>
      </c>
      <c r="DP145">
        <v>2.1577097560975611</v>
      </c>
      <c r="DQ145">
        <v>-0.23232961672473659</v>
      </c>
      <c r="DR145">
        <v>2.971932979316904E-2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3.29542</v>
      </c>
      <c r="EB145">
        <v>2.6250900000000001</v>
      </c>
      <c r="EC145">
        <v>0.164689</v>
      </c>
      <c r="ED145">
        <v>0.166468</v>
      </c>
      <c r="EE145">
        <v>0.143286</v>
      </c>
      <c r="EF145">
        <v>0.13600200000000001</v>
      </c>
      <c r="EG145">
        <v>25237</v>
      </c>
      <c r="EH145">
        <v>25638.3</v>
      </c>
      <c r="EI145">
        <v>28117.4</v>
      </c>
      <c r="EJ145">
        <v>29616.9</v>
      </c>
      <c r="EK145">
        <v>33143.800000000003</v>
      </c>
      <c r="EL145">
        <v>35520.1</v>
      </c>
      <c r="EM145">
        <v>39683.4</v>
      </c>
      <c r="EN145">
        <v>42325.4</v>
      </c>
      <c r="EO145">
        <v>2.2061799999999998</v>
      </c>
      <c r="EP145">
        <v>2.1295799999999998</v>
      </c>
      <c r="EQ145">
        <v>0.121407</v>
      </c>
      <c r="ER145">
        <v>0</v>
      </c>
      <c r="ES145">
        <v>31.612100000000002</v>
      </c>
      <c r="ET145">
        <v>999.9</v>
      </c>
      <c r="EU145">
        <v>58.3</v>
      </c>
      <c r="EV145">
        <v>39.5</v>
      </c>
      <c r="EW145">
        <v>41.743299999999998</v>
      </c>
      <c r="EX145">
        <v>57.502200000000002</v>
      </c>
      <c r="EY145">
        <v>-1.7427900000000001</v>
      </c>
      <c r="EZ145">
        <v>2</v>
      </c>
      <c r="FA145">
        <v>0.57500499999999999</v>
      </c>
      <c r="FB145">
        <v>0.57277999999999996</v>
      </c>
      <c r="FC145">
        <v>20.270600000000002</v>
      </c>
      <c r="FD145">
        <v>5.2192400000000001</v>
      </c>
      <c r="FE145">
        <v>12.006500000000001</v>
      </c>
      <c r="FF145">
        <v>4.98665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1.86232</v>
      </c>
      <c r="FN145">
        <v>1.86433</v>
      </c>
      <c r="FO145">
        <v>1.8604400000000001</v>
      </c>
      <c r="FP145">
        <v>1.86117</v>
      </c>
      <c r="FQ145">
        <v>1.8602000000000001</v>
      </c>
      <c r="FR145">
        <v>1.8619399999999999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-4.4470000000000001</v>
      </c>
      <c r="GH145">
        <v>0.106</v>
      </c>
      <c r="GI145">
        <v>-2.8638293209499959</v>
      </c>
      <c r="GJ145">
        <v>-2.737337881603403E-3</v>
      </c>
      <c r="GK145">
        <v>1.2769921614711079E-6</v>
      </c>
      <c r="GL145">
        <v>-3.2469241445839119E-10</v>
      </c>
      <c r="GM145">
        <v>0.1059549999999945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11.6</v>
      </c>
      <c r="GV145">
        <v>11.4</v>
      </c>
      <c r="GW145">
        <v>2.4719199999999999</v>
      </c>
      <c r="GX145">
        <v>2.5708000000000002</v>
      </c>
      <c r="GY145">
        <v>2.04834</v>
      </c>
      <c r="GZ145">
        <v>2.6061999999999999</v>
      </c>
      <c r="HA145">
        <v>2.1972700000000001</v>
      </c>
      <c r="HB145">
        <v>2.3168899999999999</v>
      </c>
      <c r="HC145">
        <v>43.8917</v>
      </c>
      <c r="HD145">
        <v>15.699299999999999</v>
      </c>
      <c r="HE145">
        <v>18</v>
      </c>
      <c r="HF145">
        <v>705.87900000000002</v>
      </c>
      <c r="HG145">
        <v>713.57600000000002</v>
      </c>
      <c r="HH145">
        <v>30.998000000000001</v>
      </c>
      <c r="HI145">
        <v>34.560400000000001</v>
      </c>
      <c r="HJ145">
        <v>29.999099999999999</v>
      </c>
      <c r="HK145">
        <v>34.560499999999998</v>
      </c>
      <c r="HL145">
        <v>34.572899999999997</v>
      </c>
      <c r="HM145">
        <v>49.487200000000001</v>
      </c>
      <c r="HN145">
        <v>24.9876</v>
      </c>
      <c r="HO145">
        <v>59.236899999999999</v>
      </c>
      <c r="HP145">
        <v>31</v>
      </c>
      <c r="HQ145">
        <v>869.60900000000004</v>
      </c>
      <c r="HR145">
        <v>33.807699999999997</v>
      </c>
      <c r="HS145">
        <v>99.069900000000004</v>
      </c>
      <c r="HT145">
        <v>98.156099999999995</v>
      </c>
    </row>
    <row r="146" spans="1:228" x14ac:dyDescent="0.2">
      <c r="A146">
        <v>131</v>
      </c>
      <c r="B146">
        <v>1670271053.5999999</v>
      </c>
      <c r="C146">
        <v>519.09999990463257</v>
      </c>
      <c r="D146" t="s">
        <v>620</v>
      </c>
      <c r="E146" t="s">
        <v>621</v>
      </c>
      <c r="F146">
        <v>4</v>
      </c>
      <c r="G146">
        <v>1670271051.5999999</v>
      </c>
      <c r="H146">
        <f t="shared" si="68"/>
        <v>5.1826957778197732E-3</v>
      </c>
      <c r="I146">
        <f t="shared" si="69"/>
        <v>5.1826957778197729</v>
      </c>
      <c r="J146">
        <f t="shared" si="70"/>
        <v>39.86147317763799</v>
      </c>
      <c r="K146">
        <f t="shared" si="71"/>
        <v>832.89242857142847</v>
      </c>
      <c r="L146">
        <f t="shared" si="72"/>
        <v>609.40733869978726</v>
      </c>
      <c r="M146">
        <f t="shared" si="73"/>
        <v>61.497607745277584</v>
      </c>
      <c r="N146">
        <f t="shared" si="74"/>
        <v>84.050336472121685</v>
      </c>
      <c r="O146">
        <f t="shared" si="75"/>
        <v>0.32523461957485833</v>
      </c>
      <c r="P146">
        <f t="shared" si="76"/>
        <v>3.675541023190243</v>
      </c>
      <c r="Q146">
        <f t="shared" si="77"/>
        <v>0.31005052128144389</v>
      </c>
      <c r="R146">
        <f t="shared" si="78"/>
        <v>0.19508672216017894</v>
      </c>
      <c r="S146">
        <f t="shared" si="79"/>
        <v>226.11854452253559</v>
      </c>
      <c r="T146">
        <f t="shared" si="80"/>
        <v>33.284389993574663</v>
      </c>
      <c r="U146">
        <f t="shared" si="81"/>
        <v>33.570828571428571</v>
      </c>
      <c r="V146">
        <f t="shared" si="82"/>
        <v>5.2164259708672871</v>
      </c>
      <c r="W146">
        <f t="shared" si="83"/>
        <v>70.147683254922157</v>
      </c>
      <c r="X146">
        <f t="shared" si="84"/>
        <v>3.6033000746276089</v>
      </c>
      <c r="Y146">
        <f t="shared" si="85"/>
        <v>5.136734254690829</v>
      </c>
      <c r="Z146">
        <f t="shared" si="86"/>
        <v>1.6131258962396782</v>
      </c>
      <c r="AA146">
        <f t="shared" si="87"/>
        <v>-228.556883801852</v>
      </c>
      <c r="AB146">
        <f t="shared" si="88"/>
        <v>-54.464528134808056</v>
      </c>
      <c r="AC146">
        <f t="shared" si="89"/>
        <v>-3.4080979327012115</v>
      </c>
      <c r="AD146">
        <f t="shared" si="90"/>
        <v>-60.310965346825689</v>
      </c>
      <c r="AE146">
        <f t="shared" si="91"/>
        <v>63.032836101080839</v>
      </c>
      <c r="AF146">
        <f t="shared" si="92"/>
        <v>5.1128055915550474</v>
      </c>
      <c r="AG146">
        <f t="shared" si="93"/>
        <v>39.86147317763799</v>
      </c>
      <c r="AH146">
        <v>890.20575623148272</v>
      </c>
      <c r="AI146">
        <v>866.28963636363653</v>
      </c>
      <c r="AJ146">
        <v>1.7076710115179581</v>
      </c>
      <c r="AK146">
        <v>65.225980699073304</v>
      </c>
      <c r="AL146">
        <f t="shared" si="94"/>
        <v>5.1826957778197729</v>
      </c>
      <c r="AM146">
        <v>33.63157280196976</v>
      </c>
      <c r="AN146">
        <v>35.710663235294128</v>
      </c>
      <c r="AO146">
        <v>-5.7570701347310876E-4</v>
      </c>
      <c r="AP146">
        <v>87.724478219836342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47201.707356612555</v>
      </c>
      <c r="AV146">
        <f t="shared" si="98"/>
        <v>1200.002857142857</v>
      </c>
      <c r="AW146">
        <f t="shared" si="99"/>
        <v>1025.9288707370649</v>
      </c>
      <c r="AX146">
        <f t="shared" si="100"/>
        <v>0.85493869004591128</v>
      </c>
      <c r="AY146">
        <f t="shared" si="101"/>
        <v>0.18843167178860876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1670271051.5999999</v>
      </c>
      <c r="BF146">
        <v>832.89242857142847</v>
      </c>
      <c r="BG146">
        <v>860.84528571428564</v>
      </c>
      <c r="BH146">
        <v>35.706714285714277</v>
      </c>
      <c r="BI146">
        <v>33.658685714285717</v>
      </c>
      <c r="BJ146">
        <v>837.3434285714286</v>
      </c>
      <c r="BK146">
        <v>35.600771428571427</v>
      </c>
      <c r="BL146">
        <v>649.97428571428566</v>
      </c>
      <c r="BM146">
        <v>100.81399999999999</v>
      </c>
      <c r="BN146">
        <v>9.9795814285714282E-2</v>
      </c>
      <c r="BO146">
        <v>33.295971428571427</v>
      </c>
      <c r="BP146">
        <v>33.570828571428571</v>
      </c>
      <c r="BQ146">
        <v>999.89999999999986</v>
      </c>
      <c r="BR146">
        <v>0</v>
      </c>
      <c r="BS146">
        <v>0</v>
      </c>
      <c r="BT146">
        <v>9013.9285714285706</v>
      </c>
      <c r="BU146">
        <v>0</v>
      </c>
      <c r="BV146">
        <v>162.56142857142851</v>
      </c>
      <c r="BW146">
        <v>-27.952928571428568</v>
      </c>
      <c r="BX146">
        <v>863.73342857142859</v>
      </c>
      <c r="BY146">
        <v>890.8292857142859</v>
      </c>
      <c r="BZ146">
        <v>2.048047142857143</v>
      </c>
      <c r="CA146">
        <v>860.84528571428564</v>
      </c>
      <c r="CB146">
        <v>33.658685714285717</v>
      </c>
      <c r="CC146">
        <v>3.5997314285714279</v>
      </c>
      <c r="CD146">
        <v>3.3932642857142858</v>
      </c>
      <c r="CE146">
        <v>27.097614285714279</v>
      </c>
      <c r="CF146">
        <v>26.094942857142851</v>
      </c>
      <c r="CG146">
        <v>1200.002857142857</v>
      </c>
      <c r="CH146">
        <v>0.49995899999999999</v>
      </c>
      <c r="CI146">
        <v>0.50004099999999996</v>
      </c>
      <c r="CJ146">
        <v>0</v>
      </c>
      <c r="CK146">
        <v>1225.457142857143</v>
      </c>
      <c r="CL146">
        <v>4.9990899999999998</v>
      </c>
      <c r="CM146">
        <v>13542.67142857143</v>
      </c>
      <c r="CN146">
        <v>9557.7242857142865</v>
      </c>
      <c r="CO146">
        <v>43.928142857142859</v>
      </c>
      <c r="CP146">
        <v>45.75</v>
      </c>
      <c r="CQ146">
        <v>44.75</v>
      </c>
      <c r="CR146">
        <v>44.75</v>
      </c>
      <c r="CS146">
        <v>45.25</v>
      </c>
      <c r="CT146">
        <v>597.45428571428579</v>
      </c>
      <c r="CU146">
        <v>597.54857142857145</v>
      </c>
      <c r="CV146">
        <v>0</v>
      </c>
      <c r="CW146">
        <v>1670271072.8</v>
      </c>
      <c r="CX146">
        <v>0</v>
      </c>
      <c r="CY146">
        <v>1670270366</v>
      </c>
      <c r="CZ146" t="s">
        <v>356</v>
      </c>
      <c r="DA146">
        <v>1670270356</v>
      </c>
      <c r="DB146">
        <v>1670270366</v>
      </c>
      <c r="DC146">
        <v>5</v>
      </c>
      <c r="DD146">
        <v>9.0999999999999998E-2</v>
      </c>
      <c r="DE146">
        <v>-4.2000000000000003E-2</v>
      </c>
      <c r="DF146">
        <v>-3.81</v>
      </c>
      <c r="DG146">
        <v>0.106</v>
      </c>
      <c r="DH146">
        <v>415</v>
      </c>
      <c r="DI146">
        <v>33</v>
      </c>
      <c r="DJ146">
        <v>0.15</v>
      </c>
      <c r="DK146">
        <v>0.03</v>
      </c>
      <c r="DL146">
        <v>-27.909995121951219</v>
      </c>
      <c r="DM146">
        <v>-0.25815888501748352</v>
      </c>
      <c r="DN146">
        <v>3.399944010456827E-2</v>
      </c>
      <c r="DO146">
        <v>0</v>
      </c>
      <c r="DP146">
        <v>2.1353958536585371</v>
      </c>
      <c r="DQ146">
        <v>-0.48130202090592222</v>
      </c>
      <c r="DR146">
        <v>4.972278708981008E-2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3.29515</v>
      </c>
      <c r="EB146">
        <v>2.62507</v>
      </c>
      <c r="EC146">
        <v>0.16555700000000001</v>
      </c>
      <c r="ED146">
        <v>0.167319</v>
      </c>
      <c r="EE146">
        <v>0.14331199999999999</v>
      </c>
      <c r="EF146">
        <v>0.13611500000000001</v>
      </c>
      <c r="EG146">
        <v>25211.3</v>
      </c>
      <c r="EH146">
        <v>25612.5</v>
      </c>
      <c r="EI146">
        <v>28118.1</v>
      </c>
      <c r="EJ146">
        <v>29617.3</v>
      </c>
      <c r="EK146">
        <v>33143.4</v>
      </c>
      <c r="EL146">
        <v>35515.9</v>
      </c>
      <c r="EM146">
        <v>39684.1</v>
      </c>
      <c r="EN146">
        <v>42325.9</v>
      </c>
      <c r="EO146">
        <v>2.2061000000000002</v>
      </c>
      <c r="EP146">
        <v>2.13015</v>
      </c>
      <c r="EQ146">
        <v>0.120699</v>
      </c>
      <c r="ER146">
        <v>0</v>
      </c>
      <c r="ES146">
        <v>31.605599999999999</v>
      </c>
      <c r="ET146">
        <v>999.9</v>
      </c>
      <c r="EU146">
        <v>58.2</v>
      </c>
      <c r="EV146">
        <v>39.5</v>
      </c>
      <c r="EW146">
        <v>41.665799999999997</v>
      </c>
      <c r="EX146">
        <v>57.562199999999997</v>
      </c>
      <c r="EY146">
        <v>-1.46234</v>
      </c>
      <c r="EZ146">
        <v>2</v>
      </c>
      <c r="FA146">
        <v>0.57449399999999995</v>
      </c>
      <c r="FB146">
        <v>0.56582500000000002</v>
      </c>
      <c r="FC146">
        <v>20.270299999999999</v>
      </c>
      <c r="FD146">
        <v>5.2174399999999999</v>
      </c>
      <c r="FE146">
        <v>12.0059</v>
      </c>
      <c r="FF146">
        <v>4.9858000000000002</v>
      </c>
      <c r="FG146">
        <v>3.2842500000000001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1.86233</v>
      </c>
      <c r="FN146">
        <v>1.86432</v>
      </c>
      <c r="FO146">
        <v>1.8604700000000001</v>
      </c>
      <c r="FP146">
        <v>1.86117</v>
      </c>
      <c r="FQ146">
        <v>1.8602000000000001</v>
      </c>
      <c r="FR146">
        <v>1.86191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-4.4560000000000004</v>
      </c>
      <c r="GH146">
        <v>0.10589999999999999</v>
      </c>
      <c r="GI146">
        <v>-2.8638293209499959</v>
      </c>
      <c r="GJ146">
        <v>-2.737337881603403E-3</v>
      </c>
      <c r="GK146">
        <v>1.2769921614711079E-6</v>
      </c>
      <c r="GL146">
        <v>-3.2469241445839119E-10</v>
      </c>
      <c r="GM146">
        <v>0.1059549999999945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11.6</v>
      </c>
      <c r="GV146">
        <v>11.5</v>
      </c>
      <c r="GW146">
        <v>2.4877899999999999</v>
      </c>
      <c r="GX146">
        <v>2.5598100000000001</v>
      </c>
      <c r="GY146">
        <v>2.04834</v>
      </c>
      <c r="GZ146">
        <v>2.6061999999999999</v>
      </c>
      <c r="HA146">
        <v>2.1972700000000001</v>
      </c>
      <c r="HB146">
        <v>2.35229</v>
      </c>
      <c r="HC146">
        <v>43.919199999999996</v>
      </c>
      <c r="HD146">
        <v>15.7081</v>
      </c>
      <c r="HE146">
        <v>18</v>
      </c>
      <c r="HF146">
        <v>705.74400000000003</v>
      </c>
      <c r="HG146">
        <v>714.03099999999995</v>
      </c>
      <c r="HH146">
        <v>30.998100000000001</v>
      </c>
      <c r="HI146">
        <v>34.553699999999999</v>
      </c>
      <c r="HJ146">
        <v>29.999400000000001</v>
      </c>
      <c r="HK146">
        <v>34.553800000000003</v>
      </c>
      <c r="HL146">
        <v>34.565899999999999</v>
      </c>
      <c r="HM146">
        <v>49.8033</v>
      </c>
      <c r="HN146">
        <v>24.695799999999998</v>
      </c>
      <c r="HO146">
        <v>59.236899999999999</v>
      </c>
      <c r="HP146">
        <v>31</v>
      </c>
      <c r="HQ146">
        <v>876.28700000000003</v>
      </c>
      <c r="HR146">
        <v>33.725999999999999</v>
      </c>
      <c r="HS146">
        <v>99.071799999999996</v>
      </c>
      <c r="HT146">
        <v>98.157200000000003</v>
      </c>
    </row>
    <row r="147" spans="1:228" x14ac:dyDescent="0.2">
      <c r="A147">
        <v>132</v>
      </c>
      <c r="B147">
        <v>1670271057.5999999</v>
      </c>
      <c r="C147">
        <v>523.09999990463257</v>
      </c>
      <c r="D147" t="s">
        <v>622</v>
      </c>
      <c r="E147" t="s">
        <v>623</v>
      </c>
      <c r="F147">
        <v>4</v>
      </c>
      <c r="G147">
        <v>1670271055.2874999</v>
      </c>
      <c r="H147">
        <f t="shared" si="68"/>
        <v>5.1424197358474633E-3</v>
      </c>
      <c r="I147">
        <f t="shared" si="69"/>
        <v>5.1424197358474633</v>
      </c>
      <c r="J147">
        <f t="shared" si="70"/>
        <v>39.497420890377462</v>
      </c>
      <c r="K147">
        <f t="shared" si="71"/>
        <v>838.98337500000002</v>
      </c>
      <c r="L147">
        <f t="shared" si="72"/>
        <v>616.03299307427108</v>
      </c>
      <c r="M147">
        <f t="shared" si="73"/>
        <v>62.165779728469303</v>
      </c>
      <c r="N147">
        <f t="shared" si="74"/>
        <v>84.664386928070996</v>
      </c>
      <c r="O147">
        <f t="shared" si="75"/>
        <v>0.323238411521659</v>
      </c>
      <c r="P147">
        <f t="shared" si="76"/>
        <v>3.6760117568310231</v>
      </c>
      <c r="Q147">
        <f t="shared" si="77"/>
        <v>0.30823733895970262</v>
      </c>
      <c r="R147">
        <f t="shared" si="78"/>
        <v>0.19393809941247181</v>
      </c>
      <c r="S147">
        <f t="shared" si="79"/>
        <v>226.11688423686368</v>
      </c>
      <c r="T147">
        <f t="shared" si="80"/>
        <v>33.292047388766868</v>
      </c>
      <c r="U147">
        <f t="shared" si="81"/>
        <v>33.564787500000001</v>
      </c>
      <c r="V147">
        <f t="shared" si="82"/>
        <v>5.2146629398554101</v>
      </c>
      <c r="W147">
        <f t="shared" si="83"/>
        <v>70.177320129204986</v>
      </c>
      <c r="X147">
        <f t="shared" si="84"/>
        <v>3.6046665305721892</v>
      </c>
      <c r="Y147">
        <f t="shared" si="85"/>
        <v>5.1365120867191267</v>
      </c>
      <c r="Z147">
        <f t="shared" si="86"/>
        <v>1.6099964092832209</v>
      </c>
      <c r="AA147">
        <f t="shared" si="87"/>
        <v>-226.78071035087314</v>
      </c>
      <c r="AB147">
        <f t="shared" si="88"/>
        <v>-53.42715965260021</v>
      </c>
      <c r="AC147">
        <f t="shared" si="89"/>
        <v>-3.3426453694662066</v>
      </c>
      <c r="AD147">
        <f t="shared" si="90"/>
        <v>-57.43363113607586</v>
      </c>
      <c r="AE147">
        <f t="shared" si="91"/>
        <v>63.079734669793197</v>
      </c>
      <c r="AF147">
        <f t="shared" si="92"/>
        <v>4.9801678976433257</v>
      </c>
      <c r="AG147">
        <f t="shared" si="93"/>
        <v>39.497420890377462</v>
      </c>
      <c r="AH147">
        <v>897.04488394717646</v>
      </c>
      <c r="AI147">
        <v>873.19686060606045</v>
      </c>
      <c r="AJ147">
        <v>1.729816737952623</v>
      </c>
      <c r="AK147">
        <v>65.225980699073304</v>
      </c>
      <c r="AL147">
        <f t="shared" si="94"/>
        <v>5.1424197358474633</v>
      </c>
      <c r="AM147">
        <v>33.672706430921899</v>
      </c>
      <c r="AN147">
        <v>35.730819411764692</v>
      </c>
      <c r="AO147">
        <v>3.122811127331179E-4</v>
      </c>
      <c r="AP147">
        <v>87.724478219836342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47210.220079114355</v>
      </c>
      <c r="AV147">
        <f t="shared" si="98"/>
        <v>1199.9937500000001</v>
      </c>
      <c r="AW147">
        <f t="shared" si="99"/>
        <v>1025.9211135942298</v>
      </c>
      <c r="AX147">
        <f t="shared" si="100"/>
        <v>0.85493871413432765</v>
      </c>
      <c r="AY147">
        <f t="shared" si="101"/>
        <v>0.18843171827925242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1670271055.2874999</v>
      </c>
      <c r="BF147">
        <v>838.98337500000002</v>
      </c>
      <c r="BG147">
        <v>866.92162499999995</v>
      </c>
      <c r="BH147">
        <v>35.720512499999998</v>
      </c>
      <c r="BI147">
        <v>33.725700000000003</v>
      </c>
      <c r="BJ147">
        <v>843.44237500000008</v>
      </c>
      <c r="BK147">
        <v>35.614550000000001</v>
      </c>
      <c r="BL147">
        <v>649.99287499999991</v>
      </c>
      <c r="BM147">
        <v>100.81325</v>
      </c>
      <c r="BN147">
        <v>9.9818662500000002E-2</v>
      </c>
      <c r="BO147">
        <v>33.295199999999987</v>
      </c>
      <c r="BP147">
        <v>33.564787500000001</v>
      </c>
      <c r="BQ147">
        <v>999.9</v>
      </c>
      <c r="BR147">
        <v>0</v>
      </c>
      <c r="BS147">
        <v>0</v>
      </c>
      <c r="BT147">
        <v>9015.625</v>
      </c>
      <c r="BU147">
        <v>0</v>
      </c>
      <c r="BV147">
        <v>174.43174999999999</v>
      </c>
      <c r="BW147">
        <v>-27.938112499999999</v>
      </c>
      <c r="BX147">
        <v>870.0625</v>
      </c>
      <c r="BY147">
        <v>897.17962499999999</v>
      </c>
      <c r="BZ147">
        <v>1.9948049999999999</v>
      </c>
      <c r="CA147">
        <v>866.92162499999995</v>
      </c>
      <c r="CB147">
        <v>33.725700000000003</v>
      </c>
      <c r="CC147">
        <v>3.6010962499999999</v>
      </c>
      <c r="CD147">
        <v>3.3999950000000001</v>
      </c>
      <c r="CE147">
        <v>27.104075000000002</v>
      </c>
      <c r="CF147">
        <v>26.128450000000001</v>
      </c>
      <c r="CG147">
        <v>1199.9937500000001</v>
      </c>
      <c r="CH147">
        <v>0.49995899999999999</v>
      </c>
      <c r="CI147">
        <v>0.50004099999999996</v>
      </c>
      <c r="CJ147">
        <v>0</v>
      </c>
      <c r="CK147">
        <v>1226.0062499999999</v>
      </c>
      <c r="CL147">
        <v>4.9990899999999998</v>
      </c>
      <c r="CM147">
        <v>13555.15</v>
      </c>
      <c r="CN147">
        <v>9557.6787499999991</v>
      </c>
      <c r="CO147">
        <v>43.905999999999999</v>
      </c>
      <c r="CP147">
        <v>45.75</v>
      </c>
      <c r="CQ147">
        <v>44.75</v>
      </c>
      <c r="CR147">
        <v>44.75</v>
      </c>
      <c r="CS147">
        <v>45.25</v>
      </c>
      <c r="CT147">
        <v>597.44875000000002</v>
      </c>
      <c r="CU147">
        <v>597.54499999999996</v>
      </c>
      <c r="CV147">
        <v>0</v>
      </c>
      <c r="CW147">
        <v>1670271076.4000001</v>
      </c>
      <c r="CX147">
        <v>0</v>
      </c>
      <c r="CY147">
        <v>1670270366</v>
      </c>
      <c r="CZ147" t="s">
        <v>356</v>
      </c>
      <c r="DA147">
        <v>1670270356</v>
      </c>
      <c r="DB147">
        <v>1670270366</v>
      </c>
      <c r="DC147">
        <v>5</v>
      </c>
      <c r="DD147">
        <v>9.0999999999999998E-2</v>
      </c>
      <c r="DE147">
        <v>-4.2000000000000003E-2</v>
      </c>
      <c r="DF147">
        <v>-3.81</v>
      </c>
      <c r="DG147">
        <v>0.106</v>
      </c>
      <c r="DH147">
        <v>415</v>
      </c>
      <c r="DI147">
        <v>33</v>
      </c>
      <c r="DJ147">
        <v>0.15</v>
      </c>
      <c r="DK147">
        <v>0.03</v>
      </c>
      <c r="DL147">
        <v>-27.918678048780489</v>
      </c>
      <c r="DM147">
        <v>-0.21704738675962221</v>
      </c>
      <c r="DN147">
        <v>3.3672298176474429E-2</v>
      </c>
      <c r="DO147">
        <v>0</v>
      </c>
      <c r="DP147">
        <v>2.0999209756097561</v>
      </c>
      <c r="DQ147">
        <v>-0.65313407665505863</v>
      </c>
      <c r="DR147">
        <v>6.532329576636417E-2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3.2954699999999999</v>
      </c>
      <c r="EB147">
        <v>2.6255799999999998</v>
      </c>
      <c r="EC147">
        <v>0.16641900000000001</v>
      </c>
      <c r="ED147">
        <v>0.16817799999999999</v>
      </c>
      <c r="EE147">
        <v>0.14337800000000001</v>
      </c>
      <c r="EF147">
        <v>0.13635800000000001</v>
      </c>
      <c r="EG147">
        <v>25185.599999999999</v>
      </c>
      <c r="EH147">
        <v>25586.400000000001</v>
      </c>
      <c r="EI147">
        <v>28118.400000000001</v>
      </c>
      <c r="EJ147">
        <v>29617.8</v>
      </c>
      <c r="EK147">
        <v>33141.199999999997</v>
      </c>
      <c r="EL147">
        <v>35506.6</v>
      </c>
      <c r="EM147">
        <v>39684.5</v>
      </c>
      <c r="EN147">
        <v>42326.6</v>
      </c>
      <c r="EO147">
        <v>2.20635</v>
      </c>
      <c r="EP147">
        <v>2.13015</v>
      </c>
      <c r="EQ147">
        <v>0.121668</v>
      </c>
      <c r="ER147">
        <v>0</v>
      </c>
      <c r="ES147">
        <v>31.5989</v>
      </c>
      <c r="ET147">
        <v>999.9</v>
      </c>
      <c r="EU147">
        <v>58.2</v>
      </c>
      <c r="EV147">
        <v>39.5</v>
      </c>
      <c r="EW147">
        <v>41.668700000000001</v>
      </c>
      <c r="EX147">
        <v>57.622199999999999</v>
      </c>
      <c r="EY147">
        <v>-1.70272</v>
      </c>
      <c r="EZ147">
        <v>2</v>
      </c>
      <c r="FA147">
        <v>0.57369899999999996</v>
      </c>
      <c r="FB147">
        <v>0.56129399999999996</v>
      </c>
      <c r="FC147">
        <v>20.270800000000001</v>
      </c>
      <c r="FD147">
        <v>5.2186399999999997</v>
      </c>
      <c r="FE147">
        <v>12.0061</v>
      </c>
      <c r="FF147">
        <v>4.9865000000000004</v>
      </c>
      <c r="FG147">
        <v>3.2845800000000001</v>
      </c>
      <c r="FH147">
        <v>9999</v>
      </c>
      <c r="FI147">
        <v>9999</v>
      </c>
      <c r="FJ147">
        <v>9999</v>
      </c>
      <c r="FK147">
        <v>999.9</v>
      </c>
      <c r="FL147">
        <v>1.86585</v>
      </c>
      <c r="FM147">
        <v>1.8623000000000001</v>
      </c>
      <c r="FN147">
        <v>1.86432</v>
      </c>
      <c r="FO147">
        <v>1.8604700000000001</v>
      </c>
      <c r="FP147">
        <v>1.86114</v>
      </c>
      <c r="FQ147">
        <v>1.8602000000000001</v>
      </c>
      <c r="FR147">
        <v>1.86195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-4.4640000000000004</v>
      </c>
      <c r="GH147">
        <v>0.106</v>
      </c>
      <c r="GI147">
        <v>-2.8638293209499959</v>
      </c>
      <c r="GJ147">
        <v>-2.737337881603403E-3</v>
      </c>
      <c r="GK147">
        <v>1.2769921614711079E-6</v>
      </c>
      <c r="GL147">
        <v>-3.2469241445839119E-10</v>
      </c>
      <c r="GM147">
        <v>0.1059549999999945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11.7</v>
      </c>
      <c r="GV147">
        <v>11.5</v>
      </c>
      <c r="GW147">
        <v>2.50366</v>
      </c>
      <c r="GX147">
        <v>2.5732400000000002</v>
      </c>
      <c r="GY147">
        <v>2.04834</v>
      </c>
      <c r="GZ147">
        <v>2.6049799999999999</v>
      </c>
      <c r="HA147">
        <v>2.1972700000000001</v>
      </c>
      <c r="HB147">
        <v>2.2863799999999999</v>
      </c>
      <c r="HC147">
        <v>43.919199999999996</v>
      </c>
      <c r="HD147">
        <v>15.699299999999999</v>
      </c>
      <c r="HE147">
        <v>18</v>
      </c>
      <c r="HF147">
        <v>705.87199999999996</v>
      </c>
      <c r="HG147">
        <v>713.95699999999999</v>
      </c>
      <c r="HH147">
        <v>30.9985</v>
      </c>
      <c r="HI147">
        <v>34.545900000000003</v>
      </c>
      <c r="HJ147">
        <v>29.999199999999998</v>
      </c>
      <c r="HK147">
        <v>34.546399999999998</v>
      </c>
      <c r="HL147">
        <v>34.559399999999997</v>
      </c>
      <c r="HM147">
        <v>50.114600000000003</v>
      </c>
      <c r="HN147">
        <v>24.695799999999998</v>
      </c>
      <c r="HO147">
        <v>59.236899999999999</v>
      </c>
      <c r="HP147">
        <v>31</v>
      </c>
      <c r="HQ147">
        <v>882.96900000000005</v>
      </c>
      <c r="HR147">
        <v>33.674799999999998</v>
      </c>
      <c r="HS147">
        <v>99.072900000000004</v>
      </c>
      <c r="HT147">
        <v>98.158900000000003</v>
      </c>
    </row>
    <row r="148" spans="1:228" x14ac:dyDescent="0.2">
      <c r="A148">
        <v>133</v>
      </c>
      <c r="B148">
        <v>1670271061.5999999</v>
      </c>
      <c r="C148">
        <v>527.09999990463257</v>
      </c>
      <c r="D148" t="s">
        <v>624</v>
      </c>
      <c r="E148" t="s">
        <v>625</v>
      </c>
      <c r="F148">
        <v>4</v>
      </c>
      <c r="G148">
        <v>1670271059.5999999</v>
      </c>
      <c r="H148">
        <f t="shared" si="68"/>
        <v>5.0849327757613756E-3</v>
      </c>
      <c r="I148">
        <f t="shared" si="69"/>
        <v>5.0849327757613754</v>
      </c>
      <c r="J148">
        <f t="shared" si="70"/>
        <v>39.458119572509069</v>
      </c>
      <c r="K148">
        <f t="shared" si="71"/>
        <v>846.1514285714286</v>
      </c>
      <c r="L148">
        <f t="shared" si="72"/>
        <v>621.11335712311359</v>
      </c>
      <c r="M148">
        <f t="shared" si="73"/>
        <v>62.678150452449962</v>
      </c>
      <c r="N148">
        <f t="shared" si="74"/>
        <v>85.387322519040794</v>
      </c>
      <c r="O148">
        <f t="shared" si="75"/>
        <v>0.31976137893667012</v>
      </c>
      <c r="P148">
        <f t="shared" si="76"/>
        <v>3.6675470020400911</v>
      </c>
      <c r="Q148">
        <f t="shared" si="77"/>
        <v>0.3050411967976463</v>
      </c>
      <c r="R148">
        <f t="shared" si="78"/>
        <v>0.19191681964879287</v>
      </c>
      <c r="S148">
        <f t="shared" si="79"/>
        <v>226.11881280865757</v>
      </c>
      <c r="T148">
        <f t="shared" si="80"/>
        <v>33.304315801477578</v>
      </c>
      <c r="U148">
        <f t="shared" si="81"/>
        <v>33.571285714285708</v>
      </c>
      <c r="V148">
        <f t="shared" si="82"/>
        <v>5.2165594048949053</v>
      </c>
      <c r="W148">
        <f t="shared" si="83"/>
        <v>70.240101229637602</v>
      </c>
      <c r="X148">
        <f t="shared" si="84"/>
        <v>3.607931746489081</v>
      </c>
      <c r="Y148">
        <f t="shared" si="85"/>
        <v>5.1365696850202216</v>
      </c>
      <c r="Z148">
        <f t="shared" si="86"/>
        <v>1.6086276584058243</v>
      </c>
      <c r="AA148">
        <f t="shared" si="87"/>
        <v>-224.24553541107667</v>
      </c>
      <c r="AB148">
        <f t="shared" si="88"/>
        <v>-54.549446017509972</v>
      </c>
      <c r="AC148">
        <f t="shared" si="89"/>
        <v>-3.420849820965131</v>
      </c>
      <c r="AD148">
        <f t="shared" si="90"/>
        <v>-56.097018440894196</v>
      </c>
      <c r="AE148">
        <f t="shared" si="91"/>
        <v>63.451806101438493</v>
      </c>
      <c r="AF148">
        <f t="shared" si="92"/>
        <v>4.9498476004002585</v>
      </c>
      <c r="AG148">
        <f t="shared" si="93"/>
        <v>39.458119572509069</v>
      </c>
      <c r="AH148">
        <v>904.15817037573834</v>
      </c>
      <c r="AI148">
        <v>880.18313939393954</v>
      </c>
      <c r="AJ148">
        <v>1.76627155020737</v>
      </c>
      <c r="AK148">
        <v>65.225980699073304</v>
      </c>
      <c r="AL148">
        <f t="shared" si="94"/>
        <v>5.0849327757613754</v>
      </c>
      <c r="AM148">
        <v>33.763453393217603</v>
      </c>
      <c r="AN148">
        <v>35.76510794117646</v>
      </c>
      <c r="AO148">
        <v>6.5346716056291047E-3</v>
      </c>
      <c r="AP148">
        <v>87.724478219836342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47059.17191144485</v>
      </c>
      <c r="AV148">
        <f t="shared" si="98"/>
        <v>1200.001428571429</v>
      </c>
      <c r="AW148">
        <f t="shared" si="99"/>
        <v>1025.9279278801339</v>
      </c>
      <c r="AX148">
        <f t="shared" si="100"/>
        <v>0.85493892211568012</v>
      </c>
      <c r="AY148">
        <f t="shared" si="101"/>
        <v>0.18843211968326257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1670271059.5999999</v>
      </c>
      <c r="BF148">
        <v>846.1514285714286</v>
      </c>
      <c r="BG148">
        <v>874.24657142857154</v>
      </c>
      <c r="BH148">
        <v>35.753042857142859</v>
      </c>
      <c r="BI148">
        <v>33.770571428571422</v>
      </c>
      <c r="BJ148">
        <v>850.61957142857148</v>
      </c>
      <c r="BK148">
        <v>35.647100000000002</v>
      </c>
      <c r="BL148">
        <v>650.03528571428581</v>
      </c>
      <c r="BM148">
        <v>100.81228571428569</v>
      </c>
      <c r="BN148">
        <v>0.1002928571428571</v>
      </c>
      <c r="BO148">
        <v>33.295399999999987</v>
      </c>
      <c r="BP148">
        <v>33.571285714285708</v>
      </c>
      <c r="BQ148">
        <v>999.89999999999986</v>
      </c>
      <c r="BR148">
        <v>0</v>
      </c>
      <c r="BS148">
        <v>0</v>
      </c>
      <c r="BT148">
        <v>8986.4285714285706</v>
      </c>
      <c r="BU148">
        <v>0</v>
      </c>
      <c r="BV148">
        <v>189.02699999999999</v>
      </c>
      <c r="BW148">
        <v>-28.095185714285719</v>
      </c>
      <c r="BX148">
        <v>877.52542857142851</v>
      </c>
      <c r="BY148">
        <v>904.80214285714283</v>
      </c>
      <c r="BZ148">
        <v>1.9824657142857141</v>
      </c>
      <c r="CA148">
        <v>874.24657142857154</v>
      </c>
      <c r="CB148">
        <v>33.770571428571422</v>
      </c>
      <c r="CC148">
        <v>3.604345714285714</v>
      </c>
      <c r="CD148">
        <v>3.4044885714285722</v>
      </c>
      <c r="CE148">
        <v>27.11944285714285</v>
      </c>
      <c r="CF148">
        <v>26.1508</v>
      </c>
      <c r="CG148">
        <v>1200.001428571429</v>
      </c>
      <c r="CH148">
        <v>0.49995271428571431</v>
      </c>
      <c r="CI148">
        <v>0.50004728571428569</v>
      </c>
      <c r="CJ148">
        <v>0</v>
      </c>
      <c r="CK148">
        <v>1226.6057142857139</v>
      </c>
      <c r="CL148">
        <v>4.9990899999999998</v>
      </c>
      <c r="CM148">
        <v>13600.185714285721</v>
      </c>
      <c r="CN148">
        <v>9557.7014285714286</v>
      </c>
      <c r="CO148">
        <v>43.875</v>
      </c>
      <c r="CP148">
        <v>45.686999999999998</v>
      </c>
      <c r="CQ148">
        <v>44.75</v>
      </c>
      <c r="CR148">
        <v>44.723000000000013</v>
      </c>
      <c r="CS148">
        <v>45.223000000000013</v>
      </c>
      <c r="CT148">
        <v>597.4442857142858</v>
      </c>
      <c r="CU148">
        <v>597.55714285714282</v>
      </c>
      <c r="CV148">
        <v>0</v>
      </c>
      <c r="CW148">
        <v>1670271080.5999999</v>
      </c>
      <c r="CX148">
        <v>0</v>
      </c>
      <c r="CY148">
        <v>1670270366</v>
      </c>
      <c r="CZ148" t="s">
        <v>356</v>
      </c>
      <c r="DA148">
        <v>1670270356</v>
      </c>
      <c r="DB148">
        <v>1670270366</v>
      </c>
      <c r="DC148">
        <v>5</v>
      </c>
      <c r="DD148">
        <v>9.0999999999999998E-2</v>
      </c>
      <c r="DE148">
        <v>-4.2000000000000003E-2</v>
      </c>
      <c r="DF148">
        <v>-3.81</v>
      </c>
      <c r="DG148">
        <v>0.106</v>
      </c>
      <c r="DH148">
        <v>415</v>
      </c>
      <c r="DI148">
        <v>33</v>
      </c>
      <c r="DJ148">
        <v>0.15</v>
      </c>
      <c r="DK148">
        <v>0.03</v>
      </c>
      <c r="DL148">
        <v>-27.958490243902439</v>
      </c>
      <c r="DM148">
        <v>-0.47468780487798079</v>
      </c>
      <c r="DN148">
        <v>6.5248226982277127E-2</v>
      </c>
      <c r="DO148">
        <v>0</v>
      </c>
      <c r="DP148">
        <v>2.0606204878048779</v>
      </c>
      <c r="DQ148">
        <v>-0.66409254355401026</v>
      </c>
      <c r="DR148">
        <v>6.6811984683311273E-2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363</v>
      </c>
      <c r="EA148">
        <v>3.2954400000000001</v>
      </c>
      <c r="EB148">
        <v>2.6253299999999999</v>
      </c>
      <c r="EC148">
        <v>0.16728999999999999</v>
      </c>
      <c r="ED148">
        <v>0.16903499999999999</v>
      </c>
      <c r="EE148">
        <v>0.143455</v>
      </c>
      <c r="EF148">
        <v>0.13636100000000001</v>
      </c>
      <c r="EG148">
        <v>25159.3</v>
      </c>
      <c r="EH148">
        <v>25560.2</v>
      </c>
      <c r="EI148">
        <v>28118.5</v>
      </c>
      <c r="EJ148">
        <v>29617.9</v>
      </c>
      <c r="EK148">
        <v>33138.699999999997</v>
      </c>
      <c r="EL148">
        <v>35506.5</v>
      </c>
      <c r="EM148">
        <v>39685</v>
      </c>
      <c r="EN148">
        <v>42326.6</v>
      </c>
      <c r="EO148">
        <v>2.2073200000000002</v>
      </c>
      <c r="EP148">
        <v>2.1303800000000002</v>
      </c>
      <c r="EQ148">
        <v>0.12202200000000001</v>
      </c>
      <c r="ER148">
        <v>0</v>
      </c>
      <c r="ES148">
        <v>31.592600000000001</v>
      </c>
      <c r="ET148">
        <v>999.9</v>
      </c>
      <c r="EU148">
        <v>58.2</v>
      </c>
      <c r="EV148">
        <v>39.5</v>
      </c>
      <c r="EW148">
        <v>41.667400000000001</v>
      </c>
      <c r="EX148">
        <v>57.352200000000003</v>
      </c>
      <c r="EY148">
        <v>-1.5584899999999999</v>
      </c>
      <c r="EZ148">
        <v>2</v>
      </c>
      <c r="FA148">
        <v>0.57304100000000002</v>
      </c>
      <c r="FB148">
        <v>0.55994600000000005</v>
      </c>
      <c r="FC148">
        <v>20.270700000000001</v>
      </c>
      <c r="FD148">
        <v>5.2184900000000001</v>
      </c>
      <c r="FE148">
        <v>12.0055</v>
      </c>
      <c r="FF148">
        <v>4.9863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1.86585</v>
      </c>
      <c r="FM148">
        <v>1.86232</v>
      </c>
      <c r="FN148">
        <v>1.86432</v>
      </c>
      <c r="FO148">
        <v>1.8605</v>
      </c>
      <c r="FP148">
        <v>1.8611500000000001</v>
      </c>
      <c r="FQ148">
        <v>1.8602000000000001</v>
      </c>
      <c r="FR148">
        <v>1.8619300000000001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-4.4729999999999999</v>
      </c>
      <c r="GH148">
        <v>0.10589999999999999</v>
      </c>
      <c r="GI148">
        <v>-2.8638293209499959</v>
      </c>
      <c r="GJ148">
        <v>-2.737337881603403E-3</v>
      </c>
      <c r="GK148">
        <v>1.2769921614711079E-6</v>
      </c>
      <c r="GL148">
        <v>-3.2469241445839119E-10</v>
      </c>
      <c r="GM148">
        <v>0.1059549999999945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11.8</v>
      </c>
      <c r="GV148">
        <v>11.6</v>
      </c>
      <c r="GW148">
        <v>2.51953</v>
      </c>
      <c r="GX148">
        <v>2.5659200000000002</v>
      </c>
      <c r="GY148">
        <v>2.04834</v>
      </c>
      <c r="GZ148">
        <v>2.6061999999999999</v>
      </c>
      <c r="HA148">
        <v>2.1972700000000001</v>
      </c>
      <c r="HB148">
        <v>2.3815900000000001</v>
      </c>
      <c r="HC148">
        <v>43.919199999999996</v>
      </c>
      <c r="HD148">
        <v>15.7081</v>
      </c>
      <c r="HE148">
        <v>18</v>
      </c>
      <c r="HF148">
        <v>706.62699999999995</v>
      </c>
      <c r="HG148">
        <v>714.07799999999997</v>
      </c>
      <c r="HH148">
        <v>30.999099999999999</v>
      </c>
      <c r="HI148">
        <v>34.538400000000003</v>
      </c>
      <c r="HJ148">
        <v>29.999300000000002</v>
      </c>
      <c r="HK148">
        <v>34.540199999999999</v>
      </c>
      <c r="HL148">
        <v>34.5518</v>
      </c>
      <c r="HM148">
        <v>50.425600000000003</v>
      </c>
      <c r="HN148">
        <v>24.9876</v>
      </c>
      <c r="HO148">
        <v>59.236899999999999</v>
      </c>
      <c r="HP148">
        <v>31</v>
      </c>
      <c r="HQ148">
        <v>889.649</v>
      </c>
      <c r="HR148">
        <v>33.624099999999999</v>
      </c>
      <c r="HS148">
        <v>99.073700000000002</v>
      </c>
      <c r="HT148">
        <v>98.159099999999995</v>
      </c>
    </row>
    <row r="149" spans="1:228" x14ac:dyDescent="0.2">
      <c r="A149">
        <v>134</v>
      </c>
      <c r="B149">
        <v>1670271065.5999999</v>
      </c>
      <c r="C149">
        <v>531.09999990463257</v>
      </c>
      <c r="D149" t="s">
        <v>626</v>
      </c>
      <c r="E149" t="s">
        <v>627</v>
      </c>
      <c r="F149">
        <v>4</v>
      </c>
      <c r="G149">
        <v>1670271063.2874999</v>
      </c>
      <c r="H149">
        <f t="shared" si="68"/>
        <v>5.093149950233365E-3</v>
      </c>
      <c r="I149">
        <f t="shared" si="69"/>
        <v>5.0931499502333653</v>
      </c>
      <c r="J149">
        <f t="shared" si="70"/>
        <v>39.921098703517586</v>
      </c>
      <c r="K149">
        <f t="shared" si="71"/>
        <v>852.32937500000003</v>
      </c>
      <c r="L149">
        <f t="shared" si="72"/>
        <v>624.99364133833342</v>
      </c>
      <c r="M149">
        <f t="shared" si="73"/>
        <v>63.069954477106272</v>
      </c>
      <c r="N149">
        <f t="shared" si="74"/>
        <v>86.011074873720219</v>
      </c>
      <c r="O149">
        <f t="shared" si="75"/>
        <v>0.32013822220008908</v>
      </c>
      <c r="P149">
        <f t="shared" si="76"/>
        <v>3.676640456770623</v>
      </c>
      <c r="Q149">
        <f t="shared" si="77"/>
        <v>0.30541887208627372</v>
      </c>
      <c r="R149">
        <f t="shared" si="78"/>
        <v>0.19215286494335471</v>
      </c>
      <c r="S149">
        <f t="shared" si="79"/>
        <v>226.11766273727537</v>
      </c>
      <c r="T149">
        <f t="shared" si="80"/>
        <v>33.300506385888077</v>
      </c>
      <c r="U149">
        <f t="shared" si="81"/>
        <v>33.578112500000003</v>
      </c>
      <c r="V149">
        <f t="shared" si="82"/>
        <v>5.2185524076938439</v>
      </c>
      <c r="W149">
        <f t="shared" si="83"/>
        <v>70.275638641162459</v>
      </c>
      <c r="X149">
        <f t="shared" si="84"/>
        <v>3.6093397443747097</v>
      </c>
      <c r="Y149">
        <f t="shared" si="85"/>
        <v>5.1359757295191848</v>
      </c>
      <c r="Z149">
        <f t="shared" si="86"/>
        <v>1.6092126633191342</v>
      </c>
      <c r="AA149">
        <f t="shared" si="87"/>
        <v>-224.60791280529139</v>
      </c>
      <c r="AB149">
        <f t="shared" si="88"/>
        <v>-56.44668810297744</v>
      </c>
      <c r="AC149">
        <f t="shared" si="89"/>
        <v>-3.5311550740184061</v>
      </c>
      <c r="AD149">
        <f t="shared" si="90"/>
        <v>-58.468093245011879</v>
      </c>
      <c r="AE149">
        <f t="shared" si="91"/>
        <v>63.347009989300702</v>
      </c>
      <c r="AF149">
        <f t="shared" si="92"/>
        <v>5.0188863574874931</v>
      </c>
      <c r="AG149">
        <f t="shared" si="93"/>
        <v>39.921098703517586</v>
      </c>
      <c r="AH149">
        <v>911.06361597643092</v>
      </c>
      <c r="AI149">
        <v>887.06661212121162</v>
      </c>
      <c r="AJ149">
        <v>1.7217696572038901</v>
      </c>
      <c r="AK149">
        <v>65.225980699073304</v>
      </c>
      <c r="AL149">
        <f t="shared" si="94"/>
        <v>5.0931499502333653</v>
      </c>
      <c r="AM149">
        <v>33.772347705212418</v>
      </c>
      <c r="AN149">
        <v>35.766500000000001</v>
      </c>
      <c r="AO149">
        <v>8.5518123256754369E-3</v>
      </c>
      <c r="AP149">
        <v>87.724478219836342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47221.724465627078</v>
      </c>
      <c r="AV149">
        <f t="shared" si="98"/>
        <v>1199.9949999999999</v>
      </c>
      <c r="AW149">
        <f t="shared" si="99"/>
        <v>1025.9224635944431</v>
      </c>
      <c r="AX149">
        <f t="shared" si="100"/>
        <v>0.85493894857432173</v>
      </c>
      <c r="AY149">
        <f t="shared" si="101"/>
        <v>0.18843217074844093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1670271063.2874999</v>
      </c>
      <c r="BF149">
        <v>852.32937500000003</v>
      </c>
      <c r="BG149">
        <v>880.41787499999998</v>
      </c>
      <c r="BH149">
        <v>35.766862500000002</v>
      </c>
      <c r="BI149">
        <v>33.756787500000002</v>
      </c>
      <c r="BJ149">
        <v>856.80537499999991</v>
      </c>
      <c r="BK149">
        <v>35.660899999999998</v>
      </c>
      <c r="BL149">
        <v>650.04124999999999</v>
      </c>
      <c r="BM149">
        <v>100.813125</v>
      </c>
      <c r="BN149">
        <v>9.9828837499999989E-2</v>
      </c>
      <c r="BO149">
        <v>33.293337499999993</v>
      </c>
      <c r="BP149">
        <v>33.578112500000003</v>
      </c>
      <c r="BQ149">
        <v>999.9</v>
      </c>
      <c r="BR149">
        <v>0</v>
      </c>
      <c r="BS149">
        <v>0</v>
      </c>
      <c r="BT149">
        <v>9017.8125</v>
      </c>
      <c r="BU149">
        <v>0</v>
      </c>
      <c r="BV149">
        <v>289.69</v>
      </c>
      <c r="BW149">
        <v>-28.0884125</v>
      </c>
      <c r="BX149">
        <v>883.94512499999996</v>
      </c>
      <c r="BY149">
        <v>911.17612499999996</v>
      </c>
      <c r="BZ149">
        <v>2.0100549999999999</v>
      </c>
      <c r="CA149">
        <v>880.41787499999998</v>
      </c>
      <c r="CB149">
        <v>33.756787500000002</v>
      </c>
      <c r="CC149">
        <v>3.6057674999999998</v>
      </c>
      <c r="CD149">
        <v>3.4031275000000001</v>
      </c>
      <c r="CE149">
        <v>27.1261625</v>
      </c>
      <c r="CF149">
        <v>26.1440375</v>
      </c>
      <c r="CG149">
        <v>1199.9949999999999</v>
      </c>
      <c r="CH149">
        <v>0.49995174999999997</v>
      </c>
      <c r="CI149">
        <v>0.50004824999999997</v>
      </c>
      <c r="CJ149">
        <v>0</v>
      </c>
      <c r="CK149">
        <v>1226.80375</v>
      </c>
      <c r="CL149">
        <v>4.9990899999999998</v>
      </c>
      <c r="CM149">
        <v>13656.5</v>
      </c>
      <c r="CN149">
        <v>9557.6625000000004</v>
      </c>
      <c r="CO149">
        <v>43.875</v>
      </c>
      <c r="CP149">
        <v>45.718499999999999</v>
      </c>
      <c r="CQ149">
        <v>44.742125000000001</v>
      </c>
      <c r="CR149">
        <v>44.726374999999997</v>
      </c>
      <c r="CS149">
        <v>45.186999999999998</v>
      </c>
      <c r="CT149">
        <v>597.44000000000005</v>
      </c>
      <c r="CU149">
        <v>597.55500000000006</v>
      </c>
      <c r="CV149">
        <v>0</v>
      </c>
      <c r="CW149">
        <v>1670271084.8</v>
      </c>
      <c r="CX149">
        <v>0</v>
      </c>
      <c r="CY149">
        <v>1670270366</v>
      </c>
      <c r="CZ149" t="s">
        <v>356</v>
      </c>
      <c r="DA149">
        <v>1670270356</v>
      </c>
      <c r="DB149">
        <v>1670270366</v>
      </c>
      <c r="DC149">
        <v>5</v>
      </c>
      <c r="DD149">
        <v>9.0999999999999998E-2</v>
      </c>
      <c r="DE149">
        <v>-4.2000000000000003E-2</v>
      </c>
      <c r="DF149">
        <v>-3.81</v>
      </c>
      <c r="DG149">
        <v>0.106</v>
      </c>
      <c r="DH149">
        <v>415</v>
      </c>
      <c r="DI149">
        <v>33</v>
      </c>
      <c r="DJ149">
        <v>0.15</v>
      </c>
      <c r="DK149">
        <v>0.03</v>
      </c>
      <c r="DL149">
        <v>-27.989502439024388</v>
      </c>
      <c r="DM149">
        <v>-0.66860696864113711</v>
      </c>
      <c r="DN149">
        <v>7.7448524172447575E-2</v>
      </c>
      <c r="DO149">
        <v>0</v>
      </c>
      <c r="DP149">
        <v>2.0313885365853661</v>
      </c>
      <c r="DQ149">
        <v>-0.42341184668989701</v>
      </c>
      <c r="DR149">
        <v>4.9824467177941159E-2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3.2953399999999999</v>
      </c>
      <c r="EB149">
        <v>2.6252499999999999</v>
      </c>
      <c r="EC149">
        <v>0.16816</v>
      </c>
      <c r="ED149">
        <v>0.16989299999999999</v>
      </c>
      <c r="EE149">
        <v>0.14346100000000001</v>
      </c>
      <c r="EF149">
        <v>0.13623499999999999</v>
      </c>
      <c r="EG149">
        <v>25133.1</v>
      </c>
      <c r="EH149">
        <v>25534.400000000001</v>
      </c>
      <c r="EI149">
        <v>28118.6</v>
      </c>
      <c r="EJ149">
        <v>29618.7</v>
      </c>
      <c r="EK149">
        <v>33138.9</v>
      </c>
      <c r="EL149">
        <v>35512.400000000001</v>
      </c>
      <c r="EM149">
        <v>39685.4</v>
      </c>
      <c r="EN149">
        <v>42327.4</v>
      </c>
      <c r="EO149">
        <v>2.20688</v>
      </c>
      <c r="EP149">
        <v>2.1303999999999998</v>
      </c>
      <c r="EQ149">
        <v>0.12381</v>
      </c>
      <c r="ER149">
        <v>0</v>
      </c>
      <c r="ES149">
        <v>31.588699999999999</v>
      </c>
      <c r="ET149">
        <v>999.9</v>
      </c>
      <c r="EU149">
        <v>58.2</v>
      </c>
      <c r="EV149">
        <v>39.5</v>
      </c>
      <c r="EW149">
        <v>41.666699999999999</v>
      </c>
      <c r="EX149">
        <v>57.232199999999999</v>
      </c>
      <c r="EY149">
        <v>-1.70272</v>
      </c>
      <c r="EZ149">
        <v>2</v>
      </c>
      <c r="FA149">
        <v>0.57235800000000003</v>
      </c>
      <c r="FB149">
        <v>0.55868499999999999</v>
      </c>
      <c r="FC149">
        <v>20.270800000000001</v>
      </c>
      <c r="FD149">
        <v>5.2193899999999998</v>
      </c>
      <c r="FE149">
        <v>12.004899999999999</v>
      </c>
      <c r="FF149">
        <v>4.9867999999999997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1.86585</v>
      </c>
      <c r="FM149">
        <v>1.86233</v>
      </c>
      <c r="FN149">
        <v>1.86432</v>
      </c>
      <c r="FO149">
        <v>1.8605</v>
      </c>
      <c r="FP149">
        <v>1.86114</v>
      </c>
      <c r="FQ149">
        <v>1.8602000000000001</v>
      </c>
      <c r="FR149">
        <v>1.8619600000000001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-4.4809999999999999</v>
      </c>
      <c r="GH149">
        <v>0.106</v>
      </c>
      <c r="GI149">
        <v>-2.8638293209499959</v>
      </c>
      <c r="GJ149">
        <v>-2.737337881603403E-3</v>
      </c>
      <c r="GK149">
        <v>1.2769921614711079E-6</v>
      </c>
      <c r="GL149">
        <v>-3.2469241445839119E-10</v>
      </c>
      <c r="GM149">
        <v>0.1059549999999945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11.8</v>
      </c>
      <c r="GV149">
        <v>11.7</v>
      </c>
      <c r="GW149">
        <v>2.5341800000000001</v>
      </c>
      <c r="GX149">
        <v>2.5695800000000002</v>
      </c>
      <c r="GY149">
        <v>2.04834</v>
      </c>
      <c r="GZ149">
        <v>2.6061999999999999</v>
      </c>
      <c r="HA149">
        <v>2.1972700000000001</v>
      </c>
      <c r="HB149">
        <v>2.32178</v>
      </c>
      <c r="HC149">
        <v>43.919199999999996</v>
      </c>
      <c r="HD149">
        <v>15.699299999999999</v>
      </c>
      <c r="HE149">
        <v>18</v>
      </c>
      <c r="HF149">
        <v>706.16099999999994</v>
      </c>
      <c r="HG149">
        <v>714.02</v>
      </c>
      <c r="HH149">
        <v>30.999400000000001</v>
      </c>
      <c r="HI149">
        <v>34.530999999999999</v>
      </c>
      <c r="HJ149">
        <v>29.999199999999998</v>
      </c>
      <c r="HK149">
        <v>34.532299999999999</v>
      </c>
      <c r="HL149">
        <v>34.544800000000002</v>
      </c>
      <c r="HM149">
        <v>50.737499999999997</v>
      </c>
      <c r="HN149">
        <v>24.9876</v>
      </c>
      <c r="HO149">
        <v>59.236899999999999</v>
      </c>
      <c r="HP149">
        <v>31</v>
      </c>
      <c r="HQ149">
        <v>896.50400000000002</v>
      </c>
      <c r="HR149">
        <v>33.601900000000001</v>
      </c>
      <c r="HS149">
        <v>99.0745</v>
      </c>
      <c r="HT149">
        <v>98.161199999999994</v>
      </c>
    </row>
    <row r="150" spans="1:228" x14ac:dyDescent="0.2">
      <c r="A150">
        <v>135</v>
      </c>
      <c r="B150">
        <v>1670271069.5999999</v>
      </c>
      <c r="C150">
        <v>535.09999990463257</v>
      </c>
      <c r="D150" t="s">
        <v>628</v>
      </c>
      <c r="E150" t="s">
        <v>629</v>
      </c>
      <c r="F150">
        <v>4</v>
      </c>
      <c r="G150">
        <v>1670271067.5999999</v>
      </c>
      <c r="H150">
        <f t="shared" si="68"/>
        <v>5.0244706111882611E-3</v>
      </c>
      <c r="I150">
        <f t="shared" si="69"/>
        <v>5.0244706111882609</v>
      </c>
      <c r="J150">
        <f t="shared" si="70"/>
        <v>39.592317969010558</v>
      </c>
      <c r="K150">
        <f t="shared" si="71"/>
        <v>859.62900000000002</v>
      </c>
      <c r="L150">
        <f t="shared" si="72"/>
        <v>629.70841582912681</v>
      </c>
      <c r="M150">
        <f t="shared" si="73"/>
        <v>63.547271359220332</v>
      </c>
      <c r="N150">
        <f t="shared" si="74"/>
        <v>86.749797141155611</v>
      </c>
      <c r="O150">
        <f t="shared" si="75"/>
        <v>0.31380766353132794</v>
      </c>
      <c r="P150">
        <f t="shared" si="76"/>
        <v>3.6629968499232755</v>
      </c>
      <c r="Q150">
        <f t="shared" si="77"/>
        <v>0.29960069428890823</v>
      </c>
      <c r="R150">
        <f t="shared" si="78"/>
        <v>0.18847326855604107</v>
      </c>
      <c r="S150">
        <f t="shared" si="79"/>
        <v>226.1160368598805</v>
      </c>
      <c r="T150">
        <f t="shared" si="80"/>
        <v>33.318175511923414</v>
      </c>
      <c r="U150">
        <f t="shared" si="81"/>
        <v>33.604342857142861</v>
      </c>
      <c r="V150">
        <f t="shared" si="82"/>
        <v>5.2262162259373772</v>
      </c>
      <c r="W150">
        <f t="shared" si="83"/>
        <v>70.234639654186552</v>
      </c>
      <c r="X150">
        <f t="shared" si="84"/>
        <v>3.6078852716566367</v>
      </c>
      <c r="Y150">
        <f t="shared" si="85"/>
        <v>5.1369029433634719</v>
      </c>
      <c r="Z150">
        <f t="shared" si="86"/>
        <v>1.6183309542807405</v>
      </c>
      <c r="AA150">
        <f t="shared" si="87"/>
        <v>-221.57915395340231</v>
      </c>
      <c r="AB150">
        <f t="shared" si="88"/>
        <v>-60.781364708553596</v>
      </c>
      <c r="AC150">
        <f t="shared" si="89"/>
        <v>-3.8170338324981907</v>
      </c>
      <c r="AD150">
        <f t="shared" si="90"/>
        <v>-60.06151563457361</v>
      </c>
      <c r="AE150">
        <f t="shared" si="91"/>
        <v>63.316121206215932</v>
      </c>
      <c r="AF150">
        <f t="shared" si="92"/>
        <v>5.1312320854774454</v>
      </c>
      <c r="AG150">
        <f t="shared" si="93"/>
        <v>39.592317969010558</v>
      </c>
      <c r="AH150">
        <v>918.07791630052066</v>
      </c>
      <c r="AI150">
        <v>894.11832727272724</v>
      </c>
      <c r="AJ150">
        <v>1.7479489234911321</v>
      </c>
      <c r="AK150">
        <v>65.225980699073304</v>
      </c>
      <c r="AL150">
        <f t="shared" si="94"/>
        <v>5.0244706111882609</v>
      </c>
      <c r="AM150">
        <v>33.729873308478403</v>
      </c>
      <c r="AN150">
        <v>35.739394117647059</v>
      </c>
      <c r="AO150">
        <v>5.4861698931495204E-4</v>
      </c>
      <c r="AP150">
        <v>87.724478219836342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46977.861899820608</v>
      </c>
      <c r="AV150">
        <f t="shared" si="98"/>
        <v>1199.987142857143</v>
      </c>
      <c r="AW150">
        <f t="shared" si="99"/>
        <v>1025.9156709118554</v>
      </c>
      <c r="AX150">
        <f t="shared" si="100"/>
        <v>0.85493888581937028</v>
      </c>
      <c r="AY150">
        <f t="shared" si="101"/>
        <v>0.18843204963138455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1670271067.5999999</v>
      </c>
      <c r="BF150">
        <v>859.62900000000002</v>
      </c>
      <c r="BG150">
        <v>887.76114285714277</v>
      </c>
      <c r="BH150">
        <v>35.751585714285717</v>
      </c>
      <c r="BI150">
        <v>33.696399999999997</v>
      </c>
      <c r="BJ150">
        <v>864.11414285714272</v>
      </c>
      <c r="BK150">
        <v>35.645614285714281</v>
      </c>
      <c r="BL150">
        <v>650.01485714285718</v>
      </c>
      <c r="BM150">
        <v>100.8151428571429</v>
      </c>
      <c r="BN150">
        <v>0.1002487142857143</v>
      </c>
      <c r="BO150">
        <v>33.296557142857139</v>
      </c>
      <c r="BP150">
        <v>33.604342857142861</v>
      </c>
      <c r="BQ150">
        <v>999.89999999999986</v>
      </c>
      <c r="BR150">
        <v>0</v>
      </c>
      <c r="BS150">
        <v>0</v>
      </c>
      <c r="BT150">
        <v>8970.4485714285711</v>
      </c>
      <c r="BU150">
        <v>0</v>
      </c>
      <c r="BV150">
        <v>344.65757142857137</v>
      </c>
      <c r="BW150">
        <v>-28.13215714285715</v>
      </c>
      <c r="BX150">
        <v>891.50142857142862</v>
      </c>
      <c r="BY150">
        <v>918.7184285714286</v>
      </c>
      <c r="BZ150">
        <v>2.0551628571428568</v>
      </c>
      <c r="CA150">
        <v>887.76114285714277</v>
      </c>
      <c r="CB150">
        <v>33.696399999999997</v>
      </c>
      <c r="CC150">
        <v>3.6042999999999998</v>
      </c>
      <c r="CD150">
        <v>3.3971100000000001</v>
      </c>
      <c r="CE150">
        <v>27.119228571428572</v>
      </c>
      <c r="CF150">
        <v>26.11411428571429</v>
      </c>
      <c r="CG150">
        <v>1199.987142857143</v>
      </c>
      <c r="CH150">
        <v>0.49995442857142852</v>
      </c>
      <c r="CI150">
        <v>0.50004557142857142</v>
      </c>
      <c r="CJ150">
        <v>0</v>
      </c>
      <c r="CK150">
        <v>1226.8342857142859</v>
      </c>
      <c r="CL150">
        <v>4.9990899999999998</v>
      </c>
      <c r="CM150">
        <v>13649.242857142861</v>
      </c>
      <c r="CN150">
        <v>9557.5842857142852</v>
      </c>
      <c r="CO150">
        <v>43.875</v>
      </c>
      <c r="CP150">
        <v>45.686999999999998</v>
      </c>
      <c r="CQ150">
        <v>44.75</v>
      </c>
      <c r="CR150">
        <v>44.686999999999998</v>
      </c>
      <c r="CS150">
        <v>45.205000000000013</v>
      </c>
      <c r="CT150">
        <v>597.43999999999994</v>
      </c>
      <c r="CU150">
        <v>597.55000000000007</v>
      </c>
      <c r="CV150">
        <v>0</v>
      </c>
      <c r="CW150">
        <v>1670271088.4000001</v>
      </c>
      <c r="CX150">
        <v>0</v>
      </c>
      <c r="CY150">
        <v>1670270366</v>
      </c>
      <c r="CZ150" t="s">
        <v>356</v>
      </c>
      <c r="DA150">
        <v>1670270356</v>
      </c>
      <c r="DB150">
        <v>1670270366</v>
      </c>
      <c r="DC150">
        <v>5</v>
      </c>
      <c r="DD150">
        <v>9.0999999999999998E-2</v>
      </c>
      <c r="DE150">
        <v>-4.2000000000000003E-2</v>
      </c>
      <c r="DF150">
        <v>-3.81</v>
      </c>
      <c r="DG150">
        <v>0.106</v>
      </c>
      <c r="DH150">
        <v>415</v>
      </c>
      <c r="DI150">
        <v>33</v>
      </c>
      <c r="DJ150">
        <v>0.15</v>
      </c>
      <c r="DK150">
        <v>0.03</v>
      </c>
      <c r="DL150">
        <v>-28.030312500000001</v>
      </c>
      <c r="DM150">
        <v>-0.76756435272040646</v>
      </c>
      <c r="DN150">
        <v>8.3768619385483703E-2</v>
      </c>
      <c r="DO150">
        <v>0</v>
      </c>
      <c r="DP150">
        <v>2.0188424999999999</v>
      </c>
      <c r="DQ150">
        <v>-5.1970806754226363E-2</v>
      </c>
      <c r="DR150">
        <v>3.4115765765258751E-2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3.2954500000000002</v>
      </c>
      <c r="EB150">
        <v>2.62521</v>
      </c>
      <c r="EC150">
        <v>0.16903399999999999</v>
      </c>
      <c r="ED150">
        <v>0.17074700000000001</v>
      </c>
      <c r="EE150">
        <v>0.14338699999999999</v>
      </c>
      <c r="EF150">
        <v>0.13613700000000001</v>
      </c>
      <c r="EG150">
        <v>25107.599999999999</v>
      </c>
      <c r="EH150">
        <v>25508.5</v>
      </c>
      <c r="EI150">
        <v>28119.7</v>
      </c>
      <c r="EJ150">
        <v>29619.1</v>
      </c>
      <c r="EK150">
        <v>33142.6</v>
      </c>
      <c r="EL150">
        <v>35517.300000000003</v>
      </c>
      <c r="EM150">
        <v>39686.300000000003</v>
      </c>
      <c r="EN150">
        <v>42328.2</v>
      </c>
      <c r="EO150">
        <v>2.2071800000000001</v>
      </c>
      <c r="EP150">
        <v>2.1306500000000002</v>
      </c>
      <c r="EQ150">
        <v>0.124946</v>
      </c>
      <c r="ER150">
        <v>0</v>
      </c>
      <c r="ES150">
        <v>31.585000000000001</v>
      </c>
      <c r="ET150">
        <v>999.9</v>
      </c>
      <c r="EU150">
        <v>58.2</v>
      </c>
      <c r="EV150">
        <v>39.5</v>
      </c>
      <c r="EW150">
        <v>41.665399999999998</v>
      </c>
      <c r="EX150">
        <v>57.4422</v>
      </c>
      <c r="EY150">
        <v>-1.5905499999999999</v>
      </c>
      <c r="EZ150">
        <v>2</v>
      </c>
      <c r="FA150">
        <v>0.57159300000000002</v>
      </c>
      <c r="FB150">
        <v>0.55862500000000004</v>
      </c>
      <c r="FC150">
        <v>20.270700000000001</v>
      </c>
      <c r="FD150">
        <v>5.2186399999999997</v>
      </c>
      <c r="FE150">
        <v>12.005000000000001</v>
      </c>
      <c r="FF150">
        <v>4.9865500000000003</v>
      </c>
      <c r="FG150">
        <v>3.2845499999999999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1.86229</v>
      </c>
      <c r="FN150">
        <v>1.86432</v>
      </c>
      <c r="FO150">
        <v>1.8604799999999999</v>
      </c>
      <c r="FP150">
        <v>1.86114</v>
      </c>
      <c r="FQ150">
        <v>1.8602000000000001</v>
      </c>
      <c r="FR150">
        <v>1.8619399999999999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-4.4889999999999999</v>
      </c>
      <c r="GH150">
        <v>0.106</v>
      </c>
      <c r="GI150">
        <v>-2.8638293209499959</v>
      </c>
      <c r="GJ150">
        <v>-2.737337881603403E-3</v>
      </c>
      <c r="GK150">
        <v>1.2769921614711079E-6</v>
      </c>
      <c r="GL150">
        <v>-3.2469241445839119E-10</v>
      </c>
      <c r="GM150">
        <v>0.1059549999999945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11.9</v>
      </c>
      <c r="GV150">
        <v>11.7</v>
      </c>
      <c r="GW150">
        <v>2.5512700000000001</v>
      </c>
      <c r="GX150">
        <v>2.5622600000000002</v>
      </c>
      <c r="GY150">
        <v>2.04834</v>
      </c>
      <c r="GZ150">
        <v>2.6049799999999999</v>
      </c>
      <c r="HA150">
        <v>2.1972700000000001</v>
      </c>
      <c r="HB150">
        <v>2.36328</v>
      </c>
      <c r="HC150">
        <v>43.919199999999996</v>
      </c>
      <c r="HD150">
        <v>15.7081</v>
      </c>
      <c r="HE150">
        <v>18</v>
      </c>
      <c r="HF150">
        <v>706.33399999999995</v>
      </c>
      <c r="HG150">
        <v>714.16099999999994</v>
      </c>
      <c r="HH150">
        <v>30.9998</v>
      </c>
      <c r="HI150">
        <v>34.523899999999998</v>
      </c>
      <c r="HJ150">
        <v>29.999199999999998</v>
      </c>
      <c r="HK150">
        <v>34.524900000000002</v>
      </c>
      <c r="HL150">
        <v>34.536799999999999</v>
      </c>
      <c r="HM150">
        <v>51.051900000000003</v>
      </c>
      <c r="HN150">
        <v>24.9876</v>
      </c>
      <c r="HO150">
        <v>58.862699999999997</v>
      </c>
      <c r="HP150">
        <v>31</v>
      </c>
      <c r="HQ150">
        <v>903.19299999999998</v>
      </c>
      <c r="HR150">
        <v>33.597700000000003</v>
      </c>
      <c r="HS150">
        <v>99.077399999999997</v>
      </c>
      <c r="HT150">
        <v>98.162899999999993</v>
      </c>
    </row>
    <row r="151" spans="1:228" x14ac:dyDescent="0.2">
      <c r="A151">
        <v>136</v>
      </c>
      <c r="B151">
        <v>1670271073.5999999</v>
      </c>
      <c r="C151">
        <v>539.09999990463257</v>
      </c>
      <c r="D151" t="s">
        <v>630</v>
      </c>
      <c r="E151" t="s">
        <v>631</v>
      </c>
      <c r="F151">
        <v>4</v>
      </c>
      <c r="G151">
        <v>1670271071.2874999</v>
      </c>
      <c r="H151">
        <f t="shared" si="68"/>
        <v>4.9600049048980242E-3</v>
      </c>
      <c r="I151">
        <f t="shared" si="69"/>
        <v>4.9600049048980246</v>
      </c>
      <c r="J151">
        <f t="shared" si="70"/>
        <v>39.660219536722373</v>
      </c>
      <c r="K151">
        <f t="shared" si="71"/>
        <v>865.82187499999998</v>
      </c>
      <c r="L151">
        <f t="shared" si="72"/>
        <v>631.91026505517004</v>
      </c>
      <c r="M151">
        <f t="shared" si="73"/>
        <v>63.770054293692453</v>
      </c>
      <c r="N151">
        <f t="shared" si="74"/>
        <v>87.375551610316208</v>
      </c>
      <c r="O151">
        <f t="shared" si="75"/>
        <v>0.30851968676868857</v>
      </c>
      <c r="P151">
        <f t="shared" si="76"/>
        <v>3.669543961430465</v>
      </c>
      <c r="Q151">
        <f t="shared" si="77"/>
        <v>0.29479956628255888</v>
      </c>
      <c r="R151">
        <f t="shared" si="78"/>
        <v>0.1854315778827787</v>
      </c>
      <c r="S151">
        <f t="shared" si="79"/>
        <v>226.11893211216631</v>
      </c>
      <c r="T151">
        <f t="shared" si="80"/>
        <v>33.332544753792149</v>
      </c>
      <c r="U151">
        <f t="shared" si="81"/>
        <v>33.613374999999998</v>
      </c>
      <c r="V151">
        <f t="shared" si="82"/>
        <v>5.2288574445919673</v>
      </c>
      <c r="W151">
        <f t="shared" si="83"/>
        <v>70.180055146528133</v>
      </c>
      <c r="X151">
        <f t="shared" si="84"/>
        <v>3.6052567378056408</v>
      </c>
      <c r="Y151">
        <f t="shared" si="85"/>
        <v>5.1371528994644802</v>
      </c>
      <c r="Z151">
        <f t="shared" si="86"/>
        <v>1.6236007067863265</v>
      </c>
      <c r="AA151">
        <f t="shared" si="87"/>
        <v>-218.73621630600286</v>
      </c>
      <c r="AB151">
        <f t="shared" si="88"/>
        <v>-62.505163856667728</v>
      </c>
      <c r="AC151">
        <f t="shared" si="89"/>
        <v>-3.918473927574146</v>
      </c>
      <c r="AD151">
        <f t="shared" si="90"/>
        <v>-59.040921978078437</v>
      </c>
      <c r="AE151">
        <f t="shared" si="91"/>
        <v>63.312599329747279</v>
      </c>
      <c r="AF151">
        <f t="shared" si="92"/>
        <v>5.1283706668640576</v>
      </c>
      <c r="AG151">
        <f t="shared" si="93"/>
        <v>39.660219536722373</v>
      </c>
      <c r="AH151">
        <v>924.99813647784572</v>
      </c>
      <c r="AI151">
        <v>901.04926666666654</v>
      </c>
      <c r="AJ151">
        <v>1.7379087431977209</v>
      </c>
      <c r="AK151">
        <v>65.225980699073304</v>
      </c>
      <c r="AL151">
        <f t="shared" si="94"/>
        <v>4.9600049048980246</v>
      </c>
      <c r="AM151">
        <v>33.686704834096702</v>
      </c>
      <c r="AN151">
        <v>35.712789705882336</v>
      </c>
      <c r="AO151">
        <v>-7.3725186581325413E-3</v>
      </c>
      <c r="AP151">
        <v>87.724478219836342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47094.509777578292</v>
      </c>
      <c r="AV151">
        <f t="shared" si="98"/>
        <v>1200.0025000000001</v>
      </c>
      <c r="AW151">
        <f t="shared" si="99"/>
        <v>1025.9288010943867</v>
      </c>
      <c r="AX151">
        <f t="shared" si="100"/>
        <v>0.85493888645597549</v>
      </c>
      <c r="AY151">
        <f t="shared" si="101"/>
        <v>0.18843205086003262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1670271071.2874999</v>
      </c>
      <c r="BF151">
        <v>865.82187499999998</v>
      </c>
      <c r="BG151">
        <v>893.96512499999994</v>
      </c>
      <c r="BH151">
        <v>35.725212499999998</v>
      </c>
      <c r="BI151">
        <v>33.671087499999999</v>
      </c>
      <c r="BJ151">
        <v>870.31475</v>
      </c>
      <c r="BK151">
        <v>35.619250000000001</v>
      </c>
      <c r="BL151">
        <v>650.00562500000001</v>
      </c>
      <c r="BM151">
        <v>100.81637499999999</v>
      </c>
      <c r="BN151">
        <v>9.9938312499999987E-2</v>
      </c>
      <c r="BO151">
        <v>33.297424999999997</v>
      </c>
      <c r="BP151">
        <v>33.613374999999998</v>
      </c>
      <c r="BQ151">
        <v>999.9</v>
      </c>
      <c r="BR151">
        <v>0</v>
      </c>
      <c r="BS151">
        <v>0</v>
      </c>
      <c r="BT151">
        <v>8992.96875</v>
      </c>
      <c r="BU151">
        <v>0</v>
      </c>
      <c r="BV151">
        <v>340.62437499999999</v>
      </c>
      <c r="BW151">
        <v>-28.143125000000001</v>
      </c>
      <c r="BX151">
        <v>897.89962500000001</v>
      </c>
      <c r="BY151">
        <v>925.11449999999991</v>
      </c>
      <c r="BZ151">
        <v>2.0541125</v>
      </c>
      <c r="CA151">
        <v>893.96512499999994</v>
      </c>
      <c r="CB151">
        <v>33.671087499999999</v>
      </c>
      <c r="CC151">
        <v>3.6016875000000002</v>
      </c>
      <c r="CD151">
        <v>3.3946000000000001</v>
      </c>
      <c r="CE151">
        <v>27.106862499999998</v>
      </c>
      <c r="CF151">
        <v>26.101600000000001</v>
      </c>
      <c r="CG151">
        <v>1200.0025000000001</v>
      </c>
      <c r="CH151">
        <v>0.49995337499999998</v>
      </c>
      <c r="CI151">
        <v>0.50004662499999997</v>
      </c>
      <c r="CJ151">
        <v>0</v>
      </c>
      <c r="CK151">
        <v>1226.74125</v>
      </c>
      <c r="CL151">
        <v>4.9990899999999998</v>
      </c>
      <c r="CM151">
        <v>13650.262500000001</v>
      </c>
      <c r="CN151">
        <v>9557.7062499999993</v>
      </c>
      <c r="CO151">
        <v>43.875</v>
      </c>
      <c r="CP151">
        <v>45.686999999999998</v>
      </c>
      <c r="CQ151">
        <v>44.710624999999993</v>
      </c>
      <c r="CR151">
        <v>44.686999999999998</v>
      </c>
      <c r="CS151">
        <v>45.186999999999998</v>
      </c>
      <c r="CT151">
        <v>597.44624999999996</v>
      </c>
      <c r="CU151">
        <v>597.55624999999998</v>
      </c>
      <c r="CV151">
        <v>0</v>
      </c>
      <c r="CW151">
        <v>1670271092.5999999</v>
      </c>
      <c r="CX151">
        <v>0</v>
      </c>
      <c r="CY151">
        <v>1670270366</v>
      </c>
      <c r="CZ151" t="s">
        <v>356</v>
      </c>
      <c r="DA151">
        <v>1670270356</v>
      </c>
      <c r="DB151">
        <v>1670270366</v>
      </c>
      <c r="DC151">
        <v>5</v>
      </c>
      <c r="DD151">
        <v>9.0999999999999998E-2</v>
      </c>
      <c r="DE151">
        <v>-4.2000000000000003E-2</v>
      </c>
      <c r="DF151">
        <v>-3.81</v>
      </c>
      <c r="DG151">
        <v>0.106</v>
      </c>
      <c r="DH151">
        <v>415</v>
      </c>
      <c r="DI151">
        <v>33</v>
      </c>
      <c r="DJ151">
        <v>0.15</v>
      </c>
      <c r="DK151">
        <v>0.03</v>
      </c>
      <c r="DL151">
        <v>-28.068631707317071</v>
      </c>
      <c r="DM151">
        <v>-0.69536236933797202</v>
      </c>
      <c r="DN151">
        <v>8.0427132416818287E-2</v>
      </c>
      <c r="DO151">
        <v>0</v>
      </c>
      <c r="DP151">
        <v>2.018924146341464</v>
      </c>
      <c r="DQ151">
        <v>0.22299595818815721</v>
      </c>
      <c r="DR151">
        <v>3.2817986217822989E-2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3.2953000000000001</v>
      </c>
      <c r="EB151">
        <v>2.6251699999999998</v>
      </c>
      <c r="EC151">
        <v>0.16989199999999999</v>
      </c>
      <c r="ED151">
        <v>0.171599</v>
      </c>
      <c r="EE151">
        <v>0.14331199999999999</v>
      </c>
      <c r="EF151">
        <v>0.13606799999999999</v>
      </c>
      <c r="EG151">
        <v>25082.2</v>
      </c>
      <c r="EH151">
        <v>25482.7</v>
      </c>
      <c r="EI151">
        <v>28120.400000000001</v>
      </c>
      <c r="EJ151">
        <v>29619.7</v>
      </c>
      <c r="EK151">
        <v>33146.5</v>
      </c>
      <c r="EL151">
        <v>35520.800000000003</v>
      </c>
      <c r="EM151">
        <v>39687.5</v>
      </c>
      <c r="EN151">
        <v>42329</v>
      </c>
      <c r="EO151">
        <v>2.20723</v>
      </c>
      <c r="EP151">
        <v>2.1307299999999998</v>
      </c>
      <c r="EQ151">
        <v>0.12554199999999999</v>
      </c>
      <c r="ER151">
        <v>0</v>
      </c>
      <c r="ES151">
        <v>31.581700000000001</v>
      </c>
      <c r="ET151">
        <v>999.9</v>
      </c>
      <c r="EU151">
        <v>58.1</v>
      </c>
      <c r="EV151">
        <v>39.5</v>
      </c>
      <c r="EW151">
        <v>41.598700000000001</v>
      </c>
      <c r="EX151">
        <v>57.2622</v>
      </c>
      <c r="EY151">
        <v>-1.6907000000000001</v>
      </c>
      <c r="EZ151">
        <v>2</v>
      </c>
      <c r="FA151">
        <v>0.57096000000000002</v>
      </c>
      <c r="FB151">
        <v>0.55799299999999996</v>
      </c>
      <c r="FC151">
        <v>20.270499999999998</v>
      </c>
      <c r="FD151">
        <v>5.2178899999999997</v>
      </c>
      <c r="FE151">
        <v>12.0059</v>
      </c>
      <c r="FF151">
        <v>4.9861000000000004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1.86229</v>
      </c>
      <c r="FN151">
        <v>1.86432</v>
      </c>
      <c r="FO151">
        <v>1.8604799999999999</v>
      </c>
      <c r="FP151">
        <v>1.8611599999999999</v>
      </c>
      <c r="FQ151">
        <v>1.8602000000000001</v>
      </c>
      <c r="FR151">
        <v>1.8619699999999999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-4.4980000000000002</v>
      </c>
      <c r="GH151">
        <v>0.106</v>
      </c>
      <c r="GI151">
        <v>-2.8638293209499959</v>
      </c>
      <c r="GJ151">
        <v>-2.737337881603403E-3</v>
      </c>
      <c r="GK151">
        <v>1.2769921614711079E-6</v>
      </c>
      <c r="GL151">
        <v>-3.2469241445839119E-10</v>
      </c>
      <c r="GM151">
        <v>0.1059549999999945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12</v>
      </c>
      <c r="GV151">
        <v>11.8</v>
      </c>
      <c r="GW151">
        <v>2.5659200000000002</v>
      </c>
      <c r="GX151">
        <v>2.5769000000000002</v>
      </c>
      <c r="GY151">
        <v>2.04834</v>
      </c>
      <c r="GZ151">
        <v>2.6049799999999999</v>
      </c>
      <c r="HA151">
        <v>2.1972700000000001</v>
      </c>
      <c r="HB151">
        <v>2.2888199999999999</v>
      </c>
      <c r="HC151">
        <v>43.8917</v>
      </c>
      <c r="HD151">
        <v>15.6906</v>
      </c>
      <c r="HE151">
        <v>18</v>
      </c>
      <c r="HF151">
        <v>706.29399999999998</v>
      </c>
      <c r="HG151">
        <v>714.14200000000005</v>
      </c>
      <c r="HH151">
        <v>30.9998</v>
      </c>
      <c r="HI151">
        <v>34.516500000000001</v>
      </c>
      <c r="HJ151">
        <v>29.999199999999998</v>
      </c>
      <c r="HK151">
        <v>34.517499999999998</v>
      </c>
      <c r="HL151">
        <v>34.529200000000003</v>
      </c>
      <c r="HM151">
        <v>51.358199999999997</v>
      </c>
      <c r="HN151">
        <v>24.9876</v>
      </c>
      <c r="HO151">
        <v>58.862699999999997</v>
      </c>
      <c r="HP151">
        <v>31</v>
      </c>
      <c r="HQ151">
        <v>909.88099999999997</v>
      </c>
      <c r="HR151">
        <v>33.602899999999998</v>
      </c>
      <c r="HS151">
        <v>99.080100000000002</v>
      </c>
      <c r="HT151">
        <v>98.1648</v>
      </c>
    </row>
    <row r="152" spans="1:228" x14ac:dyDescent="0.2">
      <c r="A152">
        <v>137</v>
      </c>
      <c r="B152">
        <v>1670271077.5999999</v>
      </c>
      <c r="C152">
        <v>543.09999990463257</v>
      </c>
      <c r="D152" t="s">
        <v>632</v>
      </c>
      <c r="E152" t="s">
        <v>633</v>
      </c>
      <c r="F152">
        <v>4</v>
      </c>
      <c r="G152">
        <v>1670271075.5999999</v>
      </c>
      <c r="H152">
        <f t="shared" si="68"/>
        <v>4.940385979049374E-3</v>
      </c>
      <c r="I152">
        <f t="shared" si="69"/>
        <v>4.940385979049374</v>
      </c>
      <c r="J152">
        <f t="shared" si="70"/>
        <v>39.751404793456544</v>
      </c>
      <c r="K152">
        <f t="shared" si="71"/>
        <v>873.06985714285713</v>
      </c>
      <c r="L152">
        <f t="shared" si="72"/>
        <v>637.01966344715015</v>
      </c>
      <c r="M152">
        <f t="shared" si="73"/>
        <v>64.285488159496978</v>
      </c>
      <c r="N152">
        <f t="shared" si="74"/>
        <v>88.106733880165834</v>
      </c>
      <c r="O152">
        <f t="shared" si="75"/>
        <v>0.30638440216186297</v>
      </c>
      <c r="P152">
        <f t="shared" si="76"/>
        <v>3.6737647864488983</v>
      </c>
      <c r="Q152">
        <f t="shared" si="77"/>
        <v>0.29286387537349051</v>
      </c>
      <c r="R152">
        <f t="shared" si="78"/>
        <v>0.18420496361390395</v>
      </c>
      <c r="S152">
        <f t="shared" si="79"/>
        <v>226.12028366589519</v>
      </c>
      <c r="T152">
        <f t="shared" si="80"/>
        <v>33.332885300752253</v>
      </c>
      <c r="U152">
        <f t="shared" si="81"/>
        <v>33.615871428571417</v>
      </c>
      <c r="V152">
        <f t="shared" si="82"/>
        <v>5.2295876658982774</v>
      </c>
      <c r="W152">
        <f t="shared" si="83"/>
        <v>70.125546209886778</v>
      </c>
      <c r="X152">
        <f t="shared" si="84"/>
        <v>3.6017013512291611</v>
      </c>
      <c r="Y152">
        <f t="shared" si="85"/>
        <v>5.1360760035283244</v>
      </c>
      <c r="Z152">
        <f t="shared" si="86"/>
        <v>1.6278863146691163</v>
      </c>
      <c r="AA152">
        <f t="shared" si="87"/>
        <v>-217.87102167607739</v>
      </c>
      <c r="AB152">
        <f t="shared" si="88"/>
        <v>-63.812104880543167</v>
      </c>
      <c r="AC152">
        <f t="shared" si="89"/>
        <v>-3.9957862146785441</v>
      </c>
      <c r="AD152">
        <f t="shared" si="90"/>
        <v>-59.558629105403902</v>
      </c>
      <c r="AE152">
        <f t="shared" si="91"/>
        <v>63.410439705441014</v>
      </c>
      <c r="AF152">
        <f t="shared" si="92"/>
        <v>5.0668089968278078</v>
      </c>
      <c r="AG152">
        <f t="shared" si="93"/>
        <v>39.751404793456544</v>
      </c>
      <c r="AH152">
        <v>932.0055256409355</v>
      </c>
      <c r="AI152">
        <v>907.99940606060591</v>
      </c>
      <c r="AJ152">
        <v>1.7423943550772729</v>
      </c>
      <c r="AK152">
        <v>65.225980699073304</v>
      </c>
      <c r="AL152">
        <f t="shared" si="94"/>
        <v>4.940385979049374</v>
      </c>
      <c r="AM152">
        <v>33.660604762192058</v>
      </c>
      <c r="AN152">
        <v>35.676568823529401</v>
      </c>
      <c r="AO152">
        <v>-6.9291932480187576E-3</v>
      </c>
      <c r="AP152">
        <v>87.724478219836342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47170.382927868515</v>
      </c>
      <c r="AV152">
        <f t="shared" si="98"/>
        <v>1200.0085714285719</v>
      </c>
      <c r="AW152">
        <f t="shared" si="99"/>
        <v>1025.9340993087544</v>
      </c>
      <c r="AX152">
        <f t="shared" si="100"/>
        <v>0.85493897605032321</v>
      </c>
      <c r="AY152">
        <f t="shared" si="101"/>
        <v>0.18843222377712368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1670271075.5999999</v>
      </c>
      <c r="BF152">
        <v>873.06985714285713</v>
      </c>
      <c r="BG152">
        <v>901.24728571428568</v>
      </c>
      <c r="BH152">
        <v>35.690085714285708</v>
      </c>
      <c r="BI152">
        <v>33.660514285714278</v>
      </c>
      <c r="BJ152">
        <v>877.572</v>
      </c>
      <c r="BK152">
        <v>35.584157142857137</v>
      </c>
      <c r="BL152">
        <v>649.99585714285718</v>
      </c>
      <c r="BM152">
        <v>100.81614285714291</v>
      </c>
      <c r="BN152">
        <v>9.9875671428571441E-2</v>
      </c>
      <c r="BO152">
        <v>33.293685714285708</v>
      </c>
      <c r="BP152">
        <v>33.615871428571417</v>
      </c>
      <c r="BQ152">
        <v>999.89999999999986</v>
      </c>
      <c r="BR152">
        <v>0</v>
      </c>
      <c r="BS152">
        <v>0</v>
      </c>
      <c r="BT152">
        <v>9007.59</v>
      </c>
      <c r="BU152">
        <v>0</v>
      </c>
      <c r="BV152">
        <v>409.0814285714286</v>
      </c>
      <c r="BW152">
        <v>-28.17735714285714</v>
      </c>
      <c r="BX152">
        <v>905.38314285714284</v>
      </c>
      <c r="BY152">
        <v>932.64057142857143</v>
      </c>
      <c r="BZ152">
        <v>2.0295671428571431</v>
      </c>
      <c r="CA152">
        <v>901.24728571428568</v>
      </c>
      <c r="CB152">
        <v>33.660514285714278</v>
      </c>
      <c r="CC152">
        <v>3.5981385714285712</v>
      </c>
      <c r="CD152">
        <v>3.3935242857142862</v>
      </c>
      <c r="CE152">
        <v>27.09008571428571</v>
      </c>
      <c r="CF152">
        <v>26.096242857142862</v>
      </c>
      <c r="CG152">
        <v>1200.0085714285719</v>
      </c>
      <c r="CH152">
        <v>0.4999507142857143</v>
      </c>
      <c r="CI152">
        <v>0.50004928571428564</v>
      </c>
      <c r="CJ152">
        <v>0</v>
      </c>
      <c r="CK152">
        <v>1226.68</v>
      </c>
      <c r="CL152">
        <v>4.9990899999999998</v>
      </c>
      <c r="CM152">
        <v>13654.88571428571</v>
      </c>
      <c r="CN152">
        <v>9557.7571428571409</v>
      </c>
      <c r="CO152">
        <v>43.875</v>
      </c>
      <c r="CP152">
        <v>45.686999999999998</v>
      </c>
      <c r="CQ152">
        <v>44.723000000000013</v>
      </c>
      <c r="CR152">
        <v>44.686999999999998</v>
      </c>
      <c r="CS152">
        <v>45.186999999999998</v>
      </c>
      <c r="CT152">
        <v>597.4457142857143</v>
      </c>
      <c r="CU152">
        <v>597.56285714285707</v>
      </c>
      <c r="CV152">
        <v>0</v>
      </c>
      <c r="CW152">
        <v>1670271096.8</v>
      </c>
      <c r="CX152">
        <v>0</v>
      </c>
      <c r="CY152">
        <v>1670270366</v>
      </c>
      <c r="CZ152" t="s">
        <v>356</v>
      </c>
      <c r="DA152">
        <v>1670270356</v>
      </c>
      <c r="DB152">
        <v>1670270366</v>
      </c>
      <c r="DC152">
        <v>5</v>
      </c>
      <c r="DD152">
        <v>9.0999999999999998E-2</v>
      </c>
      <c r="DE152">
        <v>-4.2000000000000003E-2</v>
      </c>
      <c r="DF152">
        <v>-3.81</v>
      </c>
      <c r="DG152">
        <v>0.106</v>
      </c>
      <c r="DH152">
        <v>415</v>
      </c>
      <c r="DI152">
        <v>33</v>
      </c>
      <c r="DJ152">
        <v>0.15</v>
      </c>
      <c r="DK152">
        <v>0.03</v>
      </c>
      <c r="DL152">
        <v>-28.11866829268293</v>
      </c>
      <c r="DM152">
        <v>-0.43482439024394981</v>
      </c>
      <c r="DN152">
        <v>5.1417119854755083E-2</v>
      </c>
      <c r="DO152">
        <v>0</v>
      </c>
      <c r="DP152">
        <v>2.023370975609756</v>
      </c>
      <c r="DQ152">
        <v>0.25532404181185042</v>
      </c>
      <c r="DR152">
        <v>3.1817648485482852E-2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3.2953700000000001</v>
      </c>
      <c r="EB152">
        <v>2.6251600000000002</v>
      </c>
      <c r="EC152">
        <v>0.17076</v>
      </c>
      <c r="ED152">
        <v>0.17243900000000001</v>
      </c>
      <c r="EE152">
        <v>0.14322699999999999</v>
      </c>
      <c r="EF152">
        <v>0.13608400000000001</v>
      </c>
      <c r="EG152">
        <v>25056.2</v>
      </c>
      <c r="EH152">
        <v>25457.200000000001</v>
      </c>
      <c r="EI152">
        <v>28120.7</v>
      </c>
      <c r="EJ152">
        <v>29620.2</v>
      </c>
      <c r="EK152">
        <v>33149.800000000003</v>
      </c>
      <c r="EL152">
        <v>35520.9</v>
      </c>
      <c r="EM152">
        <v>39687.4</v>
      </c>
      <c r="EN152">
        <v>42329.7</v>
      </c>
      <c r="EO152">
        <v>2.2072699999999998</v>
      </c>
      <c r="EP152">
        <v>2.1308500000000001</v>
      </c>
      <c r="EQ152">
        <v>0.125971</v>
      </c>
      <c r="ER152">
        <v>0</v>
      </c>
      <c r="ES152">
        <v>31.579000000000001</v>
      </c>
      <c r="ET152">
        <v>999.9</v>
      </c>
      <c r="EU152">
        <v>58.1</v>
      </c>
      <c r="EV152">
        <v>39.5</v>
      </c>
      <c r="EW152">
        <v>41.5944</v>
      </c>
      <c r="EX152">
        <v>57.532200000000003</v>
      </c>
      <c r="EY152">
        <v>-1.5344500000000001</v>
      </c>
      <c r="EZ152">
        <v>2</v>
      </c>
      <c r="FA152">
        <v>0.57012700000000005</v>
      </c>
      <c r="FB152">
        <v>0.55561499999999997</v>
      </c>
      <c r="FC152">
        <v>20.270700000000001</v>
      </c>
      <c r="FD152">
        <v>5.2168400000000004</v>
      </c>
      <c r="FE152">
        <v>12.006399999999999</v>
      </c>
      <c r="FF152">
        <v>4.9862000000000002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1.86232</v>
      </c>
      <c r="FN152">
        <v>1.86433</v>
      </c>
      <c r="FO152">
        <v>1.8604799999999999</v>
      </c>
      <c r="FP152">
        <v>1.8611599999999999</v>
      </c>
      <c r="FQ152">
        <v>1.8602000000000001</v>
      </c>
      <c r="FR152">
        <v>1.8619300000000001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-4.5060000000000002</v>
      </c>
      <c r="GH152">
        <v>0.106</v>
      </c>
      <c r="GI152">
        <v>-2.8638293209499959</v>
      </c>
      <c r="GJ152">
        <v>-2.737337881603403E-3</v>
      </c>
      <c r="GK152">
        <v>1.2769921614711079E-6</v>
      </c>
      <c r="GL152">
        <v>-3.2469241445839119E-10</v>
      </c>
      <c r="GM152">
        <v>0.1059549999999945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12</v>
      </c>
      <c r="GV152">
        <v>11.9</v>
      </c>
      <c r="GW152">
        <v>2.5817899999999998</v>
      </c>
      <c r="GX152">
        <v>2.5573700000000001</v>
      </c>
      <c r="GY152">
        <v>2.04834</v>
      </c>
      <c r="GZ152">
        <v>2.6049799999999999</v>
      </c>
      <c r="HA152">
        <v>2.1972700000000001</v>
      </c>
      <c r="HB152">
        <v>2.3779300000000001</v>
      </c>
      <c r="HC152">
        <v>43.8917</v>
      </c>
      <c r="HD152">
        <v>15.7081</v>
      </c>
      <c r="HE152">
        <v>18</v>
      </c>
      <c r="HF152">
        <v>706.25800000000004</v>
      </c>
      <c r="HG152">
        <v>714.17700000000002</v>
      </c>
      <c r="HH152">
        <v>30.999600000000001</v>
      </c>
      <c r="HI152">
        <v>34.509099999999997</v>
      </c>
      <c r="HJ152">
        <v>29.999199999999998</v>
      </c>
      <c r="HK152">
        <v>34.510399999999997</v>
      </c>
      <c r="HL152">
        <v>34.522199999999998</v>
      </c>
      <c r="HM152">
        <v>51.666600000000003</v>
      </c>
      <c r="HN152">
        <v>24.9876</v>
      </c>
      <c r="HO152">
        <v>58.862699999999997</v>
      </c>
      <c r="HP152">
        <v>31</v>
      </c>
      <c r="HQ152">
        <v>916.56899999999996</v>
      </c>
      <c r="HR152">
        <v>33.619</v>
      </c>
      <c r="HS152">
        <v>99.080399999999997</v>
      </c>
      <c r="HT152">
        <v>98.166399999999996</v>
      </c>
    </row>
    <row r="153" spans="1:228" x14ac:dyDescent="0.2">
      <c r="A153">
        <v>138</v>
      </c>
      <c r="B153">
        <v>1670271081.5999999</v>
      </c>
      <c r="C153">
        <v>547.09999990463257</v>
      </c>
      <c r="D153" t="s">
        <v>634</v>
      </c>
      <c r="E153" t="s">
        <v>635</v>
      </c>
      <c r="F153">
        <v>4</v>
      </c>
      <c r="G153">
        <v>1670271079.2874999</v>
      </c>
      <c r="H153">
        <f t="shared" si="68"/>
        <v>4.8521011853655564E-3</v>
      </c>
      <c r="I153">
        <f t="shared" si="69"/>
        <v>4.852101185365556</v>
      </c>
      <c r="J153">
        <f t="shared" si="70"/>
        <v>39.481398212415129</v>
      </c>
      <c r="K153">
        <f t="shared" si="71"/>
        <v>879.28437499999995</v>
      </c>
      <c r="L153">
        <f t="shared" si="72"/>
        <v>640.12587620146724</v>
      </c>
      <c r="M153">
        <f t="shared" si="73"/>
        <v>64.600539884778499</v>
      </c>
      <c r="N153">
        <f t="shared" si="74"/>
        <v>88.736055593185583</v>
      </c>
      <c r="O153">
        <f t="shared" si="75"/>
        <v>0.29999696748828159</v>
      </c>
      <c r="P153">
        <f t="shared" si="76"/>
        <v>3.6684462968892579</v>
      </c>
      <c r="Q153">
        <f t="shared" si="77"/>
        <v>0.28700354197484634</v>
      </c>
      <c r="R153">
        <f t="shared" si="78"/>
        <v>0.18049772251344959</v>
      </c>
      <c r="S153">
        <f t="shared" si="79"/>
        <v>226.11898686202917</v>
      </c>
      <c r="T153">
        <f t="shared" si="80"/>
        <v>33.349610518165072</v>
      </c>
      <c r="U153">
        <f t="shared" si="81"/>
        <v>33.619412500000003</v>
      </c>
      <c r="V153">
        <f t="shared" si="82"/>
        <v>5.2306236040518801</v>
      </c>
      <c r="W153">
        <f t="shared" si="83"/>
        <v>70.082683786563067</v>
      </c>
      <c r="X153">
        <f t="shared" si="84"/>
        <v>3.5991269216613726</v>
      </c>
      <c r="Y153">
        <f t="shared" si="85"/>
        <v>5.1355437994105939</v>
      </c>
      <c r="Z153">
        <f t="shared" si="86"/>
        <v>1.6314966823905075</v>
      </c>
      <c r="AA153">
        <f t="shared" si="87"/>
        <v>-213.97766227462103</v>
      </c>
      <c r="AB153">
        <f t="shared" si="88"/>
        <v>-64.785581133967625</v>
      </c>
      <c r="AC153">
        <f t="shared" si="89"/>
        <v>-4.06265848912276</v>
      </c>
      <c r="AD153">
        <f t="shared" si="90"/>
        <v>-56.706915035682229</v>
      </c>
      <c r="AE153">
        <f t="shared" si="91"/>
        <v>63.28599910557562</v>
      </c>
      <c r="AF153">
        <f t="shared" si="92"/>
        <v>4.9906263729338329</v>
      </c>
      <c r="AG153">
        <f t="shared" si="93"/>
        <v>39.481398212415129</v>
      </c>
      <c r="AH153">
        <v>938.90126196445613</v>
      </c>
      <c r="AI153">
        <v>914.97653333333312</v>
      </c>
      <c r="AJ153">
        <v>1.7509748452975551</v>
      </c>
      <c r="AK153">
        <v>65.225980699073304</v>
      </c>
      <c r="AL153">
        <f t="shared" si="94"/>
        <v>4.852101185365556</v>
      </c>
      <c r="AM153">
        <v>33.662124540631353</v>
      </c>
      <c r="AN153">
        <v>35.653044705882337</v>
      </c>
      <c r="AO153">
        <v>-8.8474146411029516E-3</v>
      </c>
      <c r="AP153">
        <v>87.724478219836342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47075.803325830493</v>
      </c>
      <c r="AV153">
        <f t="shared" si="98"/>
        <v>1200.0037500000001</v>
      </c>
      <c r="AW153">
        <f t="shared" si="99"/>
        <v>1025.9297760943157</v>
      </c>
      <c r="AX153">
        <f t="shared" si="100"/>
        <v>0.85493880839482017</v>
      </c>
      <c r="AY153">
        <f t="shared" si="101"/>
        <v>0.18843190020200284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1670271079.2874999</v>
      </c>
      <c r="BF153">
        <v>879.28437499999995</v>
      </c>
      <c r="BG153">
        <v>907.39574999999991</v>
      </c>
      <c r="BH153">
        <v>35.663700000000013</v>
      </c>
      <c r="BI153">
        <v>33.664562500000002</v>
      </c>
      <c r="BJ153">
        <v>883.79449999999997</v>
      </c>
      <c r="BK153">
        <v>35.557762500000003</v>
      </c>
      <c r="BL153">
        <v>649.98699999999997</v>
      </c>
      <c r="BM153">
        <v>100.8185</v>
      </c>
      <c r="BN153">
        <v>9.9994762500000001E-2</v>
      </c>
      <c r="BO153">
        <v>33.2918375</v>
      </c>
      <c r="BP153">
        <v>33.619412500000003</v>
      </c>
      <c r="BQ153">
        <v>999.9</v>
      </c>
      <c r="BR153">
        <v>0</v>
      </c>
      <c r="BS153">
        <v>0</v>
      </c>
      <c r="BT153">
        <v>8988.9837499999994</v>
      </c>
      <c r="BU153">
        <v>0</v>
      </c>
      <c r="BV153">
        <v>415.41787499999998</v>
      </c>
      <c r="BW153">
        <v>-28.111149999999999</v>
      </c>
      <c r="BX153">
        <v>911.80287500000009</v>
      </c>
      <c r="BY153">
        <v>939.00700000000006</v>
      </c>
      <c r="BZ153">
        <v>1.9991412500000001</v>
      </c>
      <c r="CA153">
        <v>907.39574999999991</v>
      </c>
      <c r="CB153">
        <v>33.664562500000002</v>
      </c>
      <c r="CC153">
        <v>3.5955637500000002</v>
      </c>
      <c r="CD153">
        <v>3.3940125000000001</v>
      </c>
      <c r="CE153">
        <v>27.077874999999999</v>
      </c>
      <c r="CF153">
        <v>26.098675</v>
      </c>
      <c r="CG153">
        <v>1200.0037500000001</v>
      </c>
      <c r="CH153">
        <v>0.49995699999999998</v>
      </c>
      <c r="CI153">
        <v>0.50004300000000002</v>
      </c>
      <c r="CJ153">
        <v>0</v>
      </c>
      <c r="CK153">
        <v>1226.6512499999999</v>
      </c>
      <c r="CL153">
        <v>4.9990899999999998</v>
      </c>
      <c r="CM153">
        <v>13653</v>
      </c>
      <c r="CN153">
        <v>9557.7275000000009</v>
      </c>
      <c r="CO153">
        <v>43.875</v>
      </c>
      <c r="CP153">
        <v>45.686999999999998</v>
      </c>
      <c r="CQ153">
        <v>44.686999999999998</v>
      </c>
      <c r="CR153">
        <v>44.686999999999998</v>
      </c>
      <c r="CS153">
        <v>45.186999999999998</v>
      </c>
      <c r="CT153">
        <v>597.45000000000005</v>
      </c>
      <c r="CU153">
        <v>597.55375000000004</v>
      </c>
      <c r="CV153">
        <v>0</v>
      </c>
      <c r="CW153">
        <v>1670271100.4000001</v>
      </c>
      <c r="CX153">
        <v>0</v>
      </c>
      <c r="CY153">
        <v>1670270366</v>
      </c>
      <c r="CZ153" t="s">
        <v>356</v>
      </c>
      <c r="DA153">
        <v>1670270356</v>
      </c>
      <c r="DB153">
        <v>1670270366</v>
      </c>
      <c r="DC153">
        <v>5</v>
      </c>
      <c r="DD153">
        <v>9.0999999999999998E-2</v>
      </c>
      <c r="DE153">
        <v>-4.2000000000000003E-2</v>
      </c>
      <c r="DF153">
        <v>-3.81</v>
      </c>
      <c r="DG153">
        <v>0.106</v>
      </c>
      <c r="DH153">
        <v>415</v>
      </c>
      <c r="DI153">
        <v>33</v>
      </c>
      <c r="DJ153">
        <v>0.15</v>
      </c>
      <c r="DK153">
        <v>0.03</v>
      </c>
      <c r="DL153">
        <v>-28.12890975609756</v>
      </c>
      <c r="DM153">
        <v>-0.18358327526134041</v>
      </c>
      <c r="DN153">
        <v>3.8864334423535672E-2</v>
      </c>
      <c r="DO153">
        <v>0</v>
      </c>
      <c r="DP153">
        <v>2.028904634146341</v>
      </c>
      <c r="DQ153">
        <v>-1.05978397212545E-2</v>
      </c>
      <c r="DR153">
        <v>2.4420453352452819E-2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3.2953999999999999</v>
      </c>
      <c r="EB153">
        <v>2.6253199999999999</v>
      </c>
      <c r="EC153">
        <v>0.171621</v>
      </c>
      <c r="ED153">
        <v>0.17327600000000001</v>
      </c>
      <c r="EE153">
        <v>0.14316400000000001</v>
      </c>
      <c r="EF153">
        <v>0.136101</v>
      </c>
      <c r="EG153">
        <v>25030.1</v>
      </c>
      <c r="EH153">
        <v>25431.8</v>
      </c>
      <c r="EI153">
        <v>28120.6</v>
      </c>
      <c r="EJ153">
        <v>29620.5</v>
      </c>
      <c r="EK153">
        <v>33152.5</v>
      </c>
      <c r="EL153">
        <v>35520.6</v>
      </c>
      <c r="EM153">
        <v>39687.599999999999</v>
      </c>
      <c r="EN153">
        <v>42330.2</v>
      </c>
      <c r="EO153">
        <v>2.2071800000000001</v>
      </c>
      <c r="EP153">
        <v>2.1313</v>
      </c>
      <c r="EQ153">
        <v>0.12565399999999999</v>
      </c>
      <c r="ER153">
        <v>0</v>
      </c>
      <c r="ES153">
        <v>31.5764</v>
      </c>
      <c r="ET153">
        <v>999.9</v>
      </c>
      <c r="EU153">
        <v>58.1</v>
      </c>
      <c r="EV153">
        <v>39.5</v>
      </c>
      <c r="EW153">
        <v>41.596800000000002</v>
      </c>
      <c r="EX153">
        <v>56.992199999999997</v>
      </c>
      <c r="EY153">
        <v>-1.59856</v>
      </c>
      <c r="EZ153">
        <v>2</v>
      </c>
      <c r="FA153">
        <v>0.56949899999999998</v>
      </c>
      <c r="FB153">
        <v>0.55138100000000001</v>
      </c>
      <c r="FC153">
        <v>20.270700000000001</v>
      </c>
      <c r="FD153">
        <v>5.21624</v>
      </c>
      <c r="FE153">
        <v>12.005800000000001</v>
      </c>
      <c r="FF153">
        <v>4.9859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1.8658600000000001</v>
      </c>
      <c r="FM153">
        <v>1.86233</v>
      </c>
      <c r="FN153">
        <v>1.86432</v>
      </c>
      <c r="FO153">
        <v>1.8604700000000001</v>
      </c>
      <c r="FP153">
        <v>1.86113</v>
      </c>
      <c r="FQ153">
        <v>1.8602000000000001</v>
      </c>
      <c r="FR153">
        <v>1.8619300000000001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-4.5149999999999997</v>
      </c>
      <c r="GH153">
        <v>0.106</v>
      </c>
      <c r="GI153">
        <v>-2.8638293209499959</v>
      </c>
      <c r="GJ153">
        <v>-2.737337881603403E-3</v>
      </c>
      <c r="GK153">
        <v>1.2769921614711079E-6</v>
      </c>
      <c r="GL153">
        <v>-3.2469241445839119E-10</v>
      </c>
      <c r="GM153">
        <v>0.1059549999999945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12.1</v>
      </c>
      <c r="GV153">
        <v>11.9</v>
      </c>
      <c r="GW153">
        <v>2.5964399999999999</v>
      </c>
      <c r="GX153">
        <v>2.5683600000000002</v>
      </c>
      <c r="GY153">
        <v>2.04834</v>
      </c>
      <c r="GZ153">
        <v>2.6049799999999999</v>
      </c>
      <c r="HA153">
        <v>2.1972700000000001</v>
      </c>
      <c r="HB153">
        <v>2.323</v>
      </c>
      <c r="HC153">
        <v>43.8917</v>
      </c>
      <c r="HD153">
        <v>15.6906</v>
      </c>
      <c r="HE153">
        <v>18</v>
      </c>
      <c r="HF153">
        <v>706.09400000000005</v>
      </c>
      <c r="HG153">
        <v>714.51400000000001</v>
      </c>
      <c r="HH153">
        <v>30.999099999999999</v>
      </c>
      <c r="HI153">
        <v>34.501600000000003</v>
      </c>
      <c r="HJ153">
        <v>29.999300000000002</v>
      </c>
      <c r="HK153">
        <v>34.503</v>
      </c>
      <c r="HL153">
        <v>34.514899999999997</v>
      </c>
      <c r="HM153">
        <v>51.975499999999997</v>
      </c>
      <c r="HN153">
        <v>24.9876</v>
      </c>
      <c r="HO153">
        <v>58.862699999999997</v>
      </c>
      <c r="HP153">
        <v>31</v>
      </c>
      <c r="HQ153">
        <v>923.25599999999997</v>
      </c>
      <c r="HR153">
        <v>33.6188</v>
      </c>
      <c r="HS153">
        <v>99.080600000000004</v>
      </c>
      <c r="HT153">
        <v>98.167500000000004</v>
      </c>
    </row>
    <row r="154" spans="1:228" x14ac:dyDescent="0.2">
      <c r="A154">
        <v>139</v>
      </c>
      <c r="B154">
        <v>1670271085.5999999</v>
      </c>
      <c r="C154">
        <v>551.09999990463257</v>
      </c>
      <c r="D154" t="s">
        <v>636</v>
      </c>
      <c r="E154" t="s">
        <v>637</v>
      </c>
      <c r="F154">
        <v>4</v>
      </c>
      <c r="G154">
        <v>1670271083.5999999</v>
      </c>
      <c r="H154">
        <f t="shared" si="68"/>
        <v>4.8238713083721511E-3</v>
      </c>
      <c r="I154">
        <f t="shared" si="69"/>
        <v>4.8238713083721514</v>
      </c>
      <c r="J154">
        <f t="shared" si="70"/>
        <v>39.77171589725571</v>
      </c>
      <c r="K154">
        <f t="shared" si="71"/>
        <v>886.64271428571431</v>
      </c>
      <c r="L154">
        <f t="shared" si="72"/>
        <v>644.24988491800025</v>
      </c>
      <c r="M154">
        <f t="shared" si="73"/>
        <v>65.017354292061071</v>
      </c>
      <c r="N154">
        <f t="shared" si="74"/>
        <v>89.479509169840611</v>
      </c>
      <c r="O154">
        <f t="shared" si="75"/>
        <v>0.29792567923781843</v>
      </c>
      <c r="P154">
        <f t="shared" si="76"/>
        <v>3.6768678180082013</v>
      </c>
      <c r="Q154">
        <f t="shared" si="77"/>
        <v>0.28513494108527393</v>
      </c>
      <c r="R154">
        <f t="shared" si="78"/>
        <v>0.17931277279687566</v>
      </c>
      <c r="S154">
        <f t="shared" si="79"/>
        <v>226.11904080862618</v>
      </c>
      <c r="T154">
        <f t="shared" si="80"/>
        <v>33.351545699407708</v>
      </c>
      <c r="U154">
        <f t="shared" si="81"/>
        <v>33.615314285714291</v>
      </c>
      <c r="V154">
        <f t="shared" si="82"/>
        <v>5.2294246903648212</v>
      </c>
      <c r="W154">
        <f t="shared" si="83"/>
        <v>70.051406776184436</v>
      </c>
      <c r="X154">
        <f t="shared" si="84"/>
        <v>3.5967438139561989</v>
      </c>
      <c r="Y154">
        <f t="shared" si="85"/>
        <v>5.1344348093506005</v>
      </c>
      <c r="Z154">
        <f t="shared" si="86"/>
        <v>1.6326808764086223</v>
      </c>
      <c r="AA154">
        <f t="shared" si="87"/>
        <v>-212.73272469921187</v>
      </c>
      <c r="AB154">
        <f t="shared" si="88"/>
        <v>-64.885458208481083</v>
      </c>
      <c r="AC154">
        <f t="shared" si="89"/>
        <v>-4.0594442572695391</v>
      </c>
      <c r="AD154">
        <f t="shared" si="90"/>
        <v>-55.55858635633632</v>
      </c>
      <c r="AE154">
        <f t="shared" si="91"/>
        <v>63.055313298196602</v>
      </c>
      <c r="AF154">
        <f t="shared" si="92"/>
        <v>4.9207678073562153</v>
      </c>
      <c r="AG154">
        <f t="shared" si="93"/>
        <v>39.77171589725571</v>
      </c>
      <c r="AH154">
        <v>945.87941047602203</v>
      </c>
      <c r="AI154">
        <v>921.97076363636313</v>
      </c>
      <c r="AJ154">
        <v>1.7155814103475551</v>
      </c>
      <c r="AK154">
        <v>65.225980699073304</v>
      </c>
      <c r="AL154">
        <f t="shared" si="94"/>
        <v>4.8238713083721514</v>
      </c>
      <c r="AM154">
        <v>33.666945514452088</v>
      </c>
      <c r="AN154">
        <v>35.632298823529403</v>
      </c>
      <c r="AO154">
        <v>-6.1782174999832542E-3</v>
      </c>
      <c r="AP154">
        <v>87.724478219836342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47226.652919071988</v>
      </c>
      <c r="AV154">
        <f t="shared" si="98"/>
        <v>1200.002857142857</v>
      </c>
      <c r="AW154">
        <f t="shared" si="99"/>
        <v>1025.929127880117</v>
      </c>
      <c r="AX154">
        <f t="shared" si="100"/>
        <v>0.85493890433127784</v>
      </c>
      <c r="AY154">
        <f t="shared" si="101"/>
        <v>0.18843208535936623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1670271083.5999999</v>
      </c>
      <c r="BF154">
        <v>886.64271428571431</v>
      </c>
      <c r="BG154">
        <v>914.64714285714297</v>
      </c>
      <c r="BH154">
        <v>35.639742857142863</v>
      </c>
      <c r="BI154">
        <v>33.668585714285719</v>
      </c>
      <c r="BJ154">
        <v>891.16142857142847</v>
      </c>
      <c r="BK154">
        <v>35.533785714285713</v>
      </c>
      <c r="BL154">
        <v>650.00200000000007</v>
      </c>
      <c r="BM154">
        <v>100.8194285714286</v>
      </c>
      <c r="BN154">
        <v>0.10003732857142859</v>
      </c>
      <c r="BO154">
        <v>33.287985714285711</v>
      </c>
      <c r="BP154">
        <v>33.615314285714291</v>
      </c>
      <c r="BQ154">
        <v>999.89999999999986</v>
      </c>
      <c r="BR154">
        <v>0</v>
      </c>
      <c r="BS154">
        <v>0</v>
      </c>
      <c r="BT154">
        <v>9018.0357142857138</v>
      </c>
      <c r="BU154">
        <v>0</v>
      </c>
      <c r="BV154">
        <v>365.7858571428572</v>
      </c>
      <c r="BW154">
        <v>-28.0044</v>
      </c>
      <c r="BX154">
        <v>919.41014285714289</v>
      </c>
      <c r="BY154">
        <v>946.51499999999999</v>
      </c>
      <c r="BZ154">
        <v>1.9711571428571431</v>
      </c>
      <c r="CA154">
        <v>914.64714285714297</v>
      </c>
      <c r="CB154">
        <v>33.668585714285719</v>
      </c>
      <c r="CC154">
        <v>3.5931728571428572</v>
      </c>
      <c r="CD154">
        <v>3.3944428571428569</v>
      </c>
      <c r="CE154">
        <v>27.06654285714286</v>
      </c>
      <c r="CF154">
        <v>26.100814285714289</v>
      </c>
      <c r="CG154">
        <v>1200.002857142857</v>
      </c>
      <c r="CH154">
        <v>0.49995285714285709</v>
      </c>
      <c r="CI154">
        <v>0.5000471428571428</v>
      </c>
      <c r="CJ154">
        <v>0</v>
      </c>
      <c r="CK154">
        <v>1226.527142857143</v>
      </c>
      <c r="CL154">
        <v>4.9990899999999998</v>
      </c>
      <c r="CM154">
        <v>13630.042857142849</v>
      </c>
      <c r="CN154">
        <v>9557.7128571428584</v>
      </c>
      <c r="CO154">
        <v>43.875</v>
      </c>
      <c r="CP154">
        <v>45.686999999999998</v>
      </c>
      <c r="CQ154">
        <v>44.686999999999998</v>
      </c>
      <c r="CR154">
        <v>44.686999999999998</v>
      </c>
      <c r="CS154">
        <v>45.186999999999998</v>
      </c>
      <c r="CT154">
        <v>597.44571428571442</v>
      </c>
      <c r="CU154">
        <v>597.55714285714282</v>
      </c>
      <c r="CV154">
        <v>0</v>
      </c>
      <c r="CW154">
        <v>1670271104.5999999</v>
      </c>
      <c r="CX154">
        <v>0</v>
      </c>
      <c r="CY154">
        <v>1670270366</v>
      </c>
      <c r="CZ154" t="s">
        <v>356</v>
      </c>
      <c r="DA154">
        <v>1670270356</v>
      </c>
      <c r="DB154">
        <v>1670270366</v>
      </c>
      <c r="DC154">
        <v>5</v>
      </c>
      <c r="DD154">
        <v>9.0999999999999998E-2</v>
      </c>
      <c r="DE154">
        <v>-4.2000000000000003E-2</v>
      </c>
      <c r="DF154">
        <v>-3.81</v>
      </c>
      <c r="DG154">
        <v>0.106</v>
      </c>
      <c r="DH154">
        <v>415</v>
      </c>
      <c r="DI154">
        <v>33</v>
      </c>
      <c r="DJ154">
        <v>0.15</v>
      </c>
      <c r="DK154">
        <v>0.03</v>
      </c>
      <c r="DL154">
        <v>-28.117621951219519</v>
      </c>
      <c r="DM154">
        <v>0.34599930313585331</v>
      </c>
      <c r="DN154">
        <v>5.8605770598228933E-2</v>
      </c>
      <c r="DO154">
        <v>0</v>
      </c>
      <c r="DP154">
        <v>2.0239856097560969</v>
      </c>
      <c r="DQ154">
        <v>-0.28116459930313092</v>
      </c>
      <c r="DR154">
        <v>3.1117372847348199E-2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3.2954699999999999</v>
      </c>
      <c r="EB154">
        <v>2.6255099999999998</v>
      </c>
      <c r="EC154">
        <v>0.17247000000000001</v>
      </c>
      <c r="ED154">
        <v>0.17410500000000001</v>
      </c>
      <c r="EE154">
        <v>0.14311499999999999</v>
      </c>
      <c r="EF154">
        <v>0.136101</v>
      </c>
      <c r="EG154">
        <v>25004.7</v>
      </c>
      <c r="EH154">
        <v>25406.7</v>
      </c>
      <c r="EI154">
        <v>28121</v>
      </c>
      <c r="EJ154">
        <v>29621</v>
      </c>
      <c r="EK154">
        <v>33154.800000000003</v>
      </c>
      <c r="EL154">
        <v>35521</v>
      </c>
      <c r="EM154">
        <v>39688</v>
      </c>
      <c r="EN154">
        <v>42330.6</v>
      </c>
      <c r="EO154">
        <v>2.2071999999999998</v>
      </c>
      <c r="EP154">
        <v>2.1312500000000001</v>
      </c>
      <c r="EQ154">
        <v>0.12617600000000001</v>
      </c>
      <c r="ER154">
        <v>0</v>
      </c>
      <c r="ES154">
        <v>31.5748</v>
      </c>
      <c r="ET154">
        <v>999.9</v>
      </c>
      <c r="EU154">
        <v>58.1</v>
      </c>
      <c r="EV154">
        <v>39.5</v>
      </c>
      <c r="EW154">
        <v>41.6</v>
      </c>
      <c r="EX154">
        <v>57.622199999999999</v>
      </c>
      <c r="EY154">
        <v>-1.6506400000000001</v>
      </c>
      <c r="EZ154">
        <v>2</v>
      </c>
      <c r="FA154">
        <v>0.56877</v>
      </c>
      <c r="FB154">
        <v>0.54533200000000004</v>
      </c>
      <c r="FC154">
        <v>20.270700000000001</v>
      </c>
      <c r="FD154">
        <v>5.2168400000000004</v>
      </c>
      <c r="FE154">
        <v>12.004899999999999</v>
      </c>
      <c r="FF154">
        <v>4.9862000000000002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1.8658600000000001</v>
      </c>
      <c r="FM154">
        <v>1.86232</v>
      </c>
      <c r="FN154">
        <v>1.86432</v>
      </c>
      <c r="FO154">
        <v>1.8604700000000001</v>
      </c>
      <c r="FP154">
        <v>1.86114</v>
      </c>
      <c r="FQ154">
        <v>1.8602000000000001</v>
      </c>
      <c r="FR154">
        <v>1.8619300000000001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-4.5220000000000002</v>
      </c>
      <c r="GH154">
        <v>0.10589999999999999</v>
      </c>
      <c r="GI154">
        <v>-2.8638293209499959</v>
      </c>
      <c r="GJ154">
        <v>-2.737337881603403E-3</v>
      </c>
      <c r="GK154">
        <v>1.2769921614711079E-6</v>
      </c>
      <c r="GL154">
        <v>-3.2469241445839119E-10</v>
      </c>
      <c r="GM154">
        <v>0.1059549999999945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12.2</v>
      </c>
      <c r="GV154">
        <v>12</v>
      </c>
      <c r="GW154">
        <v>2.6122999999999998</v>
      </c>
      <c r="GX154">
        <v>2.5659200000000002</v>
      </c>
      <c r="GY154">
        <v>2.04834</v>
      </c>
      <c r="GZ154">
        <v>2.6049799999999999</v>
      </c>
      <c r="HA154">
        <v>2.1972700000000001</v>
      </c>
      <c r="HB154">
        <v>2.34985</v>
      </c>
      <c r="HC154">
        <v>43.8917</v>
      </c>
      <c r="HD154">
        <v>15.699299999999999</v>
      </c>
      <c r="HE154">
        <v>18</v>
      </c>
      <c r="HF154">
        <v>706.04100000000005</v>
      </c>
      <c r="HG154">
        <v>714.38800000000003</v>
      </c>
      <c r="HH154">
        <v>30.998699999999999</v>
      </c>
      <c r="HI154">
        <v>34.494199999999999</v>
      </c>
      <c r="HJ154">
        <v>29.999199999999998</v>
      </c>
      <c r="HK154">
        <v>34.496400000000001</v>
      </c>
      <c r="HL154">
        <v>34.508200000000002</v>
      </c>
      <c r="HM154">
        <v>52.285800000000002</v>
      </c>
      <c r="HN154">
        <v>24.9876</v>
      </c>
      <c r="HO154">
        <v>58.862699999999997</v>
      </c>
      <c r="HP154">
        <v>31</v>
      </c>
      <c r="HQ154">
        <v>929.93499999999995</v>
      </c>
      <c r="HR154">
        <v>33.6188</v>
      </c>
      <c r="HS154">
        <v>99.081800000000001</v>
      </c>
      <c r="HT154">
        <v>98.168700000000001</v>
      </c>
    </row>
    <row r="155" spans="1:228" x14ac:dyDescent="0.2">
      <c r="A155">
        <v>140</v>
      </c>
      <c r="B155">
        <v>1670271089.5999999</v>
      </c>
      <c r="C155">
        <v>555.09999990463257</v>
      </c>
      <c r="D155" t="s">
        <v>638</v>
      </c>
      <c r="E155" t="s">
        <v>639</v>
      </c>
      <c r="F155">
        <v>4</v>
      </c>
      <c r="G155">
        <v>1670271087.2874999</v>
      </c>
      <c r="H155">
        <f t="shared" si="68"/>
        <v>4.8142028017835112E-3</v>
      </c>
      <c r="I155">
        <f t="shared" si="69"/>
        <v>4.8142028017835115</v>
      </c>
      <c r="J155">
        <f t="shared" si="70"/>
        <v>39.447128351617124</v>
      </c>
      <c r="K155">
        <f t="shared" si="71"/>
        <v>892.67899999999997</v>
      </c>
      <c r="L155">
        <f t="shared" si="72"/>
        <v>651.11851791641925</v>
      </c>
      <c r="M155">
        <f t="shared" si="73"/>
        <v>65.71104499952034</v>
      </c>
      <c r="N155">
        <f t="shared" si="74"/>
        <v>90.08938975785135</v>
      </c>
      <c r="O155">
        <f t="shared" si="75"/>
        <v>0.29684205596000829</v>
      </c>
      <c r="P155">
        <f t="shared" si="76"/>
        <v>3.6770502458674952</v>
      </c>
      <c r="Q155">
        <f t="shared" si="77"/>
        <v>0.28414266328180565</v>
      </c>
      <c r="R155">
        <f t="shared" si="78"/>
        <v>0.1786848790306369</v>
      </c>
      <c r="S155">
        <f t="shared" si="79"/>
        <v>226.12069048724942</v>
      </c>
      <c r="T155">
        <f t="shared" si="80"/>
        <v>33.350551882889512</v>
      </c>
      <c r="U155">
        <f t="shared" si="81"/>
        <v>33.618250000000003</v>
      </c>
      <c r="V155">
        <f t="shared" si="82"/>
        <v>5.230283495751519</v>
      </c>
      <c r="W155">
        <f t="shared" si="83"/>
        <v>70.03253556582824</v>
      </c>
      <c r="X155">
        <f t="shared" si="84"/>
        <v>3.5951654011021756</v>
      </c>
      <c r="Y155">
        <f t="shared" si="85"/>
        <v>5.1335645240530239</v>
      </c>
      <c r="Z155">
        <f t="shared" si="86"/>
        <v>1.6351180946493433</v>
      </c>
      <c r="AA155">
        <f t="shared" si="87"/>
        <v>-212.30634355865286</v>
      </c>
      <c r="AB155">
        <f t="shared" si="88"/>
        <v>-66.069958416478329</v>
      </c>
      <c r="AC155">
        <f t="shared" si="89"/>
        <v>-4.1333436207802432</v>
      </c>
      <c r="AD155">
        <f t="shared" si="90"/>
        <v>-56.388955108662003</v>
      </c>
      <c r="AE155">
        <f t="shared" si="91"/>
        <v>63.226593686281582</v>
      </c>
      <c r="AF155">
        <f t="shared" si="92"/>
        <v>4.8899745579772675</v>
      </c>
      <c r="AG155">
        <f t="shared" si="93"/>
        <v>39.447128351617124</v>
      </c>
      <c r="AH155">
        <v>952.71826092223682</v>
      </c>
      <c r="AI155">
        <v>928.81869090909061</v>
      </c>
      <c r="AJ155">
        <v>1.7487366373801709</v>
      </c>
      <c r="AK155">
        <v>65.225980699073304</v>
      </c>
      <c r="AL155">
        <f t="shared" si="94"/>
        <v>4.8142028017835115</v>
      </c>
      <c r="AM155">
        <v>33.667397353539812</v>
      </c>
      <c r="AN155">
        <v>35.616725294117629</v>
      </c>
      <c r="AO155">
        <v>-3.9163360786244319E-3</v>
      </c>
      <c r="AP155">
        <v>87.724478219836342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47230.380496249905</v>
      </c>
      <c r="AV155">
        <f t="shared" si="98"/>
        <v>1200.01125</v>
      </c>
      <c r="AW155">
        <f t="shared" si="99"/>
        <v>1025.9363385944298</v>
      </c>
      <c r="AX155">
        <f t="shared" si="100"/>
        <v>0.85493893377618735</v>
      </c>
      <c r="AY155">
        <f t="shared" si="101"/>
        <v>0.1884321421880415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1670271087.2874999</v>
      </c>
      <c r="BF155">
        <v>892.67899999999997</v>
      </c>
      <c r="BG155">
        <v>920.75400000000002</v>
      </c>
      <c r="BH155">
        <v>35.623824999999997</v>
      </c>
      <c r="BI155">
        <v>33.665075000000002</v>
      </c>
      <c r="BJ155">
        <v>897.20524999999998</v>
      </c>
      <c r="BK155">
        <v>35.517899999999997</v>
      </c>
      <c r="BL155">
        <v>650.03662499999996</v>
      </c>
      <c r="BM155">
        <v>100.82025</v>
      </c>
      <c r="BN155">
        <v>0.1000021375</v>
      </c>
      <c r="BO155">
        <v>33.284962500000013</v>
      </c>
      <c r="BP155">
        <v>33.618250000000003</v>
      </c>
      <c r="BQ155">
        <v>999.9</v>
      </c>
      <c r="BR155">
        <v>0</v>
      </c>
      <c r="BS155">
        <v>0</v>
      </c>
      <c r="BT155">
        <v>9018.59375</v>
      </c>
      <c r="BU155">
        <v>0</v>
      </c>
      <c r="BV155">
        <v>362.98349999999999</v>
      </c>
      <c r="BW155">
        <v>-28.0749125</v>
      </c>
      <c r="BX155">
        <v>925.65437500000007</v>
      </c>
      <c r="BY155">
        <v>952.83100000000002</v>
      </c>
      <c r="BZ155">
        <v>1.9587524999999999</v>
      </c>
      <c r="CA155">
        <v>920.75400000000002</v>
      </c>
      <c r="CB155">
        <v>33.665075000000002</v>
      </c>
      <c r="CC155">
        <v>3.5915975000000002</v>
      </c>
      <c r="CD155">
        <v>3.3941175000000001</v>
      </c>
      <c r="CE155">
        <v>27.0590625</v>
      </c>
      <c r="CF155">
        <v>26.0992125</v>
      </c>
      <c r="CG155">
        <v>1200.01125</v>
      </c>
      <c r="CH155">
        <v>0.49995187499999999</v>
      </c>
      <c r="CI155">
        <v>0.50004812499999995</v>
      </c>
      <c r="CJ155">
        <v>0</v>
      </c>
      <c r="CK155">
        <v>1226.3387499999999</v>
      </c>
      <c r="CL155">
        <v>4.9990899999999998</v>
      </c>
      <c r="CM155">
        <v>13614.525</v>
      </c>
      <c r="CN155">
        <v>9557.7849999999999</v>
      </c>
      <c r="CO155">
        <v>43.867125000000001</v>
      </c>
      <c r="CP155">
        <v>45.686999999999998</v>
      </c>
      <c r="CQ155">
        <v>44.686999999999998</v>
      </c>
      <c r="CR155">
        <v>44.679250000000003</v>
      </c>
      <c r="CS155">
        <v>45.186999999999998</v>
      </c>
      <c r="CT155">
        <v>597.44875000000002</v>
      </c>
      <c r="CU155">
        <v>597.5625</v>
      </c>
      <c r="CV155">
        <v>0</v>
      </c>
      <c r="CW155">
        <v>1670271108.8</v>
      </c>
      <c r="CX155">
        <v>0</v>
      </c>
      <c r="CY155">
        <v>1670270366</v>
      </c>
      <c r="CZ155" t="s">
        <v>356</v>
      </c>
      <c r="DA155">
        <v>1670270356</v>
      </c>
      <c r="DB155">
        <v>1670270366</v>
      </c>
      <c r="DC155">
        <v>5</v>
      </c>
      <c r="DD155">
        <v>9.0999999999999998E-2</v>
      </c>
      <c r="DE155">
        <v>-4.2000000000000003E-2</v>
      </c>
      <c r="DF155">
        <v>-3.81</v>
      </c>
      <c r="DG155">
        <v>0.106</v>
      </c>
      <c r="DH155">
        <v>415</v>
      </c>
      <c r="DI155">
        <v>33</v>
      </c>
      <c r="DJ155">
        <v>0.15</v>
      </c>
      <c r="DK155">
        <v>0.03</v>
      </c>
      <c r="DL155">
        <v>-28.10564390243902</v>
      </c>
      <c r="DM155">
        <v>0.4005324041811778</v>
      </c>
      <c r="DN155">
        <v>6.1896692250880597E-2</v>
      </c>
      <c r="DO155">
        <v>0</v>
      </c>
      <c r="DP155">
        <v>2.006858292682927</v>
      </c>
      <c r="DQ155">
        <v>-0.36371519163762689</v>
      </c>
      <c r="DR155">
        <v>3.6490259301823813E-2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3.2953199999999998</v>
      </c>
      <c r="EB155">
        <v>2.62534</v>
      </c>
      <c r="EC155">
        <v>0.173315</v>
      </c>
      <c r="ED155">
        <v>0.17493400000000001</v>
      </c>
      <c r="EE155">
        <v>0.143068</v>
      </c>
      <c r="EF155">
        <v>0.13609499999999999</v>
      </c>
      <c r="EG155">
        <v>24979.7</v>
      </c>
      <c r="EH155">
        <v>25381.7</v>
      </c>
      <c r="EI155">
        <v>28121.599999999999</v>
      </c>
      <c r="EJ155">
        <v>29621.7</v>
      </c>
      <c r="EK155">
        <v>33157.699999999997</v>
      </c>
      <c r="EL155">
        <v>35522.300000000003</v>
      </c>
      <c r="EM155">
        <v>39689.1</v>
      </c>
      <c r="EN155">
        <v>42331.7</v>
      </c>
      <c r="EO155">
        <v>2.2071299999999998</v>
      </c>
      <c r="EP155">
        <v>2.1315300000000001</v>
      </c>
      <c r="EQ155">
        <v>0.126585</v>
      </c>
      <c r="ER155">
        <v>0</v>
      </c>
      <c r="ES155">
        <v>31.571999999999999</v>
      </c>
      <c r="ET155">
        <v>999.9</v>
      </c>
      <c r="EU155">
        <v>58.1</v>
      </c>
      <c r="EV155">
        <v>39.5</v>
      </c>
      <c r="EW155">
        <v>41.593200000000003</v>
      </c>
      <c r="EX155">
        <v>57.2622</v>
      </c>
      <c r="EY155">
        <v>-1.52644</v>
      </c>
      <c r="EZ155">
        <v>2</v>
      </c>
      <c r="FA155">
        <v>0.56808400000000003</v>
      </c>
      <c r="FB155">
        <v>0.54053899999999999</v>
      </c>
      <c r="FC155">
        <v>20.270900000000001</v>
      </c>
      <c r="FD155">
        <v>5.2171399999999997</v>
      </c>
      <c r="FE155">
        <v>12.004300000000001</v>
      </c>
      <c r="FF155">
        <v>4.9866999999999999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1.86232</v>
      </c>
      <c r="FN155">
        <v>1.86432</v>
      </c>
      <c r="FO155">
        <v>1.86049</v>
      </c>
      <c r="FP155">
        <v>1.8611500000000001</v>
      </c>
      <c r="FQ155">
        <v>1.8602000000000001</v>
      </c>
      <c r="FR155">
        <v>1.86191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-4.5309999999999997</v>
      </c>
      <c r="GH155">
        <v>0.106</v>
      </c>
      <c r="GI155">
        <v>-2.8638293209499959</v>
      </c>
      <c r="GJ155">
        <v>-2.737337881603403E-3</v>
      </c>
      <c r="GK155">
        <v>1.2769921614711079E-6</v>
      </c>
      <c r="GL155">
        <v>-3.2469241445839119E-10</v>
      </c>
      <c r="GM155">
        <v>0.1059549999999945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12.2</v>
      </c>
      <c r="GV155">
        <v>12.1</v>
      </c>
      <c r="GW155">
        <v>2.6281699999999999</v>
      </c>
      <c r="GX155">
        <v>2.5622600000000002</v>
      </c>
      <c r="GY155">
        <v>2.04834</v>
      </c>
      <c r="GZ155">
        <v>2.6061999999999999</v>
      </c>
      <c r="HA155">
        <v>2.1972700000000001</v>
      </c>
      <c r="HB155">
        <v>2.34253</v>
      </c>
      <c r="HC155">
        <v>43.8917</v>
      </c>
      <c r="HD155">
        <v>15.699299999999999</v>
      </c>
      <c r="HE155">
        <v>18</v>
      </c>
      <c r="HF155">
        <v>705.89200000000005</v>
      </c>
      <c r="HG155">
        <v>714.55399999999997</v>
      </c>
      <c r="HH155">
        <v>30.998699999999999</v>
      </c>
      <c r="HI155">
        <v>34.4863</v>
      </c>
      <c r="HJ155">
        <v>29.999300000000002</v>
      </c>
      <c r="HK155">
        <v>34.488599999999998</v>
      </c>
      <c r="HL155">
        <v>34.500399999999999</v>
      </c>
      <c r="HM155">
        <v>52.593800000000002</v>
      </c>
      <c r="HN155">
        <v>24.9876</v>
      </c>
      <c r="HO155">
        <v>58.862699999999997</v>
      </c>
      <c r="HP155">
        <v>31</v>
      </c>
      <c r="HQ155">
        <v>936.64</v>
      </c>
      <c r="HR155">
        <v>33.6218</v>
      </c>
      <c r="HS155">
        <v>99.084299999999999</v>
      </c>
      <c r="HT155">
        <v>98.171199999999999</v>
      </c>
    </row>
    <row r="156" spans="1:228" x14ac:dyDescent="0.2">
      <c r="A156">
        <v>141</v>
      </c>
      <c r="B156">
        <v>1670271093.5999999</v>
      </c>
      <c r="C156">
        <v>559.09999990463257</v>
      </c>
      <c r="D156" t="s">
        <v>640</v>
      </c>
      <c r="E156" t="s">
        <v>641</v>
      </c>
      <c r="F156">
        <v>4</v>
      </c>
      <c r="G156">
        <v>1670271091.5999999</v>
      </c>
      <c r="H156">
        <f t="shared" si="68"/>
        <v>4.8130908625287003E-3</v>
      </c>
      <c r="I156">
        <f t="shared" si="69"/>
        <v>4.8130908625286999</v>
      </c>
      <c r="J156">
        <f t="shared" si="70"/>
        <v>39.614137929486404</v>
      </c>
      <c r="K156">
        <f t="shared" si="71"/>
        <v>899.96485714285711</v>
      </c>
      <c r="L156">
        <f t="shared" si="72"/>
        <v>656.19987831867729</v>
      </c>
      <c r="M156">
        <f t="shared" si="73"/>
        <v>66.225072448833458</v>
      </c>
      <c r="N156">
        <f t="shared" si="74"/>
        <v>90.826347024626344</v>
      </c>
      <c r="O156">
        <f t="shared" si="75"/>
        <v>0.29546310880457333</v>
      </c>
      <c r="P156">
        <f t="shared" si="76"/>
        <v>3.6699666179636266</v>
      </c>
      <c r="Q156">
        <f t="shared" si="77"/>
        <v>0.28285556500076975</v>
      </c>
      <c r="R156">
        <f t="shared" si="78"/>
        <v>0.17787263483479976</v>
      </c>
      <c r="S156">
        <f t="shared" si="79"/>
        <v>226.11754980831211</v>
      </c>
      <c r="T156">
        <f t="shared" si="80"/>
        <v>33.348784053656239</v>
      </c>
      <c r="U156">
        <f t="shared" si="81"/>
        <v>33.636171428571437</v>
      </c>
      <c r="V156">
        <f t="shared" si="82"/>
        <v>5.2355288394613453</v>
      </c>
      <c r="W156">
        <f t="shared" si="83"/>
        <v>70.005384839749269</v>
      </c>
      <c r="X156">
        <f t="shared" si="84"/>
        <v>3.593347376685577</v>
      </c>
      <c r="Y156">
        <f t="shared" si="85"/>
        <v>5.1329585358486067</v>
      </c>
      <c r="Z156">
        <f t="shared" si="86"/>
        <v>1.6421814627757683</v>
      </c>
      <c r="AA156">
        <f t="shared" si="87"/>
        <v>-212.25730703751569</v>
      </c>
      <c r="AB156">
        <f t="shared" si="88"/>
        <v>-69.905082904128449</v>
      </c>
      <c r="AC156">
        <f t="shared" si="89"/>
        <v>-4.3820499135937787</v>
      </c>
      <c r="AD156">
        <f t="shared" si="90"/>
        <v>-60.42689004692582</v>
      </c>
      <c r="AE156">
        <f t="shared" si="91"/>
        <v>63.112943225755657</v>
      </c>
      <c r="AF156">
        <f t="shared" si="92"/>
        <v>4.8622358406974779</v>
      </c>
      <c r="AG156">
        <f t="shared" si="93"/>
        <v>39.614137929486404</v>
      </c>
      <c r="AH156">
        <v>959.65711611625227</v>
      </c>
      <c r="AI156">
        <v>935.77388484848507</v>
      </c>
      <c r="AJ156">
        <v>1.7261549045662179</v>
      </c>
      <c r="AK156">
        <v>65.225980699073304</v>
      </c>
      <c r="AL156">
        <f t="shared" si="94"/>
        <v>4.8130908625286999</v>
      </c>
      <c r="AM156">
        <v>33.663411951382358</v>
      </c>
      <c r="AN156">
        <v>35.599296470588207</v>
      </c>
      <c r="AO156">
        <v>-1.4529489304389599E-3</v>
      </c>
      <c r="AP156">
        <v>87.724478219836342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47104.329076194648</v>
      </c>
      <c r="AV156">
        <f t="shared" si="98"/>
        <v>1199.997142857143</v>
      </c>
      <c r="AW156">
        <f t="shared" si="99"/>
        <v>1025.9240278799546</v>
      </c>
      <c r="AX156">
        <f t="shared" si="100"/>
        <v>0.85493872546835603</v>
      </c>
      <c r="AY156">
        <f t="shared" si="101"/>
        <v>0.18843174015392711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1670271091.5999999</v>
      </c>
      <c r="BF156">
        <v>899.96485714285711</v>
      </c>
      <c r="BG156">
        <v>927.99885714285722</v>
      </c>
      <c r="BH156">
        <v>35.605157142857138</v>
      </c>
      <c r="BI156">
        <v>33.657357142857137</v>
      </c>
      <c r="BJ156">
        <v>904.50014285714292</v>
      </c>
      <c r="BK156">
        <v>35.499228571428567</v>
      </c>
      <c r="BL156">
        <v>649.99542857142865</v>
      </c>
      <c r="BM156">
        <v>100.822</v>
      </c>
      <c r="BN156">
        <v>0.1001041285714286</v>
      </c>
      <c r="BO156">
        <v>33.282857142857146</v>
      </c>
      <c r="BP156">
        <v>33.636171428571437</v>
      </c>
      <c r="BQ156">
        <v>999.89999999999986</v>
      </c>
      <c r="BR156">
        <v>0</v>
      </c>
      <c r="BS156">
        <v>0</v>
      </c>
      <c r="BT156">
        <v>8993.9285714285706</v>
      </c>
      <c r="BU156">
        <v>0</v>
      </c>
      <c r="BV156">
        <v>310.84528571428569</v>
      </c>
      <c r="BW156">
        <v>-28.034199999999998</v>
      </c>
      <c r="BX156">
        <v>933.19100000000003</v>
      </c>
      <c r="BY156">
        <v>960.32085714285699</v>
      </c>
      <c r="BZ156">
        <v>1.947815714285714</v>
      </c>
      <c r="CA156">
        <v>927.99885714285722</v>
      </c>
      <c r="CB156">
        <v>33.657357142857137</v>
      </c>
      <c r="CC156">
        <v>3.5897800000000002</v>
      </c>
      <c r="CD156">
        <v>3.3933985714285719</v>
      </c>
      <c r="CE156">
        <v>27.050442857142851</v>
      </c>
      <c r="CF156">
        <v>26.09561428571428</v>
      </c>
      <c r="CG156">
        <v>1199.997142857143</v>
      </c>
      <c r="CH156">
        <v>0.49995899999999999</v>
      </c>
      <c r="CI156">
        <v>0.50004099999999996</v>
      </c>
      <c r="CJ156">
        <v>0</v>
      </c>
      <c r="CK156">
        <v>1226.26</v>
      </c>
      <c r="CL156">
        <v>4.9990899999999998</v>
      </c>
      <c r="CM156">
        <v>13575.51428571428</v>
      </c>
      <c r="CN156">
        <v>9557.6957142857136</v>
      </c>
      <c r="CO156">
        <v>43.838999999999999</v>
      </c>
      <c r="CP156">
        <v>45.678142857142859</v>
      </c>
      <c r="CQ156">
        <v>44.686999999999998</v>
      </c>
      <c r="CR156">
        <v>44.625</v>
      </c>
      <c r="CS156">
        <v>45.178142857142859</v>
      </c>
      <c r="CT156">
        <v>597.44999999999993</v>
      </c>
      <c r="CU156">
        <v>597.54714285714283</v>
      </c>
      <c r="CV156">
        <v>0</v>
      </c>
      <c r="CW156">
        <v>1670271112.4000001</v>
      </c>
      <c r="CX156">
        <v>0</v>
      </c>
      <c r="CY156">
        <v>1670270366</v>
      </c>
      <c r="CZ156" t="s">
        <v>356</v>
      </c>
      <c r="DA156">
        <v>1670270356</v>
      </c>
      <c r="DB156">
        <v>1670270366</v>
      </c>
      <c r="DC156">
        <v>5</v>
      </c>
      <c r="DD156">
        <v>9.0999999999999998E-2</v>
      </c>
      <c r="DE156">
        <v>-4.2000000000000003E-2</v>
      </c>
      <c r="DF156">
        <v>-3.81</v>
      </c>
      <c r="DG156">
        <v>0.106</v>
      </c>
      <c r="DH156">
        <v>415</v>
      </c>
      <c r="DI156">
        <v>33</v>
      </c>
      <c r="DJ156">
        <v>0.15</v>
      </c>
      <c r="DK156">
        <v>0.03</v>
      </c>
      <c r="DL156">
        <v>-28.0867731707317</v>
      </c>
      <c r="DM156">
        <v>0.51987386759576293</v>
      </c>
      <c r="DN156">
        <v>6.8042992235684913E-2</v>
      </c>
      <c r="DO156">
        <v>0</v>
      </c>
      <c r="DP156">
        <v>1.9863204878048779</v>
      </c>
      <c r="DQ156">
        <v>-0.33243742160278472</v>
      </c>
      <c r="DR156">
        <v>3.3727351493801537E-2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3.2954699999999999</v>
      </c>
      <c r="EB156">
        <v>2.6252499999999999</v>
      </c>
      <c r="EC156">
        <v>0.17415800000000001</v>
      </c>
      <c r="ED156">
        <v>0.17577200000000001</v>
      </c>
      <c r="EE156">
        <v>0.14303299999999999</v>
      </c>
      <c r="EF156">
        <v>0.13606599999999999</v>
      </c>
      <c r="EG156">
        <v>24954.7</v>
      </c>
      <c r="EH156">
        <v>25356</v>
      </c>
      <c r="EI156">
        <v>28122.2</v>
      </c>
      <c r="EJ156">
        <v>29621.8</v>
      </c>
      <c r="EK156">
        <v>33160</v>
      </c>
      <c r="EL156">
        <v>35523.599999999999</v>
      </c>
      <c r="EM156">
        <v>39690.199999999997</v>
      </c>
      <c r="EN156">
        <v>42331.8</v>
      </c>
      <c r="EO156">
        <v>2.2073200000000002</v>
      </c>
      <c r="EP156">
        <v>2.13158</v>
      </c>
      <c r="EQ156">
        <v>0.12820599999999999</v>
      </c>
      <c r="ER156">
        <v>0</v>
      </c>
      <c r="ES156">
        <v>31.569299999999998</v>
      </c>
      <c r="ET156">
        <v>999.9</v>
      </c>
      <c r="EU156">
        <v>58.1</v>
      </c>
      <c r="EV156">
        <v>39.5</v>
      </c>
      <c r="EW156">
        <v>41.592399999999998</v>
      </c>
      <c r="EX156">
        <v>57.142200000000003</v>
      </c>
      <c r="EY156">
        <v>-1.66266</v>
      </c>
      <c r="EZ156">
        <v>2</v>
      </c>
      <c r="FA156">
        <v>0.56743600000000005</v>
      </c>
      <c r="FB156">
        <v>0.53695499999999996</v>
      </c>
      <c r="FC156">
        <v>20.270800000000001</v>
      </c>
      <c r="FD156">
        <v>5.2172900000000002</v>
      </c>
      <c r="FE156">
        <v>12.0046</v>
      </c>
      <c r="FF156">
        <v>4.9865000000000004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1.8658600000000001</v>
      </c>
      <c r="FM156">
        <v>1.8623400000000001</v>
      </c>
      <c r="FN156">
        <v>1.86432</v>
      </c>
      <c r="FO156">
        <v>1.8604700000000001</v>
      </c>
      <c r="FP156">
        <v>1.8611500000000001</v>
      </c>
      <c r="FQ156">
        <v>1.8602000000000001</v>
      </c>
      <c r="FR156">
        <v>1.8619300000000001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-4.5389999999999997</v>
      </c>
      <c r="GH156">
        <v>0.106</v>
      </c>
      <c r="GI156">
        <v>-2.8638293209499959</v>
      </c>
      <c r="GJ156">
        <v>-2.737337881603403E-3</v>
      </c>
      <c r="GK156">
        <v>1.2769921614711079E-6</v>
      </c>
      <c r="GL156">
        <v>-3.2469241445839119E-10</v>
      </c>
      <c r="GM156">
        <v>0.1059549999999945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12.3</v>
      </c>
      <c r="GV156">
        <v>12.1</v>
      </c>
      <c r="GW156">
        <v>2.6428199999999999</v>
      </c>
      <c r="GX156">
        <v>2.5671400000000002</v>
      </c>
      <c r="GY156">
        <v>2.04834</v>
      </c>
      <c r="GZ156">
        <v>2.6049799999999999</v>
      </c>
      <c r="HA156">
        <v>2.1972700000000001</v>
      </c>
      <c r="HB156">
        <v>2.3046899999999999</v>
      </c>
      <c r="HC156">
        <v>43.8917</v>
      </c>
      <c r="HD156">
        <v>15.6906</v>
      </c>
      <c r="HE156">
        <v>18</v>
      </c>
      <c r="HF156">
        <v>705.98099999999999</v>
      </c>
      <c r="HG156">
        <v>714.52599999999995</v>
      </c>
      <c r="HH156">
        <v>30.998899999999999</v>
      </c>
      <c r="HI156">
        <v>34.478900000000003</v>
      </c>
      <c r="HJ156">
        <v>29.999300000000002</v>
      </c>
      <c r="HK156">
        <v>34.481200000000001</v>
      </c>
      <c r="HL156">
        <v>34.493899999999996</v>
      </c>
      <c r="HM156">
        <v>52.898000000000003</v>
      </c>
      <c r="HN156">
        <v>24.9876</v>
      </c>
      <c r="HO156">
        <v>58.862699999999997</v>
      </c>
      <c r="HP156">
        <v>31</v>
      </c>
      <c r="HQ156">
        <v>943.32100000000003</v>
      </c>
      <c r="HR156">
        <v>33.631799999999998</v>
      </c>
      <c r="HS156">
        <v>99.086699999999993</v>
      </c>
      <c r="HT156">
        <v>98.171499999999995</v>
      </c>
    </row>
    <row r="157" spans="1:228" x14ac:dyDescent="0.2">
      <c r="A157">
        <v>142</v>
      </c>
      <c r="B157">
        <v>1670271097.5999999</v>
      </c>
      <c r="C157">
        <v>563.09999990463257</v>
      </c>
      <c r="D157" t="s">
        <v>642</v>
      </c>
      <c r="E157" t="s">
        <v>643</v>
      </c>
      <c r="F157">
        <v>4</v>
      </c>
      <c r="G157">
        <v>1670271095.2874999</v>
      </c>
      <c r="H157">
        <f t="shared" si="68"/>
        <v>4.7883275196096524E-3</v>
      </c>
      <c r="I157">
        <f t="shared" si="69"/>
        <v>4.788327519609652</v>
      </c>
      <c r="J157">
        <f t="shared" si="70"/>
        <v>39.805051037926866</v>
      </c>
      <c r="K157">
        <f t="shared" si="71"/>
        <v>906.11149999999998</v>
      </c>
      <c r="L157">
        <f t="shared" si="72"/>
        <v>659.38680318259549</v>
      </c>
      <c r="M157">
        <f t="shared" si="73"/>
        <v>66.547343058039502</v>
      </c>
      <c r="N157">
        <f t="shared" si="74"/>
        <v>91.447557864813476</v>
      </c>
      <c r="O157">
        <f t="shared" si="75"/>
        <v>0.29312513719105937</v>
      </c>
      <c r="P157">
        <f t="shared" si="76"/>
        <v>3.6749803730308983</v>
      </c>
      <c r="Q157">
        <f t="shared" si="77"/>
        <v>0.28072798782647235</v>
      </c>
      <c r="R157">
        <f t="shared" si="78"/>
        <v>0.17652513470783704</v>
      </c>
      <c r="S157">
        <f t="shared" si="79"/>
        <v>226.11817123694652</v>
      </c>
      <c r="T157">
        <f t="shared" si="80"/>
        <v>33.355520424800325</v>
      </c>
      <c r="U157">
        <f t="shared" si="81"/>
        <v>33.643337500000001</v>
      </c>
      <c r="V157">
        <f t="shared" si="82"/>
        <v>5.2376275254180067</v>
      </c>
      <c r="W157">
        <f t="shared" si="83"/>
        <v>69.962978146006563</v>
      </c>
      <c r="X157">
        <f t="shared" si="84"/>
        <v>3.5914989688975192</v>
      </c>
      <c r="Y157">
        <f t="shared" si="85"/>
        <v>5.1334277986314101</v>
      </c>
      <c r="Z157">
        <f t="shared" si="86"/>
        <v>1.6461285565204875</v>
      </c>
      <c r="AA157">
        <f t="shared" si="87"/>
        <v>-211.16524361478568</v>
      </c>
      <c r="AB157">
        <f t="shared" si="88"/>
        <v>-71.097350700352351</v>
      </c>
      <c r="AC157">
        <f t="shared" si="89"/>
        <v>-4.4508993737592988</v>
      </c>
      <c r="AD157">
        <f t="shared" si="90"/>
        <v>-60.595322451950793</v>
      </c>
      <c r="AE157">
        <f t="shared" si="91"/>
        <v>63.405344265143398</v>
      </c>
      <c r="AF157">
        <f t="shared" si="92"/>
        <v>4.844677181438561</v>
      </c>
      <c r="AG157">
        <f t="shared" si="93"/>
        <v>39.805051037926866</v>
      </c>
      <c r="AH157">
        <v>966.71127315435081</v>
      </c>
      <c r="AI157">
        <v>942.6959636363639</v>
      </c>
      <c r="AJ157">
        <v>1.739035308944022</v>
      </c>
      <c r="AK157">
        <v>65.225980699073304</v>
      </c>
      <c r="AL157">
        <f t="shared" si="94"/>
        <v>4.788327519609652</v>
      </c>
      <c r="AM157">
        <v>33.65339048446485</v>
      </c>
      <c r="AN157">
        <v>35.575161470588249</v>
      </c>
      <c r="AO157">
        <v>-6.7340173212688832E-4</v>
      </c>
      <c r="AP157">
        <v>87.724478219836342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47193.539468189527</v>
      </c>
      <c r="AV157">
        <f t="shared" si="98"/>
        <v>1200</v>
      </c>
      <c r="AW157">
        <f t="shared" si="99"/>
        <v>1025.9265135942728</v>
      </c>
      <c r="AX157">
        <f t="shared" si="100"/>
        <v>0.85493876132856061</v>
      </c>
      <c r="AY157">
        <f t="shared" si="101"/>
        <v>0.1884318093641221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1670271095.2874999</v>
      </c>
      <c r="BF157">
        <v>906.11149999999998</v>
      </c>
      <c r="BG157">
        <v>934.27162499999997</v>
      </c>
      <c r="BH157">
        <v>35.586500000000001</v>
      </c>
      <c r="BI157">
        <v>33.645775</v>
      </c>
      <c r="BJ157">
        <v>910.65449999999998</v>
      </c>
      <c r="BK157">
        <v>35.480537499999997</v>
      </c>
      <c r="BL157">
        <v>650.02175</v>
      </c>
      <c r="BM157">
        <v>100.823125</v>
      </c>
      <c r="BN157">
        <v>9.99488875E-2</v>
      </c>
      <c r="BO157">
        <v>33.284487499999997</v>
      </c>
      <c r="BP157">
        <v>33.643337500000001</v>
      </c>
      <c r="BQ157">
        <v>999.9</v>
      </c>
      <c r="BR157">
        <v>0</v>
      </c>
      <c r="BS157">
        <v>0</v>
      </c>
      <c r="BT157">
        <v>9011.1725000000006</v>
      </c>
      <c r="BU157">
        <v>0</v>
      </c>
      <c r="BV157">
        <v>261.60662500000001</v>
      </c>
      <c r="BW157">
        <v>-28.159962499999999</v>
      </c>
      <c r="BX157">
        <v>939.54662499999995</v>
      </c>
      <c r="BY157">
        <v>966.80037500000003</v>
      </c>
      <c r="BZ157">
        <v>1.9407125000000001</v>
      </c>
      <c r="CA157">
        <v>934.27162499999997</v>
      </c>
      <c r="CB157">
        <v>33.645775</v>
      </c>
      <c r="CC157">
        <v>3.5879300000000001</v>
      </c>
      <c r="CD157">
        <v>3.3922625000000002</v>
      </c>
      <c r="CE157">
        <v>27.041675000000001</v>
      </c>
      <c r="CF157">
        <v>26.089962499999999</v>
      </c>
      <c r="CG157">
        <v>1200</v>
      </c>
      <c r="CH157">
        <v>0.49995699999999998</v>
      </c>
      <c r="CI157">
        <v>0.50004300000000002</v>
      </c>
      <c r="CJ157">
        <v>0</v>
      </c>
      <c r="CK157">
        <v>1225.92625</v>
      </c>
      <c r="CL157">
        <v>4.9990899999999998</v>
      </c>
      <c r="CM157">
        <v>13561.4</v>
      </c>
      <c r="CN157">
        <v>9557.7099999999991</v>
      </c>
      <c r="CO157">
        <v>43.851374999999997</v>
      </c>
      <c r="CP157">
        <v>45.625</v>
      </c>
      <c r="CQ157">
        <v>44.686999999999998</v>
      </c>
      <c r="CR157">
        <v>44.632750000000001</v>
      </c>
      <c r="CS157">
        <v>45.171499999999988</v>
      </c>
      <c r="CT157">
        <v>597.45000000000005</v>
      </c>
      <c r="CU157">
        <v>597.54999999999995</v>
      </c>
      <c r="CV157">
        <v>0</v>
      </c>
      <c r="CW157">
        <v>1670271116.5999999</v>
      </c>
      <c r="CX157">
        <v>0</v>
      </c>
      <c r="CY157">
        <v>1670270366</v>
      </c>
      <c r="CZ157" t="s">
        <v>356</v>
      </c>
      <c r="DA157">
        <v>1670270356</v>
      </c>
      <c r="DB157">
        <v>1670270366</v>
      </c>
      <c r="DC157">
        <v>5</v>
      </c>
      <c r="DD157">
        <v>9.0999999999999998E-2</v>
      </c>
      <c r="DE157">
        <v>-4.2000000000000003E-2</v>
      </c>
      <c r="DF157">
        <v>-3.81</v>
      </c>
      <c r="DG157">
        <v>0.106</v>
      </c>
      <c r="DH157">
        <v>415</v>
      </c>
      <c r="DI157">
        <v>33</v>
      </c>
      <c r="DJ157">
        <v>0.15</v>
      </c>
      <c r="DK157">
        <v>0.03</v>
      </c>
      <c r="DL157">
        <v>-28.081207317073169</v>
      </c>
      <c r="DM157">
        <v>-9.4212543553975903E-2</v>
      </c>
      <c r="DN157">
        <v>6.1087946957919408E-2</v>
      </c>
      <c r="DO157">
        <v>1</v>
      </c>
      <c r="DP157">
        <v>1.9670253658536589</v>
      </c>
      <c r="DQ157">
        <v>-0.2294264111498244</v>
      </c>
      <c r="DR157">
        <v>2.3530581875566441E-2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3.2953800000000002</v>
      </c>
      <c r="EB157">
        <v>2.6253299999999999</v>
      </c>
      <c r="EC157">
        <v>0.175011</v>
      </c>
      <c r="ED157">
        <v>0.17660100000000001</v>
      </c>
      <c r="EE157">
        <v>0.14297099999999999</v>
      </c>
      <c r="EF157">
        <v>0.13603499999999999</v>
      </c>
      <c r="EG157">
        <v>24928.9</v>
      </c>
      <c r="EH157">
        <v>25330.799999999999</v>
      </c>
      <c r="EI157">
        <v>28122.3</v>
      </c>
      <c r="EJ157">
        <v>29622.2</v>
      </c>
      <c r="EK157">
        <v>33162.400000000001</v>
      </c>
      <c r="EL157">
        <v>35525.4</v>
      </c>
      <c r="EM157">
        <v>39690.1</v>
      </c>
      <c r="EN157">
        <v>42332.3</v>
      </c>
      <c r="EO157">
        <v>2.2072699999999998</v>
      </c>
      <c r="EP157">
        <v>2.1317499999999998</v>
      </c>
      <c r="EQ157">
        <v>0.127666</v>
      </c>
      <c r="ER157">
        <v>0</v>
      </c>
      <c r="ES157">
        <v>31.5672</v>
      </c>
      <c r="ET157">
        <v>999.9</v>
      </c>
      <c r="EU157">
        <v>58.1</v>
      </c>
      <c r="EV157">
        <v>39.5</v>
      </c>
      <c r="EW157">
        <v>41.594000000000001</v>
      </c>
      <c r="EX157">
        <v>57.232199999999999</v>
      </c>
      <c r="EY157">
        <v>-1.48237</v>
      </c>
      <c r="EZ157">
        <v>2</v>
      </c>
      <c r="FA157">
        <v>0.56675299999999995</v>
      </c>
      <c r="FB157">
        <v>0.53382399999999997</v>
      </c>
      <c r="FC157">
        <v>20.270800000000001</v>
      </c>
      <c r="FD157">
        <v>5.2166899999999998</v>
      </c>
      <c r="FE157">
        <v>12.0047</v>
      </c>
      <c r="FF157">
        <v>4.9863</v>
      </c>
      <c r="FG157">
        <v>3.2845800000000001</v>
      </c>
      <c r="FH157">
        <v>9999</v>
      </c>
      <c r="FI157">
        <v>9999</v>
      </c>
      <c r="FJ157">
        <v>9999</v>
      </c>
      <c r="FK157">
        <v>999.9</v>
      </c>
      <c r="FL157">
        <v>1.8658600000000001</v>
      </c>
      <c r="FM157">
        <v>1.86233</v>
      </c>
      <c r="FN157">
        <v>1.86432</v>
      </c>
      <c r="FO157">
        <v>1.8604499999999999</v>
      </c>
      <c r="FP157">
        <v>1.8611500000000001</v>
      </c>
      <c r="FQ157">
        <v>1.8602000000000001</v>
      </c>
      <c r="FR157">
        <v>1.8619600000000001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-4.548</v>
      </c>
      <c r="GH157">
        <v>0.10589999999999999</v>
      </c>
      <c r="GI157">
        <v>-2.8638293209499959</v>
      </c>
      <c r="GJ157">
        <v>-2.737337881603403E-3</v>
      </c>
      <c r="GK157">
        <v>1.2769921614711079E-6</v>
      </c>
      <c r="GL157">
        <v>-3.2469241445839119E-10</v>
      </c>
      <c r="GM157">
        <v>0.1059549999999945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12.4</v>
      </c>
      <c r="GV157">
        <v>12.2</v>
      </c>
      <c r="GW157">
        <v>2.65869</v>
      </c>
      <c r="GX157">
        <v>2.5585900000000001</v>
      </c>
      <c r="GY157">
        <v>2.04834</v>
      </c>
      <c r="GZ157">
        <v>2.6049799999999999</v>
      </c>
      <c r="HA157">
        <v>2.1972700000000001</v>
      </c>
      <c r="HB157">
        <v>2.3571800000000001</v>
      </c>
      <c r="HC157">
        <v>43.8917</v>
      </c>
      <c r="HD157">
        <v>15.7081</v>
      </c>
      <c r="HE157">
        <v>18</v>
      </c>
      <c r="HF157">
        <v>705.86500000000001</v>
      </c>
      <c r="HG157">
        <v>714.59199999999998</v>
      </c>
      <c r="HH157">
        <v>30.998999999999999</v>
      </c>
      <c r="HI157">
        <v>34.470700000000001</v>
      </c>
      <c r="HJ157">
        <v>29.999300000000002</v>
      </c>
      <c r="HK157">
        <v>34.474499999999999</v>
      </c>
      <c r="HL157">
        <v>34.485500000000002</v>
      </c>
      <c r="HM157">
        <v>53.202599999999997</v>
      </c>
      <c r="HN157">
        <v>24.9876</v>
      </c>
      <c r="HO157">
        <v>58.862699999999997</v>
      </c>
      <c r="HP157">
        <v>31</v>
      </c>
      <c r="HQ157">
        <v>950</v>
      </c>
      <c r="HR157">
        <v>33.6601</v>
      </c>
      <c r="HS157">
        <v>99.086699999999993</v>
      </c>
      <c r="HT157">
        <v>98.172600000000003</v>
      </c>
    </row>
    <row r="158" spans="1:228" x14ac:dyDescent="0.2">
      <c r="A158">
        <v>143</v>
      </c>
      <c r="B158">
        <v>1670271101.5999999</v>
      </c>
      <c r="C158">
        <v>567.09999990463257</v>
      </c>
      <c r="D158" t="s">
        <v>644</v>
      </c>
      <c r="E158" t="s">
        <v>645</v>
      </c>
      <c r="F158">
        <v>4</v>
      </c>
      <c r="G158">
        <v>1670271099.5999999</v>
      </c>
      <c r="H158">
        <f t="shared" si="68"/>
        <v>4.7045206314862897E-3</v>
      </c>
      <c r="I158">
        <f t="shared" si="69"/>
        <v>4.7045206314862895</v>
      </c>
      <c r="J158">
        <f t="shared" si="70"/>
        <v>39.290162476734729</v>
      </c>
      <c r="K158">
        <f t="shared" si="71"/>
        <v>913.46728571428571</v>
      </c>
      <c r="L158">
        <f t="shared" si="72"/>
        <v>665.41811604135114</v>
      </c>
      <c r="M158">
        <f t="shared" si="73"/>
        <v>67.155573501947629</v>
      </c>
      <c r="N158">
        <f t="shared" si="74"/>
        <v>92.189283652743484</v>
      </c>
      <c r="O158">
        <f t="shared" si="75"/>
        <v>0.28771222634578125</v>
      </c>
      <c r="P158">
        <f t="shared" si="76"/>
        <v>3.6675982119719834</v>
      </c>
      <c r="Q158">
        <f t="shared" si="77"/>
        <v>0.27573568558840161</v>
      </c>
      <c r="R158">
        <f t="shared" si="78"/>
        <v>0.17336930418712465</v>
      </c>
      <c r="S158">
        <f t="shared" si="79"/>
        <v>226.11781809443394</v>
      </c>
      <c r="T158">
        <f t="shared" si="80"/>
        <v>33.370499107417487</v>
      </c>
      <c r="U158">
        <f t="shared" si="81"/>
        <v>33.636614285714288</v>
      </c>
      <c r="V158">
        <f t="shared" si="82"/>
        <v>5.2356585152681321</v>
      </c>
      <c r="W158">
        <f t="shared" si="83"/>
        <v>69.925702266954303</v>
      </c>
      <c r="X158">
        <f t="shared" si="84"/>
        <v>3.5890330505598036</v>
      </c>
      <c r="Y158">
        <f t="shared" si="85"/>
        <v>5.1326378344517813</v>
      </c>
      <c r="Z158">
        <f t="shared" si="86"/>
        <v>1.6466254647083285</v>
      </c>
      <c r="AA158">
        <f t="shared" si="87"/>
        <v>-207.46935984854537</v>
      </c>
      <c r="AB158">
        <f t="shared" si="88"/>
        <v>-70.167859841171804</v>
      </c>
      <c r="AC158">
        <f t="shared" si="89"/>
        <v>-4.401348232500089</v>
      </c>
      <c r="AD158">
        <f t="shared" si="90"/>
        <v>-55.920749827783311</v>
      </c>
      <c r="AE158">
        <f t="shared" si="91"/>
        <v>63.106017453381625</v>
      </c>
      <c r="AF158">
        <f t="shared" si="92"/>
        <v>4.8216788123198357</v>
      </c>
      <c r="AG158">
        <f t="shared" si="93"/>
        <v>39.290162476734729</v>
      </c>
      <c r="AH158">
        <v>973.63194435631544</v>
      </c>
      <c r="AI158">
        <v>949.77713939393925</v>
      </c>
      <c r="AJ158">
        <v>1.75420273375767</v>
      </c>
      <c r="AK158">
        <v>65.225980699073304</v>
      </c>
      <c r="AL158">
        <f t="shared" si="94"/>
        <v>4.7045206314862895</v>
      </c>
      <c r="AM158">
        <v>33.639262736854583</v>
      </c>
      <c r="AN158">
        <v>35.553318529411762</v>
      </c>
      <c r="AO158">
        <v>-5.4942658248274311E-3</v>
      </c>
      <c r="AP158">
        <v>87.724478219836342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47062.252765433339</v>
      </c>
      <c r="AV158">
        <f t="shared" si="98"/>
        <v>1199.995714285714</v>
      </c>
      <c r="AW158">
        <f t="shared" si="99"/>
        <v>1025.9230850230226</v>
      </c>
      <c r="AX158">
        <f t="shared" si="100"/>
        <v>0.85493895753927207</v>
      </c>
      <c r="AY158">
        <f t="shared" si="101"/>
        <v>0.18843218805079517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1670271099.5999999</v>
      </c>
      <c r="BF158">
        <v>913.46728571428571</v>
      </c>
      <c r="BG158">
        <v>941.51014285714268</v>
      </c>
      <c r="BH158">
        <v>35.562314285714287</v>
      </c>
      <c r="BI158">
        <v>33.630685714285711</v>
      </c>
      <c r="BJ158">
        <v>918.01928571428573</v>
      </c>
      <c r="BK158">
        <v>35.45634285714285</v>
      </c>
      <c r="BL158">
        <v>649.99885714285722</v>
      </c>
      <c r="BM158">
        <v>100.8222857142857</v>
      </c>
      <c r="BN158">
        <v>0.1000845714285714</v>
      </c>
      <c r="BO158">
        <v>33.281742857142859</v>
      </c>
      <c r="BP158">
        <v>33.636614285714288</v>
      </c>
      <c r="BQ158">
        <v>999.89999999999986</v>
      </c>
      <c r="BR158">
        <v>0</v>
      </c>
      <c r="BS158">
        <v>0</v>
      </c>
      <c r="BT158">
        <v>8985.7142857142862</v>
      </c>
      <c r="BU158">
        <v>0</v>
      </c>
      <c r="BV158">
        <v>241.80514285714281</v>
      </c>
      <c r="BW158">
        <v>-28.0427</v>
      </c>
      <c r="BX158">
        <v>947.1502857142857</v>
      </c>
      <c r="BY158">
        <v>974.27585714285726</v>
      </c>
      <c r="BZ158">
        <v>1.9316199999999999</v>
      </c>
      <c r="CA158">
        <v>941.51014285714268</v>
      </c>
      <c r="CB158">
        <v>33.630685714285711</v>
      </c>
      <c r="CC158">
        <v>3.5854757142857139</v>
      </c>
      <c r="CD158">
        <v>3.3907242857142852</v>
      </c>
      <c r="CE158">
        <v>27.030014285714291</v>
      </c>
      <c r="CF158">
        <v>26.0823</v>
      </c>
      <c r="CG158">
        <v>1199.995714285714</v>
      </c>
      <c r="CH158">
        <v>0.49995242857142858</v>
      </c>
      <c r="CI158">
        <v>0.50004757142857137</v>
      </c>
      <c r="CJ158">
        <v>0</v>
      </c>
      <c r="CK158">
        <v>1225.8071428571429</v>
      </c>
      <c r="CL158">
        <v>4.9990899999999998</v>
      </c>
      <c r="CM158">
        <v>13553.72857142857</v>
      </c>
      <c r="CN158">
        <v>9557.6514285714275</v>
      </c>
      <c r="CO158">
        <v>43.857000000000014</v>
      </c>
      <c r="CP158">
        <v>45.625</v>
      </c>
      <c r="CQ158">
        <v>44.686999999999998</v>
      </c>
      <c r="CR158">
        <v>44.625</v>
      </c>
      <c r="CS158">
        <v>45.160428571428568</v>
      </c>
      <c r="CT158">
        <v>597.43999999999994</v>
      </c>
      <c r="CU158">
        <v>597.5557142857142</v>
      </c>
      <c r="CV158">
        <v>0</v>
      </c>
      <c r="CW158">
        <v>1670271120.8</v>
      </c>
      <c r="CX158">
        <v>0</v>
      </c>
      <c r="CY158">
        <v>1670270366</v>
      </c>
      <c r="CZ158" t="s">
        <v>356</v>
      </c>
      <c r="DA158">
        <v>1670270356</v>
      </c>
      <c r="DB158">
        <v>1670270366</v>
      </c>
      <c r="DC158">
        <v>5</v>
      </c>
      <c r="DD158">
        <v>9.0999999999999998E-2</v>
      </c>
      <c r="DE158">
        <v>-4.2000000000000003E-2</v>
      </c>
      <c r="DF158">
        <v>-3.81</v>
      </c>
      <c r="DG158">
        <v>0.106</v>
      </c>
      <c r="DH158">
        <v>415</v>
      </c>
      <c r="DI158">
        <v>33</v>
      </c>
      <c r="DJ158">
        <v>0.15</v>
      </c>
      <c r="DK158">
        <v>0.03</v>
      </c>
      <c r="DL158">
        <v>-28.06940243902439</v>
      </c>
      <c r="DM158">
        <v>-0.23194494773524399</v>
      </c>
      <c r="DN158">
        <v>5.8415782564198319E-2</v>
      </c>
      <c r="DO158">
        <v>0</v>
      </c>
      <c r="DP158">
        <v>1.9527802439024391</v>
      </c>
      <c r="DQ158">
        <v>-0.15890153310104699</v>
      </c>
      <c r="DR158">
        <v>1.6025666226066611E-2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3.2955199999999998</v>
      </c>
      <c r="EB158">
        <v>2.6252800000000001</v>
      </c>
      <c r="EC158">
        <v>0.17585600000000001</v>
      </c>
      <c r="ED158">
        <v>0.177426</v>
      </c>
      <c r="EE158">
        <v>0.142903</v>
      </c>
      <c r="EF158">
        <v>0.135992</v>
      </c>
      <c r="EG158">
        <v>24904.1</v>
      </c>
      <c r="EH158">
        <v>25305.599999999999</v>
      </c>
      <c r="EI158">
        <v>28123.200000000001</v>
      </c>
      <c r="EJ158">
        <v>29622.5</v>
      </c>
      <c r="EK158">
        <v>33165.599999999999</v>
      </c>
      <c r="EL158">
        <v>35527.300000000003</v>
      </c>
      <c r="EM158">
        <v>39690.699999999997</v>
      </c>
      <c r="EN158">
        <v>42332.4</v>
      </c>
      <c r="EO158">
        <v>2.2075800000000001</v>
      </c>
      <c r="EP158">
        <v>2.1317699999999999</v>
      </c>
      <c r="EQ158">
        <v>0.12781500000000001</v>
      </c>
      <c r="ER158">
        <v>0</v>
      </c>
      <c r="ES158">
        <v>31.564399999999999</v>
      </c>
      <c r="ET158">
        <v>999.9</v>
      </c>
      <c r="EU158">
        <v>58</v>
      </c>
      <c r="EV158">
        <v>39.5</v>
      </c>
      <c r="EW158">
        <v>41.5244</v>
      </c>
      <c r="EX158">
        <v>57.052199999999999</v>
      </c>
      <c r="EY158">
        <v>-1.6867000000000001</v>
      </c>
      <c r="EZ158">
        <v>2</v>
      </c>
      <c r="FA158">
        <v>0.566021</v>
      </c>
      <c r="FB158">
        <v>0.53159900000000004</v>
      </c>
      <c r="FC158">
        <v>20.270900000000001</v>
      </c>
      <c r="FD158">
        <v>5.21624</v>
      </c>
      <c r="FE158">
        <v>12.005599999999999</v>
      </c>
      <c r="FF158">
        <v>4.9865000000000004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1.86233</v>
      </c>
      <c r="FN158">
        <v>1.86432</v>
      </c>
      <c r="FO158">
        <v>1.86046</v>
      </c>
      <c r="FP158">
        <v>1.8611500000000001</v>
      </c>
      <c r="FQ158">
        <v>1.8602000000000001</v>
      </c>
      <c r="FR158">
        <v>1.8619600000000001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-4.556</v>
      </c>
      <c r="GH158">
        <v>0.10589999999999999</v>
      </c>
      <c r="GI158">
        <v>-2.8638293209499959</v>
      </c>
      <c r="GJ158">
        <v>-2.737337881603403E-3</v>
      </c>
      <c r="GK158">
        <v>1.2769921614711079E-6</v>
      </c>
      <c r="GL158">
        <v>-3.2469241445839119E-10</v>
      </c>
      <c r="GM158">
        <v>0.1059549999999945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12.4</v>
      </c>
      <c r="GV158">
        <v>12.3</v>
      </c>
      <c r="GW158">
        <v>2.67334</v>
      </c>
      <c r="GX158">
        <v>2.5708000000000002</v>
      </c>
      <c r="GY158">
        <v>2.04834</v>
      </c>
      <c r="GZ158">
        <v>2.6061999999999999</v>
      </c>
      <c r="HA158">
        <v>2.1972700000000001</v>
      </c>
      <c r="HB158">
        <v>2.3144499999999999</v>
      </c>
      <c r="HC158">
        <v>43.8917</v>
      </c>
      <c r="HD158">
        <v>15.6906</v>
      </c>
      <c r="HE158">
        <v>18</v>
      </c>
      <c r="HF158">
        <v>706.03300000000002</v>
      </c>
      <c r="HG158">
        <v>714.53399999999999</v>
      </c>
      <c r="HH158">
        <v>30.999300000000002</v>
      </c>
      <c r="HI158">
        <v>34.463299999999997</v>
      </c>
      <c r="HJ158">
        <v>29.999199999999998</v>
      </c>
      <c r="HK158">
        <v>34.466700000000003</v>
      </c>
      <c r="HL158">
        <v>34.478499999999997</v>
      </c>
      <c r="HM158">
        <v>53.505000000000003</v>
      </c>
      <c r="HN158">
        <v>24.9876</v>
      </c>
      <c r="HO158">
        <v>58.862699999999997</v>
      </c>
      <c r="HP158">
        <v>31</v>
      </c>
      <c r="HQ158">
        <v>956.68799999999999</v>
      </c>
      <c r="HR158">
        <v>33.6935</v>
      </c>
      <c r="HS158">
        <v>99.088899999999995</v>
      </c>
      <c r="HT158">
        <v>98.173199999999994</v>
      </c>
    </row>
    <row r="159" spans="1:228" x14ac:dyDescent="0.2">
      <c r="A159">
        <v>144</v>
      </c>
      <c r="B159">
        <v>1670271105.5999999</v>
      </c>
      <c r="C159">
        <v>571.09999990463257</v>
      </c>
      <c r="D159" t="s">
        <v>646</v>
      </c>
      <c r="E159" t="s">
        <v>647</v>
      </c>
      <c r="F159">
        <v>4</v>
      </c>
      <c r="G159">
        <v>1670271103.2874999</v>
      </c>
      <c r="H159">
        <f t="shared" si="68"/>
        <v>4.6488666154271526E-3</v>
      </c>
      <c r="I159">
        <f t="shared" si="69"/>
        <v>4.6488666154271527</v>
      </c>
      <c r="J159">
        <f t="shared" si="70"/>
        <v>39.683326584501941</v>
      </c>
      <c r="K159">
        <f t="shared" si="71"/>
        <v>919.64925000000005</v>
      </c>
      <c r="L159">
        <f t="shared" si="72"/>
        <v>666.44010983568262</v>
      </c>
      <c r="M159">
        <f t="shared" si="73"/>
        <v>67.259084030676661</v>
      </c>
      <c r="N159">
        <f t="shared" si="74"/>
        <v>92.813690640183211</v>
      </c>
      <c r="O159">
        <f t="shared" si="75"/>
        <v>0.28409913619122257</v>
      </c>
      <c r="P159">
        <f t="shared" si="76"/>
        <v>3.6752480458509651</v>
      </c>
      <c r="Q159">
        <f t="shared" si="77"/>
        <v>0.27243818873006526</v>
      </c>
      <c r="R159">
        <f t="shared" si="78"/>
        <v>0.17128167448208825</v>
      </c>
      <c r="S159">
        <f t="shared" si="79"/>
        <v>226.11842361249512</v>
      </c>
      <c r="T159">
        <f t="shared" si="80"/>
        <v>33.376019008899796</v>
      </c>
      <c r="U159">
        <f t="shared" si="81"/>
        <v>33.628162500000002</v>
      </c>
      <c r="V159">
        <f t="shared" si="82"/>
        <v>5.2331841763591784</v>
      </c>
      <c r="W159">
        <f t="shared" si="83"/>
        <v>69.895640534592047</v>
      </c>
      <c r="X159">
        <f t="shared" si="84"/>
        <v>3.5862897686734865</v>
      </c>
      <c r="Y159">
        <f t="shared" si="85"/>
        <v>5.1309205284392458</v>
      </c>
      <c r="Z159">
        <f t="shared" si="86"/>
        <v>1.646894407685692</v>
      </c>
      <c r="AA159">
        <f t="shared" si="87"/>
        <v>-205.01501774033744</v>
      </c>
      <c r="AB159">
        <f t="shared" si="88"/>
        <v>-69.822049611467733</v>
      </c>
      <c r="AC159">
        <f t="shared" si="89"/>
        <v>-4.3702324412058795</v>
      </c>
      <c r="AD159">
        <f t="shared" si="90"/>
        <v>-53.088876180515925</v>
      </c>
      <c r="AE159">
        <f t="shared" si="91"/>
        <v>62.994845233389292</v>
      </c>
      <c r="AF159">
        <f t="shared" si="92"/>
        <v>4.7928110348733126</v>
      </c>
      <c r="AG159">
        <f t="shared" si="93"/>
        <v>39.683326584501941</v>
      </c>
      <c r="AH159">
        <v>980.49995711912356</v>
      </c>
      <c r="AI159">
        <v>956.6394848484847</v>
      </c>
      <c r="AJ159">
        <v>1.7135074366571481</v>
      </c>
      <c r="AK159">
        <v>65.225980699073304</v>
      </c>
      <c r="AL159">
        <f t="shared" si="94"/>
        <v>4.6488666154271527</v>
      </c>
      <c r="AM159">
        <v>33.624854898711192</v>
      </c>
      <c r="AN159">
        <v>35.519559117647049</v>
      </c>
      <c r="AO159">
        <v>-6.0573383382216232E-3</v>
      </c>
      <c r="AP159">
        <v>87.724478219836342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47199.657435365138</v>
      </c>
      <c r="AV159">
        <f t="shared" si="98"/>
        <v>1199.9974999999999</v>
      </c>
      <c r="AW159">
        <f t="shared" si="99"/>
        <v>1025.924751094557</v>
      </c>
      <c r="AX159">
        <f t="shared" si="100"/>
        <v>0.85493907370186784</v>
      </c>
      <c r="AY159">
        <f t="shared" si="101"/>
        <v>0.18843241224460477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1670271103.2874999</v>
      </c>
      <c r="BF159">
        <v>919.64925000000005</v>
      </c>
      <c r="BG159">
        <v>947.64537499999994</v>
      </c>
      <c r="BH159">
        <v>35.534937499999998</v>
      </c>
      <c r="BI159">
        <v>33.614949999999993</v>
      </c>
      <c r="BJ159">
        <v>924.20849999999996</v>
      </c>
      <c r="BK159">
        <v>35.429000000000002</v>
      </c>
      <c r="BL159">
        <v>650.04312499999992</v>
      </c>
      <c r="BM159">
        <v>100.82299999999999</v>
      </c>
      <c r="BN159">
        <v>9.9923212499999997E-2</v>
      </c>
      <c r="BO159">
        <v>33.275775000000003</v>
      </c>
      <c r="BP159">
        <v>33.628162500000002</v>
      </c>
      <c r="BQ159">
        <v>999.9</v>
      </c>
      <c r="BR159">
        <v>0</v>
      </c>
      <c r="BS159">
        <v>0</v>
      </c>
      <c r="BT159">
        <v>9012.11</v>
      </c>
      <c r="BU159">
        <v>0</v>
      </c>
      <c r="BV159">
        <v>234.25550000000001</v>
      </c>
      <c r="BW159">
        <v>-27.99615</v>
      </c>
      <c r="BX159">
        <v>953.53287499999999</v>
      </c>
      <c r="BY159">
        <v>980.60862500000007</v>
      </c>
      <c r="BZ159">
        <v>1.9200012500000001</v>
      </c>
      <c r="CA159">
        <v>947.64537499999994</v>
      </c>
      <c r="CB159">
        <v>33.614949999999993</v>
      </c>
      <c r="CC159">
        <v>3.5827399999999998</v>
      </c>
      <c r="CD159">
        <v>3.38915875</v>
      </c>
      <c r="CE159">
        <v>27.0170125</v>
      </c>
      <c r="CF159">
        <v>26.074462499999999</v>
      </c>
      <c r="CG159">
        <v>1199.9974999999999</v>
      </c>
      <c r="CH159">
        <v>0.49994787499999999</v>
      </c>
      <c r="CI159">
        <v>0.50005212499999996</v>
      </c>
      <c r="CJ159">
        <v>0</v>
      </c>
      <c r="CK159">
        <v>1225.615</v>
      </c>
      <c r="CL159">
        <v>4.9990899999999998</v>
      </c>
      <c r="CM159">
        <v>13549.2875</v>
      </c>
      <c r="CN159">
        <v>9557.66</v>
      </c>
      <c r="CO159">
        <v>43.859250000000003</v>
      </c>
      <c r="CP159">
        <v>45.625</v>
      </c>
      <c r="CQ159">
        <v>44.686999999999998</v>
      </c>
      <c r="CR159">
        <v>44.640500000000003</v>
      </c>
      <c r="CS159">
        <v>45.125</v>
      </c>
      <c r="CT159">
        <v>597.43624999999997</v>
      </c>
      <c r="CU159">
        <v>597.56124999999997</v>
      </c>
      <c r="CV159">
        <v>0</v>
      </c>
      <c r="CW159">
        <v>1670271124.4000001</v>
      </c>
      <c r="CX159">
        <v>0</v>
      </c>
      <c r="CY159">
        <v>1670270366</v>
      </c>
      <c r="CZ159" t="s">
        <v>356</v>
      </c>
      <c r="DA159">
        <v>1670270356</v>
      </c>
      <c r="DB159">
        <v>1670270366</v>
      </c>
      <c r="DC159">
        <v>5</v>
      </c>
      <c r="DD159">
        <v>9.0999999999999998E-2</v>
      </c>
      <c r="DE159">
        <v>-4.2000000000000003E-2</v>
      </c>
      <c r="DF159">
        <v>-3.81</v>
      </c>
      <c r="DG159">
        <v>0.106</v>
      </c>
      <c r="DH159">
        <v>415</v>
      </c>
      <c r="DI159">
        <v>33</v>
      </c>
      <c r="DJ159">
        <v>0.15</v>
      </c>
      <c r="DK159">
        <v>0.03</v>
      </c>
      <c r="DL159">
        <v>-28.06376097560976</v>
      </c>
      <c r="DM159">
        <v>0.13030662020912251</v>
      </c>
      <c r="DN159">
        <v>6.1910911123333683E-2</v>
      </c>
      <c r="DO159">
        <v>0</v>
      </c>
      <c r="DP159">
        <v>1.941786097560976</v>
      </c>
      <c r="DQ159">
        <v>-0.13992439024390249</v>
      </c>
      <c r="DR159">
        <v>1.390589151824905E-2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3.2954599999999998</v>
      </c>
      <c r="EB159">
        <v>2.6252399999999998</v>
      </c>
      <c r="EC159">
        <v>0.176679</v>
      </c>
      <c r="ED159">
        <v>0.178232</v>
      </c>
      <c r="EE159">
        <v>0.14282700000000001</v>
      </c>
      <c r="EF159">
        <v>0.13595099999999999</v>
      </c>
      <c r="EG159">
        <v>24879.1</v>
      </c>
      <c r="EH159">
        <v>25280.9</v>
      </c>
      <c r="EI159">
        <v>28123.1</v>
      </c>
      <c r="EJ159">
        <v>29622.6</v>
      </c>
      <c r="EK159">
        <v>33168.699999999997</v>
      </c>
      <c r="EL159">
        <v>35529.5</v>
      </c>
      <c r="EM159">
        <v>39690.9</v>
      </c>
      <c r="EN159">
        <v>42332.9</v>
      </c>
      <c r="EO159">
        <v>2.2074500000000001</v>
      </c>
      <c r="EP159">
        <v>2.1320000000000001</v>
      </c>
      <c r="EQ159">
        <v>0.12697700000000001</v>
      </c>
      <c r="ER159">
        <v>0</v>
      </c>
      <c r="ES159">
        <v>31.560099999999998</v>
      </c>
      <c r="ET159">
        <v>999.9</v>
      </c>
      <c r="EU159">
        <v>58</v>
      </c>
      <c r="EV159">
        <v>39.5</v>
      </c>
      <c r="EW159">
        <v>41.523899999999998</v>
      </c>
      <c r="EX159">
        <v>57.712200000000003</v>
      </c>
      <c r="EY159">
        <v>-1.5625</v>
      </c>
      <c r="EZ159">
        <v>2</v>
      </c>
      <c r="FA159">
        <v>0.56533299999999997</v>
      </c>
      <c r="FB159">
        <v>0.53017199999999998</v>
      </c>
      <c r="FC159">
        <v>20.271000000000001</v>
      </c>
      <c r="FD159">
        <v>5.2156399999999996</v>
      </c>
      <c r="FE159">
        <v>12.0053</v>
      </c>
      <c r="FF159">
        <v>4.9860499999999996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1.8623400000000001</v>
      </c>
      <c r="FN159">
        <v>1.86432</v>
      </c>
      <c r="FO159">
        <v>1.8604400000000001</v>
      </c>
      <c r="FP159">
        <v>1.8611500000000001</v>
      </c>
      <c r="FQ159">
        <v>1.8602099999999999</v>
      </c>
      <c r="FR159">
        <v>1.86192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-4.5640000000000001</v>
      </c>
      <c r="GH159">
        <v>0.10589999999999999</v>
      </c>
      <c r="GI159">
        <v>-2.8638293209499959</v>
      </c>
      <c r="GJ159">
        <v>-2.737337881603403E-3</v>
      </c>
      <c r="GK159">
        <v>1.2769921614711079E-6</v>
      </c>
      <c r="GL159">
        <v>-3.2469241445839119E-10</v>
      </c>
      <c r="GM159">
        <v>0.1059549999999945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12.5</v>
      </c>
      <c r="GV159">
        <v>12.3</v>
      </c>
      <c r="GW159">
        <v>2.6879900000000001</v>
      </c>
      <c r="GX159">
        <v>2.5561500000000001</v>
      </c>
      <c r="GY159">
        <v>2.04834</v>
      </c>
      <c r="GZ159">
        <v>2.6049799999999999</v>
      </c>
      <c r="HA159">
        <v>2.1972700000000001</v>
      </c>
      <c r="HB159">
        <v>2.3571800000000001</v>
      </c>
      <c r="HC159">
        <v>43.8917</v>
      </c>
      <c r="HD159">
        <v>15.7081</v>
      </c>
      <c r="HE159">
        <v>18</v>
      </c>
      <c r="HF159">
        <v>705.84699999999998</v>
      </c>
      <c r="HG159">
        <v>714.66099999999994</v>
      </c>
      <c r="HH159">
        <v>30.999500000000001</v>
      </c>
      <c r="HI159">
        <v>34.454999999999998</v>
      </c>
      <c r="HJ159">
        <v>29.999199999999998</v>
      </c>
      <c r="HK159">
        <v>34.459299999999999</v>
      </c>
      <c r="HL159">
        <v>34.471299999999999</v>
      </c>
      <c r="HM159">
        <v>53.811199999999999</v>
      </c>
      <c r="HN159">
        <v>24.9876</v>
      </c>
      <c r="HO159">
        <v>58.862699999999997</v>
      </c>
      <c r="HP159">
        <v>31</v>
      </c>
      <c r="HQ159">
        <v>963.36900000000003</v>
      </c>
      <c r="HR159">
        <v>33.741100000000003</v>
      </c>
      <c r="HS159">
        <v>99.088999999999999</v>
      </c>
      <c r="HT159">
        <v>98.174000000000007</v>
      </c>
    </row>
    <row r="160" spans="1:228" x14ac:dyDescent="0.2">
      <c r="A160">
        <v>145</v>
      </c>
      <c r="B160">
        <v>1670271109.5999999</v>
      </c>
      <c r="C160">
        <v>575.09999990463257</v>
      </c>
      <c r="D160" t="s">
        <v>648</v>
      </c>
      <c r="E160" t="s">
        <v>649</v>
      </c>
      <c r="F160">
        <v>4</v>
      </c>
      <c r="G160">
        <v>1670271107.5999999</v>
      </c>
      <c r="H160">
        <f t="shared" si="68"/>
        <v>4.5998240514527958E-3</v>
      </c>
      <c r="I160">
        <f t="shared" si="69"/>
        <v>4.5998240514527957</v>
      </c>
      <c r="J160">
        <f t="shared" si="70"/>
        <v>39.730118852048093</v>
      </c>
      <c r="K160">
        <f t="shared" si="71"/>
        <v>926.81299999999999</v>
      </c>
      <c r="L160">
        <f t="shared" si="72"/>
        <v>670.84103684658453</v>
      </c>
      <c r="M160">
        <f t="shared" si="73"/>
        <v>67.70337772684239</v>
      </c>
      <c r="N160">
        <f t="shared" si="74"/>
        <v>93.536869652620808</v>
      </c>
      <c r="O160">
        <f t="shared" si="75"/>
        <v>0.28117139774925215</v>
      </c>
      <c r="P160">
        <f t="shared" si="76"/>
        <v>3.6687570725594889</v>
      </c>
      <c r="Q160">
        <f t="shared" si="77"/>
        <v>0.26972502220129879</v>
      </c>
      <c r="R160">
        <f t="shared" si="78"/>
        <v>0.16956772159585137</v>
      </c>
      <c r="S160">
        <f t="shared" si="79"/>
        <v>226.11800366620744</v>
      </c>
      <c r="T160">
        <f t="shared" si="80"/>
        <v>33.374900246918777</v>
      </c>
      <c r="U160">
        <f t="shared" si="81"/>
        <v>33.614157142857138</v>
      </c>
      <c r="V160">
        <f t="shared" si="82"/>
        <v>5.2290862168338714</v>
      </c>
      <c r="W160">
        <f t="shared" si="83"/>
        <v>69.878982509674898</v>
      </c>
      <c r="X160">
        <f t="shared" si="84"/>
        <v>3.583108516023056</v>
      </c>
      <c r="Y160">
        <f t="shared" si="85"/>
        <v>5.1275911401929282</v>
      </c>
      <c r="Z160">
        <f t="shared" si="86"/>
        <v>1.6459777008108154</v>
      </c>
      <c r="AA160">
        <f t="shared" si="87"/>
        <v>-202.85224066906829</v>
      </c>
      <c r="AB160">
        <f t="shared" si="88"/>
        <v>-69.218034237911141</v>
      </c>
      <c r="AC160">
        <f t="shared" si="89"/>
        <v>-4.3395482699427665</v>
      </c>
      <c r="AD160">
        <f t="shared" si="90"/>
        <v>-50.291819510714745</v>
      </c>
      <c r="AE160">
        <f t="shared" si="91"/>
        <v>63.171099914012288</v>
      </c>
      <c r="AF160">
        <f t="shared" si="92"/>
        <v>4.7554610928805303</v>
      </c>
      <c r="AG160">
        <f t="shared" si="93"/>
        <v>39.730118852048093</v>
      </c>
      <c r="AH160">
        <v>987.42541700326649</v>
      </c>
      <c r="AI160">
        <v>963.50930303030327</v>
      </c>
      <c r="AJ160">
        <v>1.721926458008346</v>
      </c>
      <c r="AK160">
        <v>65.225980699073304</v>
      </c>
      <c r="AL160">
        <f t="shared" si="94"/>
        <v>4.5998240514527957</v>
      </c>
      <c r="AM160">
        <v>33.607360695450318</v>
      </c>
      <c r="AN160">
        <v>35.493022647058829</v>
      </c>
      <c r="AO160">
        <v>-8.0016711679077538E-3</v>
      </c>
      <c r="AP160">
        <v>87.724478219836342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47085.627867592208</v>
      </c>
      <c r="AV160">
        <f t="shared" si="98"/>
        <v>1199.994285714286</v>
      </c>
      <c r="AW160">
        <f t="shared" si="99"/>
        <v>1025.9220993089159</v>
      </c>
      <c r="AX160">
        <f t="shared" si="100"/>
        <v>0.85493915389625774</v>
      </c>
      <c r="AY160">
        <f t="shared" si="101"/>
        <v>0.18843256701977767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1670271107.5999999</v>
      </c>
      <c r="BF160">
        <v>926.81299999999999</v>
      </c>
      <c r="BG160">
        <v>954.88471428571415</v>
      </c>
      <c r="BH160">
        <v>35.503342857142847</v>
      </c>
      <c r="BI160">
        <v>33.598085714285723</v>
      </c>
      <c r="BJ160">
        <v>931.38099999999997</v>
      </c>
      <c r="BK160">
        <v>35.397399999999998</v>
      </c>
      <c r="BL160">
        <v>649.98528571428574</v>
      </c>
      <c r="BM160">
        <v>100.8231428571429</v>
      </c>
      <c r="BN160">
        <v>9.9987971428571423E-2</v>
      </c>
      <c r="BO160">
        <v>33.264200000000002</v>
      </c>
      <c r="BP160">
        <v>33.614157142857138</v>
      </c>
      <c r="BQ160">
        <v>999.89999999999986</v>
      </c>
      <c r="BR160">
        <v>0</v>
      </c>
      <c r="BS160">
        <v>0</v>
      </c>
      <c r="BT160">
        <v>8989.6442857142847</v>
      </c>
      <c r="BU160">
        <v>0</v>
      </c>
      <c r="BV160">
        <v>231.16257142857151</v>
      </c>
      <c r="BW160">
        <v>-28.071642857142859</v>
      </c>
      <c r="BX160">
        <v>960.9292857142857</v>
      </c>
      <c r="BY160">
        <v>988.08228571428572</v>
      </c>
      <c r="BZ160">
        <v>1.905267142857143</v>
      </c>
      <c r="CA160">
        <v>954.88471428571415</v>
      </c>
      <c r="CB160">
        <v>33.598085714285723</v>
      </c>
      <c r="CC160">
        <v>3.5795557142857151</v>
      </c>
      <c r="CD160">
        <v>3.3874599999999999</v>
      </c>
      <c r="CE160">
        <v>27.00188571428572</v>
      </c>
      <c r="CF160">
        <v>26.066014285714289</v>
      </c>
      <c r="CG160">
        <v>1199.994285714286</v>
      </c>
      <c r="CH160">
        <v>0.49994628571428568</v>
      </c>
      <c r="CI160">
        <v>0.50005371428571421</v>
      </c>
      <c r="CJ160">
        <v>0</v>
      </c>
      <c r="CK160">
        <v>1225.511428571428</v>
      </c>
      <c r="CL160">
        <v>4.9990899999999998</v>
      </c>
      <c r="CM160">
        <v>13545.11428571429</v>
      </c>
      <c r="CN160">
        <v>9557.6428571428569</v>
      </c>
      <c r="CO160">
        <v>43.857000000000014</v>
      </c>
      <c r="CP160">
        <v>45.625</v>
      </c>
      <c r="CQ160">
        <v>44.686999999999998</v>
      </c>
      <c r="CR160">
        <v>44.651571428571437</v>
      </c>
      <c r="CS160">
        <v>45.142714285714291</v>
      </c>
      <c r="CT160">
        <v>597.43142857142846</v>
      </c>
      <c r="CU160">
        <v>597.56285714285718</v>
      </c>
      <c r="CV160">
        <v>0</v>
      </c>
      <c r="CW160">
        <v>1670271128.5999999</v>
      </c>
      <c r="CX160">
        <v>0</v>
      </c>
      <c r="CY160">
        <v>1670270366</v>
      </c>
      <c r="CZ160" t="s">
        <v>356</v>
      </c>
      <c r="DA160">
        <v>1670270356</v>
      </c>
      <c r="DB160">
        <v>1670270366</v>
      </c>
      <c r="DC160">
        <v>5</v>
      </c>
      <c r="DD160">
        <v>9.0999999999999998E-2</v>
      </c>
      <c r="DE160">
        <v>-4.2000000000000003E-2</v>
      </c>
      <c r="DF160">
        <v>-3.81</v>
      </c>
      <c r="DG160">
        <v>0.106</v>
      </c>
      <c r="DH160">
        <v>415</v>
      </c>
      <c r="DI160">
        <v>33</v>
      </c>
      <c r="DJ160">
        <v>0.15</v>
      </c>
      <c r="DK160">
        <v>0.03</v>
      </c>
      <c r="DL160">
        <v>-28.06180975609756</v>
      </c>
      <c r="DM160">
        <v>0.1348871080139096</v>
      </c>
      <c r="DN160">
        <v>6.149311206670053E-2</v>
      </c>
      <c r="DO160">
        <v>0</v>
      </c>
      <c r="DP160">
        <v>1.9312565853658541</v>
      </c>
      <c r="DQ160">
        <v>-0.15197163763065699</v>
      </c>
      <c r="DR160">
        <v>1.518185496069537E-2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3.2954400000000001</v>
      </c>
      <c r="EB160">
        <v>2.6251500000000001</v>
      </c>
      <c r="EC160">
        <v>0.17751</v>
      </c>
      <c r="ED160">
        <v>0.17904999999999999</v>
      </c>
      <c r="EE160">
        <v>0.14274400000000001</v>
      </c>
      <c r="EF160">
        <v>0.13592099999999999</v>
      </c>
      <c r="EG160">
        <v>24853.9</v>
      </c>
      <c r="EH160">
        <v>25256</v>
      </c>
      <c r="EI160">
        <v>28123</v>
      </c>
      <c r="EJ160">
        <v>29623</v>
      </c>
      <c r="EK160">
        <v>33172.199999999997</v>
      </c>
      <c r="EL160">
        <v>35531</v>
      </c>
      <c r="EM160">
        <v>39691</v>
      </c>
      <c r="EN160">
        <v>42333.1</v>
      </c>
      <c r="EO160">
        <v>2.2076500000000001</v>
      </c>
      <c r="EP160">
        <v>2.1321500000000002</v>
      </c>
      <c r="EQ160">
        <v>0.12706999999999999</v>
      </c>
      <c r="ER160">
        <v>0</v>
      </c>
      <c r="ES160">
        <v>31.553799999999999</v>
      </c>
      <c r="ET160">
        <v>999.9</v>
      </c>
      <c r="EU160">
        <v>58</v>
      </c>
      <c r="EV160">
        <v>39.5</v>
      </c>
      <c r="EW160">
        <v>41.517899999999997</v>
      </c>
      <c r="EX160">
        <v>57.562199999999997</v>
      </c>
      <c r="EY160">
        <v>-1.60256</v>
      </c>
      <c r="EZ160">
        <v>2</v>
      </c>
      <c r="FA160">
        <v>0.56472800000000001</v>
      </c>
      <c r="FB160">
        <v>0.52972799999999998</v>
      </c>
      <c r="FC160">
        <v>20.270900000000001</v>
      </c>
      <c r="FD160">
        <v>5.2160900000000003</v>
      </c>
      <c r="FE160">
        <v>12.005599999999999</v>
      </c>
      <c r="FF160">
        <v>4.9861000000000004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1.86232</v>
      </c>
      <c r="FN160">
        <v>1.86433</v>
      </c>
      <c r="FO160">
        <v>1.86046</v>
      </c>
      <c r="FP160">
        <v>1.86114</v>
      </c>
      <c r="FQ160">
        <v>1.8602000000000001</v>
      </c>
      <c r="FR160">
        <v>1.8619300000000001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-4.5720000000000001</v>
      </c>
      <c r="GH160">
        <v>0.106</v>
      </c>
      <c r="GI160">
        <v>-2.8638293209499959</v>
      </c>
      <c r="GJ160">
        <v>-2.737337881603403E-3</v>
      </c>
      <c r="GK160">
        <v>1.2769921614711079E-6</v>
      </c>
      <c r="GL160">
        <v>-3.2469241445839119E-10</v>
      </c>
      <c r="GM160">
        <v>0.1059549999999945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12.6</v>
      </c>
      <c r="GV160">
        <v>12.4</v>
      </c>
      <c r="GW160">
        <v>2.7038600000000002</v>
      </c>
      <c r="GX160">
        <v>2.5634800000000002</v>
      </c>
      <c r="GY160">
        <v>2.04834</v>
      </c>
      <c r="GZ160">
        <v>2.6049799999999999</v>
      </c>
      <c r="HA160">
        <v>2.1972700000000001</v>
      </c>
      <c r="HB160">
        <v>2.323</v>
      </c>
      <c r="HC160">
        <v>43.8917</v>
      </c>
      <c r="HD160">
        <v>15.6906</v>
      </c>
      <c r="HE160">
        <v>18</v>
      </c>
      <c r="HF160">
        <v>705.93299999999999</v>
      </c>
      <c r="HG160">
        <v>714.721</v>
      </c>
      <c r="HH160">
        <v>30.999700000000001</v>
      </c>
      <c r="HI160">
        <v>34.447600000000001</v>
      </c>
      <c r="HJ160">
        <v>29.999300000000002</v>
      </c>
      <c r="HK160">
        <v>34.451900000000002</v>
      </c>
      <c r="HL160">
        <v>34.464500000000001</v>
      </c>
      <c r="HM160">
        <v>54.113900000000001</v>
      </c>
      <c r="HN160">
        <v>24.707699999999999</v>
      </c>
      <c r="HO160">
        <v>58.862699999999997</v>
      </c>
      <c r="HP160">
        <v>31</v>
      </c>
      <c r="HQ160">
        <v>970.04700000000003</v>
      </c>
      <c r="HR160">
        <v>33.801900000000003</v>
      </c>
      <c r="HS160">
        <v>99.089100000000002</v>
      </c>
      <c r="HT160">
        <v>98.174899999999994</v>
      </c>
    </row>
    <row r="161" spans="1:228" x14ac:dyDescent="0.2">
      <c r="A161">
        <v>146</v>
      </c>
      <c r="B161">
        <v>1670271113.5999999</v>
      </c>
      <c r="C161">
        <v>579.09999990463257</v>
      </c>
      <c r="D161" t="s">
        <v>650</v>
      </c>
      <c r="E161" t="s">
        <v>651</v>
      </c>
      <c r="F161">
        <v>4</v>
      </c>
      <c r="G161">
        <v>1670271111.2874999</v>
      </c>
      <c r="H161">
        <f t="shared" si="68"/>
        <v>4.5544902852333166E-3</v>
      </c>
      <c r="I161">
        <f t="shared" si="69"/>
        <v>4.5544902852333164</v>
      </c>
      <c r="J161">
        <f t="shared" si="70"/>
        <v>39.46936492089673</v>
      </c>
      <c r="K161">
        <f t="shared" si="71"/>
        <v>932.98675000000003</v>
      </c>
      <c r="L161">
        <f t="shared" si="72"/>
        <v>675.74883167166524</v>
      </c>
      <c r="M161">
        <f t="shared" si="73"/>
        <v>68.199510628333286</v>
      </c>
      <c r="N161">
        <f t="shared" si="74"/>
        <v>94.161079961194048</v>
      </c>
      <c r="O161">
        <f t="shared" si="75"/>
        <v>0.27792512858077262</v>
      </c>
      <c r="P161">
        <f t="shared" si="76"/>
        <v>3.6682362394342425</v>
      </c>
      <c r="Q161">
        <f t="shared" si="77"/>
        <v>0.26673436067633244</v>
      </c>
      <c r="R161">
        <f t="shared" si="78"/>
        <v>0.16767687474036763</v>
      </c>
      <c r="S161">
        <f t="shared" si="79"/>
        <v>226.11925686276979</v>
      </c>
      <c r="T161">
        <f t="shared" si="80"/>
        <v>33.374810375679616</v>
      </c>
      <c r="U161">
        <f t="shared" si="81"/>
        <v>33.611999999999988</v>
      </c>
      <c r="V161">
        <f t="shared" si="82"/>
        <v>5.2284552861842997</v>
      </c>
      <c r="W161">
        <f t="shared" si="83"/>
        <v>69.863413834900939</v>
      </c>
      <c r="X161">
        <f t="shared" si="84"/>
        <v>3.580377050950966</v>
      </c>
      <c r="Y161">
        <f t="shared" si="85"/>
        <v>5.1248240737448105</v>
      </c>
      <c r="Z161">
        <f t="shared" si="86"/>
        <v>1.6480782352333336</v>
      </c>
      <c r="AA161">
        <f t="shared" si="87"/>
        <v>-200.85302157878925</v>
      </c>
      <c r="AB161">
        <f t="shared" si="88"/>
        <v>-70.685065743771958</v>
      </c>
      <c r="AC161">
        <f t="shared" si="89"/>
        <v>-4.4318958518206832</v>
      </c>
      <c r="AD161">
        <f t="shared" si="90"/>
        <v>-49.850726311612107</v>
      </c>
      <c r="AE161">
        <f t="shared" si="91"/>
        <v>63.152035551701069</v>
      </c>
      <c r="AF161">
        <f t="shared" si="92"/>
        <v>4.6249980275787745</v>
      </c>
      <c r="AG161">
        <f t="shared" si="93"/>
        <v>39.46936492089673</v>
      </c>
      <c r="AH161">
        <v>994.33693277074929</v>
      </c>
      <c r="AI161">
        <v>970.45861212121201</v>
      </c>
      <c r="AJ161">
        <v>1.7406988741005991</v>
      </c>
      <c r="AK161">
        <v>65.225980699073304</v>
      </c>
      <c r="AL161">
        <f t="shared" si="94"/>
        <v>4.5544902852333164</v>
      </c>
      <c r="AM161">
        <v>33.594840737465837</v>
      </c>
      <c r="AN161">
        <v>35.464636764705872</v>
      </c>
      <c r="AO161">
        <v>-8.4360191802145771E-3</v>
      </c>
      <c r="AP161">
        <v>87.724478219836342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47077.824406788059</v>
      </c>
      <c r="AV161">
        <f t="shared" si="98"/>
        <v>1200</v>
      </c>
      <c r="AW161">
        <f t="shared" si="99"/>
        <v>1025.9270760946995</v>
      </c>
      <c r="AX161">
        <f t="shared" si="100"/>
        <v>0.85493923007891615</v>
      </c>
      <c r="AY161">
        <f t="shared" si="101"/>
        <v>0.18843271405230816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1670271111.2874999</v>
      </c>
      <c r="BF161">
        <v>932.98675000000003</v>
      </c>
      <c r="BG161">
        <v>961.01099999999997</v>
      </c>
      <c r="BH161">
        <v>35.475850000000001</v>
      </c>
      <c r="BI161">
        <v>33.622887499999997</v>
      </c>
      <c r="BJ161">
        <v>937.56200000000001</v>
      </c>
      <c r="BK161">
        <v>35.369900000000001</v>
      </c>
      <c r="BL161">
        <v>650.01262500000007</v>
      </c>
      <c r="BM161">
        <v>100.824375</v>
      </c>
      <c r="BN161">
        <v>9.9973562499999988E-2</v>
      </c>
      <c r="BO161">
        <v>33.254575000000003</v>
      </c>
      <c r="BP161">
        <v>33.611999999999988</v>
      </c>
      <c r="BQ161">
        <v>999.9</v>
      </c>
      <c r="BR161">
        <v>0</v>
      </c>
      <c r="BS161">
        <v>0</v>
      </c>
      <c r="BT161">
        <v>8987.7337499999994</v>
      </c>
      <c r="BU161">
        <v>0</v>
      </c>
      <c r="BV161">
        <v>235.34112500000001</v>
      </c>
      <c r="BW161">
        <v>-28.024225000000001</v>
      </c>
      <c r="BX161">
        <v>967.30262500000003</v>
      </c>
      <c r="BY161">
        <v>994.44712500000003</v>
      </c>
      <c r="BZ161">
        <v>1.8529500000000001</v>
      </c>
      <c r="CA161">
        <v>961.01099999999997</v>
      </c>
      <c r="CB161">
        <v>33.622887499999997</v>
      </c>
      <c r="CC161">
        <v>3.5768312500000001</v>
      </c>
      <c r="CD161">
        <v>3.3900087499999998</v>
      </c>
      <c r="CE161">
        <v>26.988900000000001</v>
      </c>
      <c r="CF161">
        <v>26.078712500000002</v>
      </c>
      <c r="CG161">
        <v>1200</v>
      </c>
      <c r="CH161">
        <v>0.49994412500000002</v>
      </c>
      <c r="CI161">
        <v>0.50005587499999993</v>
      </c>
      <c r="CJ161">
        <v>0</v>
      </c>
      <c r="CK161">
        <v>1225.3975</v>
      </c>
      <c r="CL161">
        <v>4.9990899999999998</v>
      </c>
      <c r="CM161">
        <v>13544.3</v>
      </c>
      <c r="CN161">
        <v>9557.6649999999991</v>
      </c>
      <c r="CO161">
        <v>43.835624999999993</v>
      </c>
      <c r="CP161">
        <v>45.625</v>
      </c>
      <c r="CQ161">
        <v>44.632750000000001</v>
      </c>
      <c r="CR161">
        <v>44.686999999999998</v>
      </c>
      <c r="CS161">
        <v>45.125</v>
      </c>
      <c r="CT161">
        <v>597.43124999999986</v>
      </c>
      <c r="CU161">
        <v>597.56875000000014</v>
      </c>
      <c r="CV161">
        <v>0</v>
      </c>
      <c r="CW161">
        <v>1670271132.8</v>
      </c>
      <c r="CX161">
        <v>0</v>
      </c>
      <c r="CY161">
        <v>1670270366</v>
      </c>
      <c r="CZ161" t="s">
        <v>356</v>
      </c>
      <c r="DA161">
        <v>1670270356</v>
      </c>
      <c r="DB161">
        <v>1670270366</v>
      </c>
      <c r="DC161">
        <v>5</v>
      </c>
      <c r="DD161">
        <v>9.0999999999999998E-2</v>
      </c>
      <c r="DE161">
        <v>-4.2000000000000003E-2</v>
      </c>
      <c r="DF161">
        <v>-3.81</v>
      </c>
      <c r="DG161">
        <v>0.106</v>
      </c>
      <c r="DH161">
        <v>415</v>
      </c>
      <c r="DI161">
        <v>33</v>
      </c>
      <c r="DJ161">
        <v>0.15</v>
      </c>
      <c r="DK161">
        <v>0.03</v>
      </c>
      <c r="DL161">
        <v>-28.06407317073171</v>
      </c>
      <c r="DM161">
        <v>0.3540250871080689</v>
      </c>
      <c r="DN161">
        <v>6.3065823237932403E-2</v>
      </c>
      <c r="DO161">
        <v>0</v>
      </c>
      <c r="DP161">
        <v>1.9143839024390239</v>
      </c>
      <c r="DQ161">
        <v>-0.27326111498257522</v>
      </c>
      <c r="DR161">
        <v>3.028610418528916E-2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3.29542</v>
      </c>
      <c r="EB161">
        <v>2.6251600000000002</v>
      </c>
      <c r="EC161">
        <v>0.178342</v>
      </c>
      <c r="ED161">
        <v>0.17985599999999999</v>
      </c>
      <c r="EE161">
        <v>0.14269000000000001</v>
      </c>
      <c r="EF161">
        <v>0.13611699999999999</v>
      </c>
      <c r="EG161">
        <v>24829.5</v>
      </c>
      <c r="EH161">
        <v>25231.599999999999</v>
      </c>
      <c r="EI161">
        <v>28123.9</v>
      </c>
      <c r="EJ161">
        <v>29623.5</v>
      </c>
      <c r="EK161">
        <v>33175.1</v>
      </c>
      <c r="EL161">
        <v>35523.5</v>
      </c>
      <c r="EM161">
        <v>39692</v>
      </c>
      <c r="EN161">
        <v>42333.7</v>
      </c>
      <c r="EO161">
        <v>2.20743</v>
      </c>
      <c r="EP161">
        <v>2.13245</v>
      </c>
      <c r="EQ161">
        <v>0.12723699999999999</v>
      </c>
      <c r="ER161">
        <v>0</v>
      </c>
      <c r="ES161">
        <v>31.546700000000001</v>
      </c>
      <c r="ET161">
        <v>999.9</v>
      </c>
      <c r="EU161">
        <v>58</v>
      </c>
      <c r="EV161">
        <v>39.5</v>
      </c>
      <c r="EW161">
        <v>41.523899999999998</v>
      </c>
      <c r="EX161">
        <v>57.652200000000001</v>
      </c>
      <c r="EY161">
        <v>-1.5705100000000001</v>
      </c>
      <c r="EZ161">
        <v>2</v>
      </c>
      <c r="FA161">
        <v>0.56398599999999999</v>
      </c>
      <c r="FB161">
        <v>0.53074600000000005</v>
      </c>
      <c r="FC161">
        <v>20.271000000000001</v>
      </c>
      <c r="FD161">
        <v>5.21624</v>
      </c>
      <c r="FE161">
        <v>12.0055</v>
      </c>
      <c r="FF161">
        <v>4.9863999999999997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1.86588</v>
      </c>
      <c r="FM161">
        <v>1.86233</v>
      </c>
      <c r="FN161">
        <v>1.86432</v>
      </c>
      <c r="FO161">
        <v>1.86049</v>
      </c>
      <c r="FP161">
        <v>1.8611200000000001</v>
      </c>
      <c r="FQ161">
        <v>1.8602000000000001</v>
      </c>
      <c r="FR161">
        <v>1.86191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-4.58</v>
      </c>
      <c r="GH161">
        <v>0.106</v>
      </c>
      <c r="GI161">
        <v>-2.8638293209499959</v>
      </c>
      <c r="GJ161">
        <v>-2.737337881603403E-3</v>
      </c>
      <c r="GK161">
        <v>1.2769921614711079E-6</v>
      </c>
      <c r="GL161">
        <v>-3.2469241445839119E-10</v>
      </c>
      <c r="GM161">
        <v>0.1059549999999945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12.6</v>
      </c>
      <c r="GV161">
        <v>12.5</v>
      </c>
      <c r="GW161">
        <v>2.7185100000000002</v>
      </c>
      <c r="GX161">
        <v>2.5585900000000001</v>
      </c>
      <c r="GY161">
        <v>2.04834</v>
      </c>
      <c r="GZ161">
        <v>2.6061999999999999</v>
      </c>
      <c r="HA161">
        <v>2.1972700000000001</v>
      </c>
      <c r="HB161">
        <v>2.34009</v>
      </c>
      <c r="HC161">
        <v>43.864100000000001</v>
      </c>
      <c r="HD161">
        <v>15.699299999999999</v>
      </c>
      <c r="HE161">
        <v>18</v>
      </c>
      <c r="HF161">
        <v>705.66700000000003</v>
      </c>
      <c r="HG161">
        <v>714.92</v>
      </c>
      <c r="HH161">
        <v>31.0001</v>
      </c>
      <c r="HI161">
        <v>34.440199999999997</v>
      </c>
      <c r="HJ161">
        <v>29.999300000000002</v>
      </c>
      <c r="HK161">
        <v>34.444899999999997</v>
      </c>
      <c r="HL161">
        <v>34.457500000000003</v>
      </c>
      <c r="HM161">
        <v>54.418199999999999</v>
      </c>
      <c r="HN161">
        <v>24.404</v>
      </c>
      <c r="HO161">
        <v>58.862699999999997</v>
      </c>
      <c r="HP161">
        <v>31</v>
      </c>
      <c r="HQ161">
        <v>976.72699999999998</v>
      </c>
      <c r="HR161">
        <v>33.8521</v>
      </c>
      <c r="HS161">
        <v>99.091899999999995</v>
      </c>
      <c r="HT161">
        <v>98.176400000000001</v>
      </c>
    </row>
    <row r="162" spans="1:228" x14ac:dyDescent="0.2">
      <c r="A162">
        <v>147</v>
      </c>
      <c r="B162">
        <v>1670271117.5999999</v>
      </c>
      <c r="C162">
        <v>583.09999990463257</v>
      </c>
      <c r="D162" t="s">
        <v>652</v>
      </c>
      <c r="E162" t="s">
        <v>653</v>
      </c>
      <c r="F162">
        <v>4</v>
      </c>
      <c r="G162">
        <v>1670271115.5999999</v>
      </c>
      <c r="H162">
        <f t="shared" si="68"/>
        <v>4.4578932987975276E-3</v>
      </c>
      <c r="I162">
        <f t="shared" si="69"/>
        <v>4.4578932987975275</v>
      </c>
      <c r="J162">
        <f t="shared" si="70"/>
        <v>39.514203898177975</v>
      </c>
      <c r="K162">
        <f t="shared" si="71"/>
        <v>940.22957142857138</v>
      </c>
      <c r="L162">
        <f t="shared" si="72"/>
        <v>677.40265087107866</v>
      </c>
      <c r="M162">
        <f t="shared" si="73"/>
        <v>68.36632531047556</v>
      </c>
      <c r="N162">
        <f t="shared" si="74"/>
        <v>94.891923827219145</v>
      </c>
      <c r="O162">
        <f t="shared" si="75"/>
        <v>0.27171171699294483</v>
      </c>
      <c r="P162">
        <f t="shared" si="76"/>
        <v>3.6725554284142743</v>
      </c>
      <c r="Q162">
        <f t="shared" si="77"/>
        <v>0.26101742079666518</v>
      </c>
      <c r="R162">
        <f t="shared" si="78"/>
        <v>0.16406165596952199</v>
      </c>
      <c r="S162">
        <f t="shared" si="79"/>
        <v>226.11790080878237</v>
      </c>
      <c r="T162">
        <f t="shared" si="80"/>
        <v>33.388202965963707</v>
      </c>
      <c r="U162">
        <f t="shared" si="81"/>
        <v>33.610871428571429</v>
      </c>
      <c r="V162">
        <f t="shared" si="82"/>
        <v>5.2281252230228068</v>
      </c>
      <c r="W162">
        <f t="shared" si="83"/>
        <v>69.875810680272338</v>
      </c>
      <c r="X162">
        <f t="shared" si="84"/>
        <v>3.5796633942568823</v>
      </c>
      <c r="Y162">
        <f t="shared" si="85"/>
        <v>5.1228935441424639</v>
      </c>
      <c r="Z162">
        <f t="shared" si="86"/>
        <v>1.6484618287659245</v>
      </c>
      <c r="AA162">
        <f t="shared" si="87"/>
        <v>-196.59309447697098</v>
      </c>
      <c r="AB162">
        <f t="shared" si="88"/>
        <v>-71.874943894432164</v>
      </c>
      <c r="AC162">
        <f t="shared" si="89"/>
        <v>-4.5010274375687436</v>
      </c>
      <c r="AD162">
        <f t="shared" si="90"/>
        <v>-46.851165000189525</v>
      </c>
      <c r="AE162">
        <f t="shared" si="91"/>
        <v>63.198970645510549</v>
      </c>
      <c r="AF162">
        <f t="shared" si="92"/>
        <v>4.4654857127358296</v>
      </c>
      <c r="AG162">
        <f t="shared" si="93"/>
        <v>39.514203898177975</v>
      </c>
      <c r="AH162">
        <v>1001.335625409115</v>
      </c>
      <c r="AI162">
        <v>977.42293333333339</v>
      </c>
      <c r="AJ162">
        <v>1.7441059017020371</v>
      </c>
      <c r="AK162">
        <v>65.225980699073304</v>
      </c>
      <c r="AL162">
        <f t="shared" si="94"/>
        <v>4.4578932987975275</v>
      </c>
      <c r="AM162">
        <v>33.652914310871992</v>
      </c>
      <c r="AN162">
        <v>35.473490294117653</v>
      </c>
      <c r="AO162">
        <v>-6.4636337908606321E-3</v>
      </c>
      <c r="AP162">
        <v>87.724478219836342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47155.920183852235</v>
      </c>
      <c r="AV162">
        <f t="shared" si="98"/>
        <v>1199.995714285714</v>
      </c>
      <c r="AW162">
        <f t="shared" si="99"/>
        <v>1025.9231278801981</v>
      </c>
      <c r="AX162">
        <f t="shared" si="100"/>
        <v>0.85493899325371259</v>
      </c>
      <c r="AY162">
        <f t="shared" si="101"/>
        <v>0.18843225697966504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1670271115.5999999</v>
      </c>
      <c r="BF162">
        <v>940.22957142857138</v>
      </c>
      <c r="BG162">
        <v>968.22542857142855</v>
      </c>
      <c r="BH162">
        <v>35.468828571428567</v>
      </c>
      <c r="BI162">
        <v>33.679728571428569</v>
      </c>
      <c r="BJ162">
        <v>944.81357142857155</v>
      </c>
      <c r="BK162">
        <v>35.362842857142859</v>
      </c>
      <c r="BL162">
        <v>650.00114285714278</v>
      </c>
      <c r="BM162">
        <v>100.82428571428569</v>
      </c>
      <c r="BN162">
        <v>9.9921214285714294E-2</v>
      </c>
      <c r="BO162">
        <v>33.247857142857143</v>
      </c>
      <c r="BP162">
        <v>33.610871428571429</v>
      </c>
      <c r="BQ162">
        <v>999.89999999999986</v>
      </c>
      <c r="BR162">
        <v>0</v>
      </c>
      <c r="BS162">
        <v>0</v>
      </c>
      <c r="BT162">
        <v>9002.6785714285706</v>
      </c>
      <c r="BU162">
        <v>0</v>
      </c>
      <c r="BV162">
        <v>241.28957142857141</v>
      </c>
      <c r="BW162">
        <v>-27.995799999999999</v>
      </c>
      <c r="BX162">
        <v>974.80485714285714</v>
      </c>
      <c r="BY162">
        <v>1001.970857142857</v>
      </c>
      <c r="BZ162">
        <v>1.7891014285714291</v>
      </c>
      <c r="CA162">
        <v>968.22542857142855</v>
      </c>
      <c r="CB162">
        <v>33.679728571428569</v>
      </c>
      <c r="CC162">
        <v>3.57612</v>
      </c>
      <c r="CD162">
        <v>3.395734285714286</v>
      </c>
      <c r="CE162">
        <v>26.985528571428571</v>
      </c>
      <c r="CF162">
        <v>26.10727142857143</v>
      </c>
      <c r="CG162">
        <v>1199.995714285714</v>
      </c>
      <c r="CH162">
        <v>0.49995028571428568</v>
      </c>
      <c r="CI162">
        <v>0.50004971428571421</v>
      </c>
      <c r="CJ162">
        <v>0</v>
      </c>
      <c r="CK162">
        <v>1224.8985714285709</v>
      </c>
      <c r="CL162">
        <v>4.9990899999999998</v>
      </c>
      <c r="CM162">
        <v>13540.071428571429</v>
      </c>
      <c r="CN162">
        <v>9557.6528571428589</v>
      </c>
      <c r="CO162">
        <v>43.83</v>
      </c>
      <c r="CP162">
        <v>45.625</v>
      </c>
      <c r="CQ162">
        <v>44.625</v>
      </c>
      <c r="CR162">
        <v>44.686999999999998</v>
      </c>
      <c r="CS162">
        <v>45.125</v>
      </c>
      <c r="CT162">
        <v>597.43857142857144</v>
      </c>
      <c r="CU162">
        <v>597.55714285714282</v>
      </c>
      <c r="CV162">
        <v>0</v>
      </c>
      <c r="CW162">
        <v>1670271136.4000001</v>
      </c>
      <c r="CX162">
        <v>0</v>
      </c>
      <c r="CY162">
        <v>1670270366</v>
      </c>
      <c r="CZ162" t="s">
        <v>356</v>
      </c>
      <c r="DA162">
        <v>1670270356</v>
      </c>
      <c r="DB162">
        <v>1670270366</v>
      </c>
      <c r="DC162">
        <v>5</v>
      </c>
      <c r="DD162">
        <v>9.0999999999999998E-2</v>
      </c>
      <c r="DE162">
        <v>-4.2000000000000003E-2</v>
      </c>
      <c r="DF162">
        <v>-3.81</v>
      </c>
      <c r="DG162">
        <v>0.106</v>
      </c>
      <c r="DH162">
        <v>415</v>
      </c>
      <c r="DI162">
        <v>33</v>
      </c>
      <c r="DJ162">
        <v>0.15</v>
      </c>
      <c r="DK162">
        <v>0.03</v>
      </c>
      <c r="DL162">
        <v>-28.033258536585372</v>
      </c>
      <c r="DM162">
        <v>0.2210236933797009</v>
      </c>
      <c r="DN162">
        <v>5.149783313276992E-2</v>
      </c>
      <c r="DO162">
        <v>0</v>
      </c>
      <c r="DP162">
        <v>1.885540975609757</v>
      </c>
      <c r="DQ162">
        <v>-0.48882689895470238</v>
      </c>
      <c r="DR162">
        <v>5.2210423069507537E-2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3.2954500000000002</v>
      </c>
      <c r="EB162">
        <v>2.6253099999999998</v>
      </c>
      <c r="EC162">
        <v>0.17915800000000001</v>
      </c>
      <c r="ED162">
        <v>0.18065800000000001</v>
      </c>
      <c r="EE162">
        <v>0.14271500000000001</v>
      </c>
      <c r="EF162">
        <v>0.13621900000000001</v>
      </c>
      <c r="EG162">
        <v>24805.1</v>
      </c>
      <c r="EH162">
        <v>25207</v>
      </c>
      <c r="EI162">
        <v>28124.2</v>
      </c>
      <c r="EJ162">
        <v>29623.599999999999</v>
      </c>
      <c r="EK162">
        <v>33174.800000000003</v>
      </c>
      <c r="EL162">
        <v>35519.199999999997</v>
      </c>
      <c r="EM162">
        <v>39692.699999999997</v>
      </c>
      <c r="EN162">
        <v>42333.5</v>
      </c>
      <c r="EO162">
        <v>2.2077</v>
      </c>
      <c r="EP162">
        <v>2.1326499999999999</v>
      </c>
      <c r="EQ162">
        <v>0.128001</v>
      </c>
      <c r="ER162">
        <v>0</v>
      </c>
      <c r="ES162">
        <v>31.539000000000001</v>
      </c>
      <c r="ET162">
        <v>999.9</v>
      </c>
      <c r="EU162">
        <v>58</v>
      </c>
      <c r="EV162">
        <v>39.5</v>
      </c>
      <c r="EW162">
        <v>41.5291</v>
      </c>
      <c r="EX162">
        <v>57.892200000000003</v>
      </c>
      <c r="EY162">
        <v>-1.6065700000000001</v>
      </c>
      <c r="EZ162">
        <v>2</v>
      </c>
      <c r="FA162">
        <v>0.56344799999999995</v>
      </c>
      <c r="FB162">
        <v>0.53194399999999997</v>
      </c>
      <c r="FC162">
        <v>20.270900000000001</v>
      </c>
      <c r="FD162">
        <v>5.2163899999999996</v>
      </c>
      <c r="FE162">
        <v>12.005800000000001</v>
      </c>
      <c r="FF162">
        <v>4.9860499999999996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1.86585</v>
      </c>
      <c r="FM162">
        <v>1.86233</v>
      </c>
      <c r="FN162">
        <v>1.8643400000000001</v>
      </c>
      <c r="FO162">
        <v>1.8604799999999999</v>
      </c>
      <c r="FP162">
        <v>1.86113</v>
      </c>
      <c r="FQ162">
        <v>1.8602099999999999</v>
      </c>
      <c r="FR162">
        <v>1.86192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-4.5880000000000001</v>
      </c>
      <c r="GH162">
        <v>0.10589999999999999</v>
      </c>
      <c r="GI162">
        <v>-2.8638293209499959</v>
      </c>
      <c r="GJ162">
        <v>-2.737337881603403E-3</v>
      </c>
      <c r="GK162">
        <v>1.2769921614711079E-6</v>
      </c>
      <c r="GL162">
        <v>-3.2469241445839119E-10</v>
      </c>
      <c r="GM162">
        <v>0.1059549999999945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12.7</v>
      </c>
      <c r="GV162">
        <v>12.5</v>
      </c>
      <c r="GW162">
        <v>2.7343799999999998</v>
      </c>
      <c r="GX162">
        <v>2.5671400000000002</v>
      </c>
      <c r="GY162">
        <v>2.04834</v>
      </c>
      <c r="GZ162">
        <v>2.6061999999999999</v>
      </c>
      <c r="HA162">
        <v>2.1972700000000001</v>
      </c>
      <c r="HB162">
        <v>2.3083499999999999</v>
      </c>
      <c r="HC162">
        <v>43.864100000000001</v>
      </c>
      <c r="HD162">
        <v>15.6906</v>
      </c>
      <c r="HE162">
        <v>18</v>
      </c>
      <c r="HF162">
        <v>705.81799999999998</v>
      </c>
      <c r="HG162">
        <v>715.02599999999995</v>
      </c>
      <c r="HH162">
        <v>31.0002</v>
      </c>
      <c r="HI162">
        <v>34.4328</v>
      </c>
      <c r="HJ162">
        <v>29.999300000000002</v>
      </c>
      <c r="HK162">
        <v>34.4375</v>
      </c>
      <c r="HL162">
        <v>34.450499999999998</v>
      </c>
      <c r="HM162">
        <v>54.724499999999999</v>
      </c>
      <c r="HN162">
        <v>24.404</v>
      </c>
      <c r="HO162">
        <v>58.862699999999997</v>
      </c>
      <c r="HP162">
        <v>31</v>
      </c>
      <c r="HQ162">
        <v>983.40499999999997</v>
      </c>
      <c r="HR162">
        <v>33.885300000000001</v>
      </c>
      <c r="HS162">
        <v>99.093299999999999</v>
      </c>
      <c r="HT162">
        <v>98.176199999999994</v>
      </c>
    </row>
    <row r="163" spans="1:228" x14ac:dyDescent="0.2">
      <c r="A163">
        <v>148</v>
      </c>
      <c r="B163">
        <v>1670271121.5999999</v>
      </c>
      <c r="C163">
        <v>587.09999990463257</v>
      </c>
      <c r="D163" t="s">
        <v>654</v>
      </c>
      <c r="E163" t="s">
        <v>655</v>
      </c>
      <c r="F163">
        <v>4</v>
      </c>
      <c r="G163">
        <v>1670271119.2874999</v>
      </c>
      <c r="H163">
        <f t="shared" si="68"/>
        <v>4.4929607140281108E-3</v>
      </c>
      <c r="I163">
        <f t="shared" si="69"/>
        <v>4.4929607140281105</v>
      </c>
      <c r="J163">
        <f t="shared" si="70"/>
        <v>39.188142592094948</v>
      </c>
      <c r="K163">
        <f t="shared" si="71"/>
        <v>946.42525000000001</v>
      </c>
      <c r="L163">
        <f t="shared" si="72"/>
        <v>687.65677734911321</v>
      </c>
      <c r="M163">
        <f t="shared" si="73"/>
        <v>69.400252575070624</v>
      </c>
      <c r="N163">
        <f t="shared" si="74"/>
        <v>95.515893330719692</v>
      </c>
      <c r="O163">
        <f t="shared" si="75"/>
        <v>0.2744047205923012</v>
      </c>
      <c r="P163">
        <f t="shared" si="76"/>
        <v>3.6692565318330654</v>
      </c>
      <c r="Q163">
        <f t="shared" si="77"/>
        <v>0.2634925770471751</v>
      </c>
      <c r="R163">
        <f t="shared" si="78"/>
        <v>0.16562711573487182</v>
      </c>
      <c r="S163">
        <f t="shared" si="79"/>
        <v>226.11873261219361</v>
      </c>
      <c r="T163">
        <f t="shared" si="80"/>
        <v>33.38139863588269</v>
      </c>
      <c r="U163">
        <f t="shared" si="81"/>
        <v>33.606324999999998</v>
      </c>
      <c r="V163">
        <f t="shared" si="82"/>
        <v>5.2267957533985774</v>
      </c>
      <c r="W163">
        <f t="shared" si="83"/>
        <v>69.900161636783295</v>
      </c>
      <c r="X163">
        <f t="shared" si="84"/>
        <v>3.5809973021675638</v>
      </c>
      <c r="Y163">
        <f t="shared" si="85"/>
        <v>5.1230171981221133</v>
      </c>
      <c r="Z163">
        <f t="shared" si="86"/>
        <v>1.6457984512310135</v>
      </c>
      <c r="AA163">
        <f t="shared" si="87"/>
        <v>-198.1395674886397</v>
      </c>
      <c r="AB163">
        <f t="shared" si="88"/>
        <v>-70.825889151547315</v>
      </c>
      <c r="AC163">
        <f t="shared" si="89"/>
        <v>-4.4392306013835361</v>
      </c>
      <c r="AD163">
        <f t="shared" si="90"/>
        <v>-47.285954629376945</v>
      </c>
      <c r="AE163">
        <f t="shared" si="91"/>
        <v>62.953727283237001</v>
      </c>
      <c r="AF163">
        <f t="shared" si="92"/>
        <v>4.4054562096064309</v>
      </c>
      <c r="AG163">
        <f t="shared" si="93"/>
        <v>39.188142592094948</v>
      </c>
      <c r="AH163">
        <v>1008.206932285737</v>
      </c>
      <c r="AI163">
        <v>984.41340606060555</v>
      </c>
      <c r="AJ163">
        <v>1.7493369232720031</v>
      </c>
      <c r="AK163">
        <v>65.225980699073304</v>
      </c>
      <c r="AL163">
        <f t="shared" si="94"/>
        <v>4.4929607140281105</v>
      </c>
      <c r="AM163">
        <v>33.695253961345273</v>
      </c>
      <c r="AN163">
        <v>35.490624411764713</v>
      </c>
      <c r="AO163">
        <v>8.7470293022974587E-4</v>
      </c>
      <c r="AP163">
        <v>87.724478219836342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47096.98253944343</v>
      </c>
      <c r="AV163">
        <f t="shared" si="98"/>
        <v>1200.00125</v>
      </c>
      <c r="AW163">
        <f t="shared" si="99"/>
        <v>1025.9277510944007</v>
      </c>
      <c r="AX163">
        <f t="shared" si="100"/>
        <v>0.85493890201731104</v>
      </c>
      <c r="AY163">
        <f t="shared" si="101"/>
        <v>0.1884320808934104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1670271119.2874999</v>
      </c>
      <c r="BF163">
        <v>946.42525000000001</v>
      </c>
      <c r="BG163">
        <v>974.30674999999997</v>
      </c>
      <c r="BH163">
        <v>35.482537500000007</v>
      </c>
      <c r="BI163">
        <v>33.717537499999999</v>
      </c>
      <c r="BJ163">
        <v>951.01662499999998</v>
      </c>
      <c r="BK163">
        <v>35.376562499999999</v>
      </c>
      <c r="BL163">
        <v>650.01</v>
      </c>
      <c r="BM163">
        <v>100.82275</v>
      </c>
      <c r="BN163">
        <v>0.1000575125</v>
      </c>
      <c r="BO163">
        <v>33.248287500000004</v>
      </c>
      <c r="BP163">
        <v>33.606324999999998</v>
      </c>
      <c r="BQ163">
        <v>999.9</v>
      </c>
      <c r="BR163">
        <v>0</v>
      </c>
      <c r="BS163">
        <v>0</v>
      </c>
      <c r="BT163">
        <v>8991.40625</v>
      </c>
      <c r="BU163">
        <v>0</v>
      </c>
      <c r="BV163">
        <v>236.177875</v>
      </c>
      <c r="BW163">
        <v>-27.881625</v>
      </c>
      <c r="BX163">
        <v>981.24237500000004</v>
      </c>
      <c r="BY163">
        <v>1008.3049999999999</v>
      </c>
      <c r="BZ163">
        <v>1.7649637499999999</v>
      </c>
      <c r="CA163">
        <v>974.30674999999997</v>
      </c>
      <c r="CB163">
        <v>33.717537499999999</v>
      </c>
      <c r="CC163">
        <v>3.577445</v>
      </c>
      <c r="CD163">
        <v>3.3994949999999999</v>
      </c>
      <c r="CE163">
        <v>26.991824999999999</v>
      </c>
      <c r="CF163">
        <v>26.125987500000001</v>
      </c>
      <c r="CG163">
        <v>1200.00125</v>
      </c>
      <c r="CH163">
        <v>0.49995337499999998</v>
      </c>
      <c r="CI163">
        <v>0.50004662499999997</v>
      </c>
      <c r="CJ163">
        <v>0</v>
      </c>
      <c r="CK163">
        <v>1224.71875</v>
      </c>
      <c r="CL163">
        <v>4.9990899999999998</v>
      </c>
      <c r="CM163">
        <v>13536.237499999999</v>
      </c>
      <c r="CN163">
        <v>9557.7049999999999</v>
      </c>
      <c r="CO163">
        <v>43.827749999999988</v>
      </c>
      <c r="CP163">
        <v>45.625</v>
      </c>
      <c r="CQ163">
        <v>44.625</v>
      </c>
      <c r="CR163">
        <v>44.686999999999998</v>
      </c>
      <c r="CS163">
        <v>45.125</v>
      </c>
      <c r="CT163">
        <v>597.44500000000005</v>
      </c>
      <c r="CU163">
        <v>597.55624999999998</v>
      </c>
      <c r="CV163">
        <v>0</v>
      </c>
      <c r="CW163">
        <v>1670271140.5999999</v>
      </c>
      <c r="CX163">
        <v>0</v>
      </c>
      <c r="CY163">
        <v>1670270366</v>
      </c>
      <c r="CZ163" t="s">
        <v>356</v>
      </c>
      <c r="DA163">
        <v>1670270356</v>
      </c>
      <c r="DB163">
        <v>1670270366</v>
      </c>
      <c r="DC163">
        <v>5</v>
      </c>
      <c r="DD163">
        <v>9.0999999999999998E-2</v>
      </c>
      <c r="DE163">
        <v>-4.2000000000000003E-2</v>
      </c>
      <c r="DF163">
        <v>-3.81</v>
      </c>
      <c r="DG163">
        <v>0.106</v>
      </c>
      <c r="DH163">
        <v>415</v>
      </c>
      <c r="DI163">
        <v>33</v>
      </c>
      <c r="DJ163">
        <v>0.15</v>
      </c>
      <c r="DK163">
        <v>0.03</v>
      </c>
      <c r="DL163">
        <v>-27.997748780487811</v>
      </c>
      <c r="DM163">
        <v>0.39244808362369371</v>
      </c>
      <c r="DN163">
        <v>6.8428745642603497E-2</v>
      </c>
      <c r="DO163">
        <v>0</v>
      </c>
      <c r="DP163">
        <v>1.852982682926829</v>
      </c>
      <c r="DQ163">
        <v>-0.61303505226480848</v>
      </c>
      <c r="DR163">
        <v>6.2442674862800487E-2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3.29548</v>
      </c>
      <c r="EB163">
        <v>2.6253099999999998</v>
      </c>
      <c r="EC163">
        <v>0.17998500000000001</v>
      </c>
      <c r="ED163">
        <v>0.181452</v>
      </c>
      <c r="EE163">
        <v>0.14275399999999999</v>
      </c>
      <c r="EF163">
        <v>0.13634299999999999</v>
      </c>
      <c r="EG163">
        <v>24780.400000000001</v>
      </c>
      <c r="EH163">
        <v>25183</v>
      </c>
      <c r="EI163">
        <v>28124.6</v>
      </c>
      <c r="EJ163">
        <v>29624.2</v>
      </c>
      <c r="EK163">
        <v>33173.9</v>
      </c>
      <c r="EL163">
        <v>35514.9</v>
      </c>
      <c r="EM163">
        <v>39693.300000000003</v>
      </c>
      <c r="EN163">
        <v>42334.5</v>
      </c>
      <c r="EO163">
        <v>2.20777</v>
      </c>
      <c r="EP163">
        <v>2.133</v>
      </c>
      <c r="EQ163">
        <v>0.127498</v>
      </c>
      <c r="ER163">
        <v>0</v>
      </c>
      <c r="ES163">
        <v>31.531400000000001</v>
      </c>
      <c r="ET163">
        <v>999.9</v>
      </c>
      <c r="EU163">
        <v>58</v>
      </c>
      <c r="EV163">
        <v>39.5</v>
      </c>
      <c r="EW163">
        <v>41.521900000000002</v>
      </c>
      <c r="EX163">
        <v>57.172199999999997</v>
      </c>
      <c r="EY163">
        <v>-1.5344500000000001</v>
      </c>
      <c r="EZ163">
        <v>2</v>
      </c>
      <c r="FA163">
        <v>0.56262699999999999</v>
      </c>
      <c r="FB163">
        <v>0.53284900000000002</v>
      </c>
      <c r="FC163">
        <v>20.271000000000001</v>
      </c>
      <c r="FD163">
        <v>5.21624</v>
      </c>
      <c r="FE163">
        <v>12.0055</v>
      </c>
      <c r="FF163">
        <v>4.9861000000000004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1.86585</v>
      </c>
      <c r="FM163">
        <v>1.86233</v>
      </c>
      <c r="FN163">
        <v>1.86433</v>
      </c>
      <c r="FO163">
        <v>1.86049</v>
      </c>
      <c r="FP163">
        <v>1.86114</v>
      </c>
      <c r="FQ163">
        <v>1.8602000000000001</v>
      </c>
      <c r="FR163">
        <v>1.8619300000000001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-4.5960000000000001</v>
      </c>
      <c r="GH163">
        <v>0.106</v>
      </c>
      <c r="GI163">
        <v>-2.8638293209499959</v>
      </c>
      <c r="GJ163">
        <v>-2.737337881603403E-3</v>
      </c>
      <c r="GK163">
        <v>1.2769921614711079E-6</v>
      </c>
      <c r="GL163">
        <v>-3.2469241445839119E-10</v>
      </c>
      <c r="GM163">
        <v>0.1059549999999945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12.8</v>
      </c>
      <c r="GV163">
        <v>12.6</v>
      </c>
      <c r="GW163">
        <v>2.7490199999999998</v>
      </c>
      <c r="GX163">
        <v>2.5512700000000001</v>
      </c>
      <c r="GY163">
        <v>2.04834</v>
      </c>
      <c r="GZ163">
        <v>2.6061999999999999</v>
      </c>
      <c r="HA163">
        <v>2.1972700000000001</v>
      </c>
      <c r="HB163">
        <v>2.35229</v>
      </c>
      <c r="HC163">
        <v>43.864100000000001</v>
      </c>
      <c r="HD163">
        <v>15.699299999999999</v>
      </c>
      <c r="HE163">
        <v>18</v>
      </c>
      <c r="HF163">
        <v>705.80799999999999</v>
      </c>
      <c r="HG163">
        <v>715.26900000000001</v>
      </c>
      <c r="HH163">
        <v>31.000299999999999</v>
      </c>
      <c r="HI163">
        <v>34.424599999999998</v>
      </c>
      <c r="HJ163">
        <v>29.999300000000002</v>
      </c>
      <c r="HK163">
        <v>34.430900000000001</v>
      </c>
      <c r="HL163">
        <v>34.443300000000001</v>
      </c>
      <c r="HM163">
        <v>55.032499999999999</v>
      </c>
      <c r="HN163">
        <v>24.1203</v>
      </c>
      <c r="HO163">
        <v>58.862699999999997</v>
      </c>
      <c r="HP163">
        <v>31</v>
      </c>
      <c r="HQ163">
        <v>990.09</v>
      </c>
      <c r="HR163">
        <v>33.919899999999998</v>
      </c>
      <c r="HS163">
        <v>99.094700000000003</v>
      </c>
      <c r="HT163">
        <v>98.178299999999993</v>
      </c>
    </row>
    <row r="164" spans="1:228" x14ac:dyDescent="0.2">
      <c r="A164">
        <v>149</v>
      </c>
      <c r="B164">
        <v>1670271125.5999999</v>
      </c>
      <c r="C164">
        <v>591.09999990463257</v>
      </c>
      <c r="D164" t="s">
        <v>656</v>
      </c>
      <c r="E164" t="s">
        <v>657</v>
      </c>
      <c r="F164">
        <v>4</v>
      </c>
      <c r="G164">
        <v>1670271123.5999999</v>
      </c>
      <c r="H164">
        <f t="shared" si="68"/>
        <v>4.4247018548906848E-3</v>
      </c>
      <c r="I164">
        <f t="shared" si="69"/>
        <v>4.4247018548906851</v>
      </c>
      <c r="J164">
        <f t="shared" si="70"/>
        <v>39.324290672663416</v>
      </c>
      <c r="K164">
        <f t="shared" si="71"/>
        <v>953.64371428571417</v>
      </c>
      <c r="L164">
        <f t="shared" si="72"/>
        <v>690.57939777265108</v>
      </c>
      <c r="M164">
        <f t="shared" si="73"/>
        <v>69.694378273119625</v>
      </c>
      <c r="N164">
        <f t="shared" si="74"/>
        <v>96.243250197701627</v>
      </c>
      <c r="O164">
        <f t="shared" si="75"/>
        <v>0.27042673100062176</v>
      </c>
      <c r="P164">
        <f t="shared" si="76"/>
        <v>3.6734660632400225</v>
      </c>
      <c r="Q164">
        <f t="shared" si="77"/>
        <v>0.2598337419409113</v>
      </c>
      <c r="R164">
        <f t="shared" si="78"/>
        <v>0.16331325270190888</v>
      </c>
      <c r="S164">
        <f t="shared" si="79"/>
        <v>226.12132080831395</v>
      </c>
      <c r="T164">
        <f t="shared" si="80"/>
        <v>33.394714199792411</v>
      </c>
      <c r="U164">
        <f t="shared" si="81"/>
        <v>33.604671428571429</v>
      </c>
      <c r="V164">
        <f t="shared" si="82"/>
        <v>5.2263122878862029</v>
      </c>
      <c r="W164">
        <f t="shared" si="83"/>
        <v>69.937264282310466</v>
      </c>
      <c r="X164">
        <f t="shared" si="84"/>
        <v>3.5827254773014925</v>
      </c>
      <c r="Y164">
        <f t="shared" si="85"/>
        <v>5.122770405830253</v>
      </c>
      <c r="Z164">
        <f t="shared" si="86"/>
        <v>1.6435868105847105</v>
      </c>
      <c r="AA164">
        <f t="shared" si="87"/>
        <v>-195.12935180067919</v>
      </c>
      <c r="AB164">
        <f t="shared" si="88"/>
        <v>-70.749769533594545</v>
      </c>
      <c r="AC164">
        <f t="shared" si="89"/>
        <v>-4.4293235106810265</v>
      </c>
      <c r="AD164">
        <f t="shared" si="90"/>
        <v>-44.18712403664081</v>
      </c>
      <c r="AE164">
        <f t="shared" si="91"/>
        <v>62.945970215531851</v>
      </c>
      <c r="AF164">
        <f t="shared" si="92"/>
        <v>4.3040757757317385</v>
      </c>
      <c r="AG164">
        <f t="shared" si="93"/>
        <v>39.324290672663416</v>
      </c>
      <c r="AH164">
        <v>1015.130919508726</v>
      </c>
      <c r="AI164">
        <v>991.34250303030274</v>
      </c>
      <c r="AJ164">
        <v>1.733450410673198</v>
      </c>
      <c r="AK164">
        <v>65.225980699073304</v>
      </c>
      <c r="AL164">
        <f t="shared" si="94"/>
        <v>4.4247018548906851</v>
      </c>
      <c r="AM164">
        <v>33.739178983020793</v>
      </c>
      <c r="AN164">
        <v>35.508640294117647</v>
      </c>
      <c r="AO164">
        <v>5.7843296835786864E-4</v>
      </c>
      <c r="AP164">
        <v>87.724478219836342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47172.216247191638</v>
      </c>
      <c r="AV164">
        <f t="shared" si="98"/>
        <v>1200.017142857143</v>
      </c>
      <c r="AW164">
        <f t="shared" si="99"/>
        <v>1025.9411278799555</v>
      </c>
      <c r="AX164">
        <f t="shared" si="100"/>
        <v>0.85493872648958447</v>
      </c>
      <c r="AY164">
        <f t="shared" si="101"/>
        <v>0.18843174212489791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1670271123.5999999</v>
      </c>
      <c r="BF164">
        <v>953.64371428571417</v>
      </c>
      <c r="BG164">
        <v>981.49328571428566</v>
      </c>
      <c r="BH164">
        <v>35.500085714285717</v>
      </c>
      <c r="BI164">
        <v>33.775842857142862</v>
      </c>
      <c r="BJ164">
        <v>958.24357142857127</v>
      </c>
      <c r="BK164">
        <v>35.39414285714286</v>
      </c>
      <c r="BL164">
        <v>650.05100000000004</v>
      </c>
      <c r="BM164">
        <v>100.8215714285714</v>
      </c>
      <c r="BN164">
        <v>0.1000293285714286</v>
      </c>
      <c r="BO164">
        <v>33.247428571428578</v>
      </c>
      <c r="BP164">
        <v>33.604671428571429</v>
      </c>
      <c r="BQ164">
        <v>999.89999999999986</v>
      </c>
      <c r="BR164">
        <v>0</v>
      </c>
      <c r="BS164">
        <v>0</v>
      </c>
      <c r="BT164">
        <v>9006.0714285714294</v>
      </c>
      <c r="BU164">
        <v>0</v>
      </c>
      <c r="BV164">
        <v>228.714</v>
      </c>
      <c r="BW164">
        <v>-27.849514285714289</v>
      </c>
      <c r="BX164">
        <v>988.74428571428575</v>
      </c>
      <c r="BY164">
        <v>1015.801428571429</v>
      </c>
      <c r="BZ164">
        <v>1.72424</v>
      </c>
      <c r="CA164">
        <v>981.49328571428566</v>
      </c>
      <c r="CB164">
        <v>33.775842857142862</v>
      </c>
      <c r="CC164">
        <v>3.5791785714285709</v>
      </c>
      <c r="CD164">
        <v>3.405338571428572</v>
      </c>
      <c r="CE164">
        <v>27.000085714285721</v>
      </c>
      <c r="CF164">
        <v>26.15502857142857</v>
      </c>
      <c r="CG164">
        <v>1200.017142857143</v>
      </c>
      <c r="CH164">
        <v>0.49995899999999999</v>
      </c>
      <c r="CI164">
        <v>0.50004099999999996</v>
      </c>
      <c r="CJ164">
        <v>0</v>
      </c>
      <c r="CK164">
        <v>1224.33</v>
      </c>
      <c r="CL164">
        <v>4.9990899999999998</v>
      </c>
      <c r="CM164">
        <v>13532.44285714286</v>
      </c>
      <c r="CN164">
        <v>9557.8371428571427</v>
      </c>
      <c r="CO164">
        <v>43.811999999999998</v>
      </c>
      <c r="CP164">
        <v>45.598000000000013</v>
      </c>
      <c r="CQ164">
        <v>44.625</v>
      </c>
      <c r="CR164">
        <v>44.686999999999998</v>
      </c>
      <c r="CS164">
        <v>45.125</v>
      </c>
      <c r="CT164">
        <v>597.46</v>
      </c>
      <c r="CU164">
        <v>597.55714285714282</v>
      </c>
      <c r="CV164">
        <v>0</v>
      </c>
      <c r="CW164">
        <v>1670271144.8</v>
      </c>
      <c r="CX164">
        <v>0</v>
      </c>
      <c r="CY164">
        <v>1670270366</v>
      </c>
      <c r="CZ164" t="s">
        <v>356</v>
      </c>
      <c r="DA164">
        <v>1670270356</v>
      </c>
      <c r="DB164">
        <v>1670270366</v>
      </c>
      <c r="DC164">
        <v>5</v>
      </c>
      <c r="DD164">
        <v>9.0999999999999998E-2</v>
      </c>
      <c r="DE164">
        <v>-4.2000000000000003E-2</v>
      </c>
      <c r="DF164">
        <v>-3.81</v>
      </c>
      <c r="DG164">
        <v>0.106</v>
      </c>
      <c r="DH164">
        <v>415</v>
      </c>
      <c r="DI164">
        <v>33</v>
      </c>
      <c r="DJ164">
        <v>0.15</v>
      </c>
      <c r="DK164">
        <v>0.03</v>
      </c>
      <c r="DL164">
        <v>-27.965927499999999</v>
      </c>
      <c r="DM164">
        <v>0.83507504690438883</v>
      </c>
      <c r="DN164">
        <v>9.606402549211672E-2</v>
      </c>
      <c r="DO164">
        <v>0</v>
      </c>
      <c r="DP164">
        <v>1.81775</v>
      </c>
      <c r="DQ164">
        <v>-0.67387744840525743</v>
      </c>
      <c r="DR164">
        <v>6.6012962893662028E-2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3.2957000000000001</v>
      </c>
      <c r="EB164">
        <v>2.6252399999999998</v>
      </c>
      <c r="EC164">
        <v>0.18079899999999999</v>
      </c>
      <c r="ED164">
        <v>0.18226400000000001</v>
      </c>
      <c r="EE164">
        <v>0.142818</v>
      </c>
      <c r="EF164">
        <v>0.136463</v>
      </c>
      <c r="EG164">
        <v>24756.3</v>
      </c>
      <c r="EH164">
        <v>25158.400000000001</v>
      </c>
      <c r="EI164">
        <v>28125.200000000001</v>
      </c>
      <c r="EJ164">
        <v>29624.6</v>
      </c>
      <c r="EK164">
        <v>33172.300000000003</v>
      </c>
      <c r="EL164">
        <v>35510.6</v>
      </c>
      <c r="EM164">
        <v>39694.300000000003</v>
      </c>
      <c r="EN164">
        <v>42335</v>
      </c>
      <c r="EO164">
        <v>2.2079</v>
      </c>
      <c r="EP164">
        <v>2.1329500000000001</v>
      </c>
      <c r="EQ164">
        <v>0.12926799999999999</v>
      </c>
      <c r="ER164">
        <v>0</v>
      </c>
      <c r="ES164">
        <v>31.524699999999999</v>
      </c>
      <c r="ET164">
        <v>999.9</v>
      </c>
      <c r="EU164">
        <v>57.9</v>
      </c>
      <c r="EV164">
        <v>39.5</v>
      </c>
      <c r="EW164">
        <v>41.447600000000001</v>
      </c>
      <c r="EX164">
        <v>57.352200000000003</v>
      </c>
      <c r="EY164">
        <v>-1.66666</v>
      </c>
      <c r="EZ164">
        <v>2</v>
      </c>
      <c r="FA164">
        <v>0.56217200000000001</v>
      </c>
      <c r="FB164">
        <v>0.53148200000000001</v>
      </c>
      <c r="FC164">
        <v>20.271100000000001</v>
      </c>
      <c r="FD164">
        <v>5.2171399999999997</v>
      </c>
      <c r="FE164">
        <v>12.005800000000001</v>
      </c>
      <c r="FF164">
        <v>4.9863999999999997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1.8658600000000001</v>
      </c>
      <c r="FM164">
        <v>1.8623400000000001</v>
      </c>
      <c r="FN164">
        <v>1.86433</v>
      </c>
      <c r="FO164">
        <v>1.8604700000000001</v>
      </c>
      <c r="FP164">
        <v>1.8611500000000001</v>
      </c>
      <c r="FQ164">
        <v>1.8602000000000001</v>
      </c>
      <c r="FR164">
        <v>1.8619300000000001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-4.6040000000000001</v>
      </c>
      <c r="GH164">
        <v>0.106</v>
      </c>
      <c r="GI164">
        <v>-2.8638293209499959</v>
      </c>
      <c r="GJ164">
        <v>-2.737337881603403E-3</v>
      </c>
      <c r="GK164">
        <v>1.2769921614711079E-6</v>
      </c>
      <c r="GL164">
        <v>-3.2469241445839119E-10</v>
      </c>
      <c r="GM164">
        <v>0.1059549999999945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12.8</v>
      </c>
      <c r="GV164">
        <v>12.7</v>
      </c>
      <c r="GW164">
        <v>2.7648899999999998</v>
      </c>
      <c r="GX164">
        <v>2.5634800000000002</v>
      </c>
      <c r="GY164">
        <v>2.04834</v>
      </c>
      <c r="GZ164">
        <v>2.6049799999999999</v>
      </c>
      <c r="HA164">
        <v>2.1972700000000001</v>
      </c>
      <c r="HB164">
        <v>2.31812</v>
      </c>
      <c r="HC164">
        <v>43.864100000000001</v>
      </c>
      <c r="HD164">
        <v>15.6906</v>
      </c>
      <c r="HE164">
        <v>18</v>
      </c>
      <c r="HF164">
        <v>705.82799999999997</v>
      </c>
      <c r="HG164">
        <v>715.13400000000001</v>
      </c>
      <c r="HH164">
        <v>30.9999</v>
      </c>
      <c r="HI164">
        <v>34.417200000000001</v>
      </c>
      <c r="HJ164">
        <v>29.999400000000001</v>
      </c>
      <c r="HK164">
        <v>34.423099999999998</v>
      </c>
      <c r="HL164">
        <v>34.4358</v>
      </c>
      <c r="HM164">
        <v>55.336599999999997</v>
      </c>
      <c r="HN164">
        <v>23.830200000000001</v>
      </c>
      <c r="HO164">
        <v>58.862699999999997</v>
      </c>
      <c r="HP164">
        <v>31</v>
      </c>
      <c r="HQ164">
        <v>996.79300000000001</v>
      </c>
      <c r="HR164">
        <v>33.929900000000004</v>
      </c>
      <c r="HS164">
        <v>99.096999999999994</v>
      </c>
      <c r="HT164">
        <v>98.179699999999997</v>
      </c>
    </row>
    <row r="165" spans="1:228" x14ac:dyDescent="0.2">
      <c r="A165">
        <v>150</v>
      </c>
      <c r="B165">
        <v>1670271129.5999999</v>
      </c>
      <c r="C165">
        <v>595.09999990463257</v>
      </c>
      <c r="D165" t="s">
        <v>658</v>
      </c>
      <c r="E165" t="s">
        <v>659</v>
      </c>
      <c r="F165">
        <v>4</v>
      </c>
      <c r="G165">
        <v>1670271127.2874999</v>
      </c>
      <c r="H165">
        <f t="shared" si="68"/>
        <v>4.4326722324451971E-3</v>
      </c>
      <c r="I165">
        <f t="shared" si="69"/>
        <v>4.4326722324451975</v>
      </c>
      <c r="J165">
        <f t="shared" si="70"/>
        <v>39.342413723089876</v>
      </c>
      <c r="K165">
        <f t="shared" si="71"/>
        <v>959.8130000000001</v>
      </c>
      <c r="L165">
        <f t="shared" si="72"/>
        <v>696.3530163903431</v>
      </c>
      <c r="M165">
        <f t="shared" si="73"/>
        <v>70.277671550371821</v>
      </c>
      <c r="N165">
        <f t="shared" si="74"/>
        <v>96.866705788728552</v>
      </c>
      <c r="O165">
        <f t="shared" si="75"/>
        <v>0.27036166994852351</v>
      </c>
      <c r="P165">
        <f t="shared" si="76"/>
        <v>3.6646813179200715</v>
      </c>
      <c r="Q165">
        <f t="shared" si="77"/>
        <v>0.25974936059071968</v>
      </c>
      <c r="R165">
        <f t="shared" si="78"/>
        <v>0.16326211552265388</v>
      </c>
      <c r="S165">
        <f t="shared" si="79"/>
        <v>226.11791886139792</v>
      </c>
      <c r="T165">
        <f t="shared" si="80"/>
        <v>33.397189651533644</v>
      </c>
      <c r="U165">
        <f t="shared" si="81"/>
        <v>33.623312499999997</v>
      </c>
      <c r="V165">
        <f t="shared" si="82"/>
        <v>5.2317647530662921</v>
      </c>
      <c r="W165">
        <f t="shared" si="83"/>
        <v>69.961369515969366</v>
      </c>
      <c r="X165">
        <f t="shared" si="84"/>
        <v>3.584731073936914</v>
      </c>
      <c r="Y165">
        <f t="shared" si="85"/>
        <v>5.1238720721707205</v>
      </c>
      <c r="Z165">
        <f t="shared" si="86"/>
        <v>1.647033679129378</v>
      </c>
      <c r="AA165">
        <f t="shared" si="87"/>
        <v>-195.48084545083319</v>
      </c>
      <c r="AB165">
        <f t="shared" si="88"/>
        <v>-73.506029821714463</v>
      </c>
      <c r="AC165">
        <f t="shared" si="89"/>
        <v>-4.6134195149533026</v>
      </c>
      <c r="AD165">
        <f t="shared" si="90"/>
        <v>-47.482375926103032</v>
      </c>
      <c r="AE165">
        <f t="shared" si="91"/>
        <v>63.128171846485621</v>
      </c>
      <c r="AF165">
        <f t="shared" si="92"/>
        <v>4.2762489524583547</v>
      </c>
      <c r="AG165">
        <f t="shared" si="93"/>
        <v>39.342413723089876</v>
      </c>
      <c r="AH165">
        <v>1022.1933366676089</v>
      </c>
      <c r="AI165">
        <v>998.33221212121191</v>
      </c>
      <c r="AJ165">
        <v>1.7495749214355401</v>
      </c>
      <c r="AK165">
        <v>65.225980699073304</v>
      </c>
      <c r="AL165">
        <f t="shared" si="94"/>
        <v>4.4326722324451975</v>
      </c>
      <c r="AM165">
        <v>33.786265615860607</v>
      </c>
      <c r="AN165">
        <v>35.526850882352932</v>
      </c>
      <c r="AO165">
        <v>6.5815054267908584E-3</v>
      </c>
      <c r="AP165">
        <v>87.724478219836342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47014.90394821787</v>
      </c>
      <c r="AV165">
        <f t="shared" si="98"/>
        <v>1200.0025000000001</v>
      </c>
      <c r="AW165">
        <f t="shared" si="99"/>
        <v>1025.9282760939886</v>
      </c>
      <c r="AX165">
        <f t="shared" si="100"/>
        <v>0.85493844895655524</v>
      </c>
      <c r="AY165">
        <f t="shared" si="101"/>
        <v>0.18843120648615141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1670271127.2874999</v>
      </c>
      <c r="BF165">
        <v>959.8130000000001</v>
      </c>
      <c r="BG165">
        <v>987.73862499999996</v>
      </c>
      <c r="BH165">
        <v>35.519649999999999</v>
      </c>
      <c r="BI165">
        <v>33.806562499999998</v>
      </c>
      <c r="BJ165">
        <v>964.42025000000012</v>
      </c>
      <c r="BK165">
        <v>35.413712500000003</v>
      </c>
      <c r="BL165">
        <v>650.04075</v>
      </c>
      <c r="BM165">
        <v>100.82237499999999</v>
      </c>
      <c r="BN165">
        <v>0.1001023875</v>
      </c>
      <c r="BO165">
        <v>33.251262500000003</v>
      </c>
      <c r="BP165">
        <v>33.623312499999997</v>
      </c>
      <c r="BQ165">
        <v>999.9</v>
      </c>
      <c r="BR165">
        <v>0</v>
      </c>
      <c r="BS165">
        <v>0</v>
      </c>
      <c r="BT165">
        <v>8975.625</v>
      </c>
      <c r="BU165">
        <v>0</v>
      </c>
      <c r="BV165">
        <v>241.28700000000001</v>
      </c>
      <c r="BW165">
        <v>-27.925799999999999</v>
      </c>
      <c r="BX165">
        <v>995.16087500000003</v>
      </c>
      <c r="BY165">
        <v>1022.29875</v>
      </c>
      <c r="BZ165">
        <v>1.7130700000000001</v>
      </c>
      <c r="CA165">
        <v>987.73862499999996</v>
      </c>
      <c r="CB165">
        <v>33.806562499999998</v>
      </c>
      <c r="CC165">
        <v>3.5811850000000001</v>
      </c>
      <c r="CD165">
        <v>3.4084675</v>
      </c>
      <c r="CE165">
        <v>27.009625</v>
      </c>
      <c r="CF165">
        <v>26.170574999999999</v>
      </c>
      <c r="CG165">
        <v>1200.0025000000001</v>
      </c>
      <c r="CH165">
        <v>0.49996774999999999</v>
      </c>
      <c r="CI165">
        <v>0.50003225000000007</v>
      </c>
      <c r="CJ165">
        <v>0</v>
      </c>
      <c r="CK165">
        <v>1223.64625</v>
      </c>
      <c r="CL165">
        <v>4.9990899999999998</v>
      </c>
      <c r="CM165">
        <v>13531</v>
      </c>
      <c r="CN165">
        <v>9557.7674999999999</v>
      </c>
      <c r="CO165">
        <v>43.811999999999998</v>
      </c>
      <c r="CP165">
        <v>45.569875000000003</v>
      </c>
      <c r="CQ165">
        <v>44.625</v>
      </c>
      <c r="CR165">
        <v>44.686999999999998</v>
      </c>
      <c r="CS165">
        <v>45.125</v>
      </c>
      <c r="CT165">
        <v>597.46375</v>
      </c>
      <c r="CU165">
        <v>597.53874999999994</v>
      </c>
      <c r="CV165">
        <v>0</v>
      </c>
      <c r="CW165">
        <v>1670271148.4000001</v>
      </c>
      <c r="CX165">
        <v>0</v>
      </c>
      <c r="CY165">
        <v>1670270366</v>
      </c>
      <c r="CZ165" t="s">
        <v>356</v>
      </c>
      <c r="DA165">
        <v>1670270356</v>
      </c>
      <c r="DB165">
        <v>1670270366</v>
      </c>
      <c r="DC165">
        <v>5</v>
      </c>
      <c r="DD165">
        <v>9.0999999999999998E-2</v>
      </c>
      <c r="DE165">
        <v>-4.2000000000000003E-2</v>
      </c>
      <c r="DF165">
        <v>-3.81</v>
      </c>
      <c r="DG165">
        <v>0.106</v>
      </c>
      <c r="DH165">
        <v>415</v>
      </c>
      <c r="DI165">
        <v>33</v>
      </c>
      <c r="DJ165">
        <v>0.15</v>
      </c>
      <c r="DK165">
        <v>0.03</v>
      </c>
      <c r="DL165">
        <v>-27.941836585365859</v>
      </c>
      <c r="DM165">
        <v>0.60434425087106436</v>
      </c>
      <c r="DN165">
        <v>8.6631841597557047E-2</v>
      </c>
      <c r="DO165">
        <v>0</v>
      </c>
      <c r="DP165">
        <v>1.7777429268292679</v>
      </c>
      <c r="DQ165">
        <v>-0.55367247386759355</v>
      </c>
      <c r="DR165">
        <v>5.6890322175984637E-2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3.2955000000000001</v>
      </c>
      <c r="EB165">
        <v>2.62514</v>
      </c>
      <c r="EC165">
        <v>0.181618</v>
      </c>
      <c r="ED165">
        <v>0.18306700000000001</v>
      </c>
      <c r="EE165">
        <v>0.142869</v>
      </c>
      <c r="EF165">
        <v>0.13661599999999999</v>
      </c>
      <c r="EG165">
        <v>24731.200000000001</v>
      </c>
      <c r="EH165">
        <v>25133.5</v>
      </c>
      <c r="EI165">
        <v>28124.9</v>
      </c>
      <c r="EJ165">
        <v>29624.400000000001</v>
      </c>
      <c r="EK165">
        <v>33170</v>
      </c>
      <c r="EL165">
        <v>35504.1</v>
      </c>
      <c r="EM165">
        <v>39693.800000000003</v>
      </c>
      <c r="EN165">
        <v>42334.8</v>
      </c>
      <c r="EO165">
        <v>2.2079499999999999</v>
      </c>
      <c r="EP165">
        <v>2.1333299999999999</v>
      </c>
      <c r="EQ165">
        <v>0.129882</v>
      </c>
      <c r="ER165">
        <v>0</v>
      </c>
      <c r="ES165">
        <v>31.520099999999999</v>
      </c>
      <c r="ET165">
        <v>999.9</v>
      </c>
      <c r="EU165">
        <v>57.9</v>
      </c>
      <c r="EV165">
        <v>39.5</v>
      </c>
      <c r="EW165">
        <v>41.4559</v>
      </c>
      <c r="EX165">
        <v>57.112200000000001</v>
      </c>
      <c r="EY165">
        <v>-1.64263</v>
      </c>
      <c r="EZ165">
        <v>2</v>
      </c>
      <c r="FA165">
        <v>0.56138699999999997</v>
      </c>
      <c r="FB165">
        <v>0.53002199999999999</v>
      </c>
      <c r="FC165">
        <v>20.271000000000001</v>
      </c>
      <c r="FD165">
        <v>5.21699</v>
      </c>
      <c r="FE165">
        <v>12.0053</v>
      </c>
      <c r="FF165">
        <v>4.9863999999999997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1.8658600000000001</v>
      </c>
      <c r="FM165">
        <v>1.8623400000000001</v>
      </c>
      <c r="FN165">
        <v>1.86435</v>
      </c>
      <c r="FO165">
        <v>1.8604799999999999</v>
      </c>
      <c r="FP165">
        <v>1.86117</v>
      </c>
      <c r="FQ165">
        <v>1.8602000000000001</v>
      </c>
      <c r="FR165">
        <v>1.8619600000000001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-4.6120000000000001</v>
      </c>
      <c r="GH165">
        <v>0.10589999999999999</v>
      </c>
      <c r="GI165">
        <v>-2.8638293209499959</v>
      </c>
      <c r="GJ165">
        <v>-2.737337881603403E-3</v>
      </c>
      <c r="GK165">
        <v>1.2769921614711079E-6</v>
      </c>
      <c r="GL165">
        <v>-3.2469241445839119E-10</v>
      </c>
      <c r="GM165">
        <v>0.1059549999999945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12.9</v>
      </c>
      <c r="GV165">
        <v>12.7</v>
      </c>
      <c r="GW165">
        <v>2.7807599999999999</v>
      </c>
      <c r="GX165">
        <v>2.5537100000000001</v>
      </c>
      <c r="GY165">
        <v>2.04834</v>
      </c>
      <c r="GZ165">
        <v>2.6061999999999999</v>
      </c>
      <c r="HA165">
        <v>2.1972700000000001</v>
      </c>
      <c r="HB165">
        <v>2.3547400000000001</v>
      </c>
      <c r="HC165">
        <v>43.864100000000001</v>
      </c>
      <c r="HD165">
        <v>15.699299999999999</v>
      </c>
      <c r="HE165">
        <v>18</v>
      </c>
      <c r="HF165">
        <v>705.798</v>
      </c>
      <c r="HG165">
        <v>715.40300000000002</v>
      </c>
      <c r="HH165">
        <v>30.999700000000001</v>
      </c>
      <c r="HI165">
        <v>34.409799999999997</v>
      </c>
      <c r="HJ165">
        <v>29.999300000000002</v>
      </c>
      <c r="HK165">
        <v>34.416499999999999</v>
      </c>
      <c r="HL165">
        <v>34.428800000000003</v>
      </c>
      <c r="HM165">
        <v>55.642200000000003</v>
      </c>
      <c r="HN165">
        <v>23.830200000000001</v>
      </c>
      <c r="HO165">
        <v>58.862699999999997</v>
      </c>
      <c r="HP165">
        <v>31</v>
      </c>
      <c r="HQ165">
        <v>1003.48</v>
      </c>
      <c r="HR165">
        <v>33.941499999999998</v>
      </c>
      <c r="HS165">
        <v>99.0959</v>
      </c>
      <c r="HT165">
        <v>98.179100000000005</v>
      </c>
    </row>
    <row r="166" spans="1:228" x14ac:dyDescent="0.2">
      <c r="A166">
        <v>151</v>
      </c>
      <c r="B166">
        <v>1670271133.5999999</v>
      </c>
      <c r="C166">
        <v>599.09999990463257</v>
      </c>
      <c r="D166" t="s">
        <v>660</v>
      </c>
      <c r="E166" t="s">
        <v>661</v>
      </c>
      <c r="F166">
        <v>4</v>
      </c>
      <c r="G166">
        <v>1670271131.5999999</v>
      </c>
      <c r="H166">
        <f t="shared" si="68"/>
        <v>4.3030898674130931E-3</v>
      </c>
      <c r="I166">
        <f t="shared" si="69"/>
        <v>4.3030898674130933</v>
      </c>
      <c r="J166">
        <f t="shared" si="70"/>
        <v>39.243109201507821</v>
      </c>
      <c r="K166">
        <f t="shared" si="71"/>
        <v>967.14071428571424</v>
      </c>
      <c r="L166">
        <f t="shared" si="72"/>
        <v>696.99838779855679</v>
      </c>
      <c r="M166">
        <f t="shared" si="73"/>
        <v>70.34361381316323</v>
      </c>
      <c r="N166">
        <f t="shared" si="74"/>
        <v>97.607360504201722</v>
      </c>
      <c r="O166">
        <f t="shared" si="75"/>
        <v>0.2622350650600126</v>
      </c>
      <c r="P166">
        <f t="shared" si="76"/>
        <v>3.6695204596492186</v>
      </c>
      <c r="Q166">
        <f t="shared" si="77"/>
        <v>0.25225110036420573</v>
      </c>
      <c r="R166">
        <f t="shared" si="78"/>
        <v>0.15852228642746963</v>
      </c>
      <c r="S166">
        <f t="shared" si="79"/>
        <v>226.11821366514178</v>
      </c>
      <c r="T166">
        <f t="shared" si="80"/>
        <v>33.430289271166508</v>
      </c>
      <c r="U166">
        <f t="shared" si="81"/>
        <v>33.62867142857143</v>
      </c>
      <c r="V166">
        <f t="shared" si="82"/>
        <v>5.2333331411504229</v>
      </c>
      <c r="W166">
        <f t="shared" si="83"/>
        <v>69.98041580705835</v>
      </c>
      <c r="X166">
        <f t="shared" si="84"/>
        <v>3.5869328278722983</v>
      </c>
      <c r="Y166">
        <f t="shared" si="85"/>
        <v>5.1256237713159081</v>
      </c>
      <c r="Z166">
        <f t="shared" si="86"/>
        <v>1.6464003132781246</v>
      </c>
      <c r="AA166">
        <f t="shared" si="87"/>
        <v>-189.76626315291742</v>
      </c>
      <c r="AB166">
        <f t="shared" si="88"/>
        <v>-73.457545900564881</v>
      </c>
      <c r="AC166">
        <f t="shared" si="89"/>
        <v>-4.6045547959764317</v>
      </c>
      <c r="AD166">
        <f t="shared" si="90"/>
        <v>-41.710150184316959</v>
      </c>
      <c r="AE166">
        <f t="shared" si="91"/>
        <v>63.180034764235124</v>
      </c>
      <c r="AF166">
        <f t="shared" si="92"/>
        <v>4.1790401446592265</v>
      </c>
      <c r="AG166">
        <f t="shared" si="93"/>
        <v>39.243109201507821</v>
      </c>
      <c r="AH166">
        <v>1029.290475032994</v>
      </c>
      <c r="AI166">
        <v>1005.41936969697</v>
      </c>
      <c r="AJ166">
        <v>1.76230512812855</v>
      </c>
      <c r="AK166">
        <v>65.225980699073304</v>
      </c>
      <c r="AL166">
        <f t="shared" si="94"/>
        <v>4.3030898674130933</v>
      </c>
      <c r="AM166">
        <v>33.835905307106067</v>
      </c>
      <c r="AN166">
        <v>35.551492941176463</v>
      </c>
      <c r="AO166">
        <v>1.549334842597646E-3</v>
      </c>
      <c r="AP166">
        <v>87.724478219836342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47100.303201283445</v>
      </c>
      <c r="AV166">
        <f t="shared" si="98"/>
        <v>1200.002857142857</v>
      </c>
      <c r="AW166">
        <f t="shared" si="99"/>
        <v>1025.9286993083633</v>
      </c>
      <c r="AX166">
        <f t="shared" si="100"/>
        <v>0.85493854718900009</v>
      </c>
      <c r="AY166">
        <f t="shared" si="101"/>
        <v>0.18843139607477039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1670271131.5999999</v>
      </c>
      <c r="BF166">
        <v>967.14071428571424</v>
      </c>
      <c r="BG166">
        <v>995.06314285714291</v>
      </c>
      <c r="BH166">
        <v>35.541057142857149</v>
      </c>
      <c r="BI166">
        <v>33.866871428571429</v>
      </c>
      <c r="BJ166">
        <v>971.75657142857131</v>
      </c>
      <c r="BK166">
        <v>35.435100000000013</v>
      </c>
      <c r="BL166">
        <v>650.01057142857132</v>
      </c>
      <c r="BM166">
        <v>100.8237142857143</v>
      </c>
      <c r="BN166">
        <v>9.9924914285714275E-2</v>
      </c>
      <c r="BO166">
        <v>33.257357142857153</v>
      </c>
      <c r="BP166">
        <v>33.62867142857143</v>
      </c>
      <c r="BQ166">
        <v>999.89999999999986</v>
      </c>
      <c r="BR166">
        <v>0</v>
      </c>
      <c r="BS166">
        <v>0</v>
      </c>
      <c r="BT166">
        <v>8992.232857142857</v>
      </c>
      <c r="BU166">
        <v>0</v>
      </c>
      <c r="BV166">
        <v>269.4507142857143</v>
      </c>
      <c r="BW166">
        <v>-27.922128571428569</v>
      </c>
      <c r="BX166">
        <v>1002.78</v>
      </c>
      <c r="BY166">
        <v>1029.9428571428571</v>
      </c>
      <c r="BZ166">
        <v>1.6741699999999999</v>
      </c>
      <c r="CA166">
        <v>995.06314285714291</v>
      </c>
      <c r="CB166">
        <v>33.866871428571429</v>
      </c>
      <c r="CC166">
        <v>3.583382857142857</v>
      </c>
      <c r="CD166">
        <v>3.4145857142857139</v>
      </c>
      <c r="CE166">
        <v>27.02007142857142</v>
      </c>
      <c r="CF166">
        <v>26.20092857142857</v>
      </c>
      <c r="CG166">
        <v>1200.002857142857</v>
      </c>
      <c r="CH166">
        <v>0.49996499999999999</v>
      </c>
      <c r="CI166">
        <v>0.50003500000000001</v>
      </c>
      <c r="CJ166">
        <v>0</v>
      </c>
      <c r="CK166">
        <v>1222.775714285714</v>
      </c>
      <c r="CL166">
        <v>4.9990899999999998</v>
      </c>
      <c r="CM166">
        <v>13529.028571428569</v>
      </c>
      <c r="CN166">
        <v>9557.7557142857131</v>
      </c>
      <c r="CO166">
        <v>43.811999999999998</v>
      </c>
      <c r="CP166">
        <v>45.561999999999998</v>
      </c>
      <c r="CQ166">
        <v>44.625</v>
      </c>
      <c r="CR166">
        <v>44.686999999999998</v>
      </c>
      <c r="CS166">
        <v>45.125</v>
      </c>
      <c r="CT166">
        <v>597.46</v>
      </c>
      <c r="CU166">
        <v>597.5428571428572</v>
      </c>
      <c r="CV166">
        <v>0</v>
      </c>
      <c r="CW166">
        <v>1670271152.5999999</v>
      </c>
      <c r="CX166">
        <v>0</v>
      </c>
      <c r="CY166">
        <v>1670270366</v>
      </c>
      <c r="CZ166" t="s">
        <v>356</v>
      </c>
      <c r="DA166">
        <v>1670270356</v>
      </c>
      <c r="DB166">
        <v>1670270366</v>
      </c>
      <c r="DC166">
        <v>5</v>
      </c>
      <c r="DD166">
        <v>9.0999999999999998E-2</v>
      </c>
      <c r="DE166">
        <v>-4.2000000000000003E-2</v>
      </c>
      <c r="DF166">
        <v>-3.81</v>
      </c>
      <c r="DG166">
        <v>0.106</v>
      </c>
      <c r="DH166">
        <v>415</v>
      </c>
      <c r="DI166">
        <v>33</v>
      </c>
      <c r="DJ166">
        <v>0.15</v>
      </c>
      <c r="DK166">
        <v>0.03</v>
      </c>
      <c r="DL166">
        <v>-27.91446097560976</v>
      </c>
      <c r="DM166">
        <v>0.1879651567944621</v>
      </c>
      <c r="DN166">
        <v>6.2547612607921632E-2</v>
      </c>
      <c r="DO166">
        <v>0</v>
      </c>
      <c r="DP166">
        <v>1.739519756097561</v>
      </c>
      <c r="DQ166">
        <v>-0.4327220905923318</v>
      </c>
      <c r="DR166">
        <v>4.319093341441934E-2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3.2954699999999999</v>
      </c>
      <c r="EB166">
        <v>2.62513</v>
      </c>
      <c r="EC166">
        <v>0.18245</v>
      </c>
      <c r="ED166">
        <v>0.18388399999999999</v>
      </c>
      <c r="EE166">
        <v>0.14294000000000001</v>
      </c>
      <c r="EF166">
        <v>0.13670399999999999</v>
      </c>
      <c r="EG166">
        <v>24706.400000000001</v>
      </c>
      <c r="EH166">
        <v>25108.400000000001</v>
      </c>
      <c r="EI166">
        <v>28125.3</v>
      </c>
      <c r="EJ166">
        <v>29624.6</v>
      </c>
      <c r="EK166">
        <v>33167.9</v>
      </c>
      <c r="EL166">
        <v>35501</v>
      </c>
      <c r="EM166">
        <v>39694.400000000001</v>
      </c>
      <c r="EN166">
        <v>42335.199999999997</v>
      </c>
      <c r="EO166">
        <v>2.2081</v>
      </c>
      <c r="EP166">
        <v>2.1335000000000002</v>
      </c>
      <c r="EQ166">
        <v>0.130497</v>
      </c>
      <c r="ER166">
        <v>0</v>
      </c>
      <c r="ES166">
        <v>31.515899999999998</v>
      </c>
      <c r="ET166">
        <v>999.9</v>
      </c>
      <c r="EU166">
        <v>57.9</v>
      </c>
      <c r="EV166">
        <v>39.5</v>
      </c>
      <c r="EW166">
        <v>41.447000000000003</v>
      </c>
      <c r="EX166">
        <v>56.902200000000001</v>
      </c>
      <c r="EY166">
        <v>-1.6466400000000001</v>
      </c>
      <c r="EZ166">
        <v>2</v>
      </c>
      <c r="FA166">
        <v>0.56072200000000005</v>
      </c>
      <c r="FB166">
        <v>0.52844800000000003</v>
      </c>
      <c r="FC166">
        <v>20.271000000000001</v>
      </c>
      <c r="FD166">
        <v>5.2175900000000004</v>
      </c>
      <c r="FE166">
        <v>12.0052</v>
      </c>
      <c r="FF166">
        <v>4.9865000000000004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1.8658600000000001</v>
      </c>
      <c r="FM166">
        <v>1.8623400000000001</v>
      </c>
      <c r="FN166">
        <v>1.8643400000000001</v>
      </c>
      <c r="FO166">
        <v>1.8605</v>
      </c>
      <c r="FP166">
        <v>1.86117</v>
      </c>
      <c r="FQ166">
        <v>1.8602000000000001</v>
      </c>
      <c r="FR166">
        <v>1.8619399999999999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-4.62</v>
      </c>
      <c r="GH166">
        <v>0.106</v>
      </c>
      <c r="GI166">
        <v>-2.8638293209499959</v>
      </c>
      <c r="GJ166">
        <v>-2.737337881603403E-3</v>
      </c>
      <c r="GK166">
        <v>1.2769921614711079E-6</v>
      </c>
      <c r="GL166">
        <v>-3.2469241445839119E-10</v>
      </c>
      <c r="GM166">
        <v>0.1059549999999945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13</v>
      </c>
      <c r="GV166">
        <v>12.8</v>
      </c>
      <c r="GW166">
        <v>2.79541</v>
      </c>
      <c r="GX166">
        <v>2.5622600000000002</v>
      </c>
      <c r="GY166">
        <v>2.04834</v>
      </c>
      <c r="GZ166">
        <v>2.6049799999999999</v>
      </c>
      <c r="HA166">
        <v>2.1972700000000001</v>
      </c>
      <c r="HB166">
        <v>2.33887</v>
      </c>
      <c r="HC166">
        <v>43.864100000000001</v>
      </c>
      <c r="HD166">
        <v>15.6906</v>
      </c>
      <c r="HE166">
        <v>18</v>
      </c>
      <c r="HF166">
        <v>705.84299999999996</v>
      </c>
      <c r="HG166">
        <v>715.48299999999995</v>
      </c>
      <c r="HH166">
        <v>30.999600000000001</v>
      </c>
      <c r="HI166">
        <v>34.402000000000001</v>
      </c>
      <c r="HJ166">
        <v>29.999300000000002</v>
      </c>
      <c r="HK166">
        <v>34.409100000000002</v>
      </c>
      <c r="HL166">
        <v>34.421500000000002</v>
      </c>
      <c r="HM166">
        <v>55.940100000000001</v>
      </c>
      <c r="HN166">
        <v>23.830200000000001</v>
      </c>
      <c r="HO166">
        <v>58.862699999999997</v>
      </c>
      <c r="HP166">
        <v>31</v>
      </c>
      <c r="HQ166">
        <v>1010.16</v>
      </c>
      <c r="HR166">
        <v>33.941699999999997</v>
      </c>
      <c r="HS166">
        <v>99.097499999999997</v>
      </c>
      <c r="HT166">
        <v>98.18</v>
      </c>
    </row>
    <row r="167" spans="1:228" x14ac:dyDescent="0.2">
      <c r="A167">
        <v>152</v>
      </c>
      <c r="B167">
        <v>1670271137.5999999</v>
      </c>
      <c r="C167">
        <v>603.09999990463257</v>
      </c>
      <c r="D167" t="s">
        <v>662</v>
      </c>
      <c r="E167" t="s">
        <v>663</v>
      </c>
      <c r="F167">
        <v>4</v>
      </c>
      <c r="G167">
        <v>1670271135.2874999</v>
      </c>
      <c r="H167">
        <f t="shared" si="68"/>
        <v>4.3313609624099809E-3</v>
      </c>
      <c r="I167">
        <f t="shared" si="69"/>
        <v>4.3313609624099811</v>
      </c>
      <c r="J167">
        <f t="shared" si="70"/>
        <v>39.088764948826615</v>
      </c>
      <c r="K167">
        <f t="shared" si="71"/>
        <v>973.36562500000002</v>
      </c>
      <c r="L167">
        <f t="shared" si="72"/>
        <v>705.79266220538943</v>
      </c>
      <c r="M167">
        <f t="shared" si="73"/>
        <v>71.231567615602899</v>
      </c>
      <c r="N167">
        <f t="shared" si="74"/>
        <v>98.236157790649301</v>
      </c>
      <c r="O167">
        <f t="shared" si="75"/>
        <v>0.2642127222531801</v>
      </c>
      <c r="P167">
        <f t="shared" si="76"/>
        <v>3.6686397674830564</v>
      </c>
      <c r="Q167">
        <f t="shared" si="77"/>
        <v>0.25407839786212083</v>
      </c>
      <c r="R167">
        <f t="shared" si="78"/>
        <v>0.15967713938675088</v>
      </c>
      <c r="S167">
        <f t="shared" si="79"/>
        <v>226.117864111535</v>
      </c>
      <c r="T167">
        <f t="shared" si="80"/>
        <v>33.430311606448775</v>
      </c>
      <c r="U167">
        <f t="shared" si="81"/>
        <v>33.631774999999998</v>
      </c>
      <c r="V167">
        <f t="shared" si="82"/>
        <v>5.2342416448623821</v>
      </c>
      <c r="W167">
        <f t="shared" si="83"/>
        <v>69.996697892320228</v>
      </c>
      <c r="X167">
        <f t="shared" si="84"/>
        <v>3.5889583007222439</v>
      </c>
      <c r="Y167">
        <f t="shared" si="85"/>
        <v>5.1273251578857852</v>
      </c>
      <c r="Z167">
        <f t="shared" si="86"/>
        <v>1.6452833441401382</v>
      </c>
      <c r="AA167">
        <f t="shared" si="87"/>
        <v>-191.01301844228016</v>
      </c>
      <c r="AB167">
        <f t="shared" si="88"/>
        <v>-72.883296082764886</v>
      </c>
      <c r="AC167">
        <f t="shared" si="89"/>
        <v>-4.5698574682116009</v>
      </c>
      <c r="AD167">
        <f t="shared" si="90"/>
        <v>-42.348307881721652</v>
      </c>
      <c r="AE167">
        <f t="shared" si="91"/>
        <v>63.057318794027246</v>
      </c>
      <c r="AF167">
        <f t="shared" si="92"/>
        <v>4.19597726133797</v>
      </c>
      <c r="AG167">
        <f t="shared" si="93"/>
        <v>39.088764948826615</v>
      </c>
      <c r="AH167">
        <v>1036.2640036315449</v>
      </c>
      <c r="AI167">
        <v>1012.453454545454</v>
      </c>
      <c r="AJ167">
        <v>1.7635956616179149</v>
      </c>
      <c r="AK167">
        <v>65.225980699073304</v>
      </c>
      <c r="AL167">
        <f t="shared" si="94"/>
        <v>4.3313609624099811</v>
      </c>
      <c r="AM167">
        <v>33.873362685271758</v>
      </c>
      <c r="AN167">
        <v>35.566394705882331</v>
      </c>
      <c r="AO167">
        <v>7.8948845778222965E-3</v>
      </c>
      <c r="AP167">
        <v>87.724478219836342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47083.685054039313</v>
      </c>
      <c r="AV167">
        <f t="shared" si="98"/>
        <v>1200.00125</v>
      </c>
      <c r="AW167">
        <f t="shared" si="99"/>
        <v>1025.9273010940597</v>
      </c>
      <c r="AX167">
        <f t="shared" si="100"/>
        <v>0.85493852701741735</v>
      </c>
      <c r="AY167">
        <f t="shared" si="101"/>
        <v>0.18843135714361547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1670271135.2874999</v>
      </c>
      <c r="BF167">
        <v>973.36562500000002</v>
      </c>
      <c r="BG167">
        <v>1001.255375</v>
      </c>
      <c r="BH167">
        <v>35.560924999999997</v>
      </c>
      <c r="BI167">
        <v>33.879950000000001</v>
      </c>
      <c r="BJ167">
        <v>977.98887500000001</v>
      </c>
      <c r="BK167">
        <v>35.454974999999997</v>
      </c>
      <c r="BL167">
        <v>649.99562500000002</v>
      </c>
      <c r="BM167">
        <v>100.82425000000001</v>
      </c>
      <c r="BN167">
        <v>9.9961074999999996E-2</v>
      </c>
      <c r="BO167">
        <v>33.263275</v>
      </c>
      <c r="BP167">
        <v>33.631774999999998</v>
      </c>
      <c r="BQ167">
        <v>999.9</v>
      </c>
      <c r="BR167">
        <v>0</v>
      </c>
      <c r="BS167">
        <v>0</v>
      </c>
      <c r="BT167">
        <v>8989.14</v>
      </c>
      <c r="BU167">
        <v>0</v>
      </c>
      <c r="BV167">
        <v>277.50887499999999</v>
      </c>
      <c r="BW167">
        <v>-27.890474999999999</v>
      </c>
      <c r="BX167">
        <v>1009.25625</v>
      </c>
      <c r="BY167">
        <v>1036.3675000000001</v>
      </c>
      <c r="BZ167">
        <v>1.6809812500000001</v>
      </c>
      <c r="CA167">
        <v>1001.255375</v>
      </c>
      <c r="CB167">
        <v>33.879950000000001</v>
      </c>
      <c r="CC167">
        <v>3.5854062500000001</v>
      </c>
      <c r="CD167">
        <v>3.4159212499999998</v>
      </c>
      <c r="CE167">
        <v>27.029675000000001</v>
      </c>
      <c r="CF167">
        <v>26.207550000000001</v>
      </c>
      <c r="CG167">
        <v>1200.00125</v>
      </c>
      <c r="CH167">
        <v>0.49996412499999998</v>
      </c>
      <c r="CI167">
        <v>0.50003587500000002</v>
      </c>
      <c r="CJ167">
        <v>0</v>
      </c>
      <c r="CK167">
        <v>1222.405</v>
      </c>
      <c r="CL167">
        <v>4.9990899999999998</v>
      </c>
      <c r="CM167">
        <v>13520.137500000001</v>
      </c>
      <c r="CN167">
        <v>9557.7437500000015</v>
      </c>
      <c r="CO167">
        <v>43.811999999999998</v>
      </c>
      <c r="CP167">
        <v>45.561999999999998</v>
      </c>
      <c r="CQ167">
        <v>44.625</v>
      </c>
      <c r="CR167">
        <v>44.686999999999998</v>
      </c>
      <c r="CS167">
        <v>45.125</v>
      </c>
      <c r="CT167">
        <v>597.46</v>
      </c>
      <c r="CU167">
        <v>597.54124999999999</v>
      </c>
      <c r="CV167">
        <v>0</v>
      </c>
      <c r="CW167">
        <v>1670271156.8</v>
      </c>
      <c r="CX167">
        <v>0</v>
      </c>
      <c r="CY167">
        <v>1670270366</v>
      </c>
      <c r="CZ167" t="s">
        <v>356</v>
      </c>
      <c r="DA167">
        <v>1670270356</v>
      </c>
      <c r="DB167">
        <v>1670270366</v>
      </c>
      <c r="DC167">
        <v>5</v>
      </c>
      <c r="DD167">
        <v>9.0999999999999998E-2</v>
      </c>
      <c r="DE167">
        <v>-4.2000000000000003E-2</v>
      </c>
      <c r="DF167">
        <v>-3.81</v>
      </c>
      <c r="DG167">
        <v>0.106</v>
      </c>
      <c r="DH167">
        <v>415</v>
      </c>
      <c r="DI167">
        <v>33</v>
      </c>
      <c r="DJ167">
        <v>0.15</v>
      </c>
      <c r="DK167">
        <v>0.03</v>
      </c>
      <c r="DL167">
        <v>-27.898137500000001</v>
      </c>
      <c r="DM167">
        <v>-7.4554221388230174E-2</v>
      </c>
      <c r="DN167">
        <v>5.1252608165341537E-2</v>
      </c>
      <c r="DO167">
        <v>1</v>
      </c>
      <c r="DP167">
        <v>1.7171525000000001</v>
      </c>
      <c r="DQ167">
        <v>-0.35218919324578241</v>
      </c>
      <c r="DR167">
        <v>3.5459618987659751E-2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3.29556</v>
      </c>
      <c r="EB167">
        <v>2.6252300000000002</v>
      </c>
      <c r="EC167">
        <v>0.18326000000000001</v>
      </c>
      <c r="ED167">
        <v>0.184671</v>
      </c>
      <c r="EE167">
        <v>0.14297599999999999</v>
      </c>
      <c r="EF167">
        <v>0.136737</v>
      </c>
      <c r="EG167">
        <v>24681.7</v>
      </c>
      <c r="EH167">
        <v>25084.6</v>
      </c>
      <c r="EI167">
        <v>28125.1</v>
      </c>
      <c r="EJ167">
        <v>29625.1</v>
      </c>
      <c r="EK167">
        <v>33166.199999999997</v>
      </c>
      <c r="EL167">
        <v>35500.1</v>
      </c>
      <c r="EM167">
        <v>39694.1</v>
      </c>
      <c r="EN167">
        <v>42335.7</v>
      </c>
      <c r="EO167">
        <v>2.2082000000000002</v>
      </c>
      <c r="EP167">
        <v>2.1335999999999999</v>
      </c>
      <c r="EQ167">
        <v>0.13114899999999999</v>
      </c>
      <c r="ER167">
        <v>0</v>
      </c>
      <c r="ES167">
        <v>31.513200000000001</v>
      </c>
      <c r="ET167">
        <v>999.9</v>
      </c>
      <c r="EU167">
        <v>57.9</v>
      </c>
      <c r="EV167">
        <v>39.5</v>
      </c>
      <c r="EW167">
        <v>41.453800000000001</v>
      </c>
      <c r="EX167">
        <v>57.0822</v>
      </c>
      <c r="EY167">
        <v>-1.7467999999999999</v>
      </c>
      <c r="EZ167">
        <v>2</v>
      </c>
      <c r="FA167">
        <v>0.560145</v>
      </c>
      <c r="FB167">
        <v>0.527424</v>
      </c>
      <c r="FC167">
        <v>20.271000000000001</v>
      </c>
      <c r="FD167">
        <v>5.21774</v>
      </c>
      <c r="FE167">
        <v>12.005000000000001</v>
      </c>
      <c r="FF167">
        <v>4.9863999999999997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1.8658600000000001</v>
      </c>
      <c r="FM167">
        <v>1.8623400000000001</v>
      </c>
      <c r="FN167">
        <v>1.8643400000000001</v>
      </c>
      <c r="FO167">
        <v>1.8605</v>
      </c>
      <c r="FP167">
        <v>1.8611500000000001</v>
      </c>
      <c r="FQ167">
        <v>1.8602000000000001</v>
      </c>
      <c r="FR167">
        <v>1.86192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-4.6280000000000001</v>
      </c>
      <c r="GH167">
        <v>0.10589999999999999</v>
      </c>
      <c r="GI167">
        <v>-2.8638293209499959</v>
      </c>
      <c r="GJ167">
        <v>-2.737337881603403E-3</v>
      </c>
      <c r="GK167">
        <v>1.2769921614711079E-6</v>
      </c>
      <c r="GL167">
        <v>-3.2469241445839119E-10</v>
      </c>
      <c r="GM167">
        <v>0.1059549999999945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13</v>
      </c>
      <c r="GV167">
        <v>12.9</v>
      </c>
      <c r="GW167">
        <v>2.81006</v>
      </c>
      <c r="GX167">
        <v>2.5585900000000001</v>
      </c>
      <c r="GY167">
        <v>2.04834</v>
      </c>
      <c r="GZ167">
        <v>2.6049799999999999</v>
      </c>
      <c r="HA167">
        <v>2.1972700000000001</v>
      </c>
      <c r="HB167">
        <v>2.3107899999999999</v>
      </c>
      <c r="HC167">
        <v>43.864100000000001</v>
      </c>
      <c r="HD167">
        <v>15.6906</v>
      </c>
      <c r="HE167">
        <v>18</v>
      </c>
      <c r="HF167">
        <v>705.84199999999998</v>
      </c>
      <c r="HG167">
        <v>715.47900000000004</v>
      </c>
      <c r="HH167">
        <v>30.999700000000001</v>
      </c>
      <c r="HI167">
        <v>34.394599999999997</v>
      </c>
      <c r="HJ167">
        <v>29.999300000000002</v>
      </c>
      <c r="HK167">
        <v>34.401299999999999</v>
      </c>
      <c r="HL167">
        <v>34.413200000000003</v>
      </c>
      <c r="HM167">
        <v>56.240400000000001</v>
      </c>
      <c r="HN167">
        <v>23.830200000000001</v>
      </c>
      <c r="HO167">
        <v>58.862699999999997</v>
      </c>
      <c r="HP167">
        <v>31</v>
      </c>
      <c r="HQ167">
        <v>1016.84</v>
      </c>
      <c r="HR167">
        <v>33.945</v>
      </c>
      <c r="HS167">
        <v>99.096699999999998</v>
      </c>
      <c r="HT167">
        <v>98.181200000000004</v>
      </c>
    </row>
    <row r="168" spans="1:228" x14ac:dyDescent="0.2">
      <c r="A168">
        <v>153</v>
      </c>
      <c r="B168">
        <v>1670271141.5999999</v>
      </c>
      <c r="C168">
        <v>607.09999990463257</v>
      </c>
      <c r="D168" t="s">
        <v>664</v>
      </c>
      <c r="E168" t="s">
        <v>665</v>
      </c>
      <c r="F168">
        <v>4</v>
      </c>
      <c r="G168">
        <v>1670271139.5999999</v>
      </c>
      <c r="H168">
        <f t="shared" si="68"/>
        <v>4.2323321092301597E-3</v>
      </c>
      <c r="I168">
        <f t="shared" si="69"/>
        <v>4.2323321092301596</v>
      </c>
      <c r="J168">
        <f t="shared" si="70"/>
        <v>39.355689693368141</v>
      </c>
      <c r="K168">
        <f t="shared" si="71"/>
        <v>980.69142857142856</v>
      </c>
      <c r="L168">
        <f t="shared" si="72"/>
        <v>704.75220738665018</v>
      </c>
      <c r="M168">
        <f t="shared" si="73"/>
        <v>71.125251675613839</v>
      </c>
      <c r="N168">
        <f t="shared" si="74"/>
        <v>98.973687406972431</v>
      </c>
      <c r="O168">
        <f t="shared" si="75"/>
        <v>0.2571506001181243</v>
      </c>
      <c r="P168">
        <f t="shared" si="76"/>
        <v>3.6715266526784527</v>
      </c>
      <c r="Q168">
        <f t="shared" si="77"/>
        <v>0.24754744944704279</v>
      </c>
      <c r="R168">
        <f t="shared" si="78"/>
        <v>0.15555008134928155</v>
      </c>
      <c r="S168">
        <f t="shared" si="79"/>
        <v>226.11837909383868</v>
      </c>
      <c r="T168">
        <f t="shared" si="80"/>
        <v>33.450280112403846</v>
      </c>
      <c r="U168">
        <f t="shared" si="81"/>
        <v>33.651014285714282</v>
      </c>
      <c r="V168">
        <f t="shared" si="82"/>
        <v>5.2398765930738689</v>
      </c>
      <c r="W168">
        <f t="shared" si="83"/>
        <v>70.017384954846591</v>
      </c>
      <c r="X168">
        <f t="shared" si="84"/>
        <v>3.5898830986063168</v>
      </c>
      <c r="Y168">
        <f t="shared" si="85"/>
        <v>5.1271310702640376</v>
      </c>
      <c r="Z168">
        <f t="shared" si="86"/>
        <v>1.6499934944675521</v>
      </c>
      <c r="AA168">
        <f t="shared" si="87"/>
        <v>-186.64584601705005</v>
      </c>
      <c r="AB168">
        <f t="shared" si="88"/>
        <v>-76.88246926377343</v>
      </c>
      <c r="AC168">
        <f t="shared" si="89"/>
        <v>-4.8172572369453137</v>
      </c>
      <c r="AD168">
        <f t="shared" si="90"/>
        <v>-42.227193423930117</v>
      </c>
      <c r="AE168">
        <f t="shared" si="91"/>
        <v>62.900339980265038</v>
      </c>
      <c r="AF168">
        <f t="shared" si="92"/>
        <v>4.18985037297844</v>
      </c>
      <c r="AG168">
        <f t="shared" si="93"/>
        <v>39.355689693368141</v>
      </c>
      <c r="AH168">
        <v>1043.266499217875</v>
      </c>
      <c r="AI168">
        <v>1019.456545454545</v>
      </c>
      <c r="AJ168">
        <v>1.734636032256806</v>
      </c>
      <c r="AK168">
        <v>65.225980699073304</v>
      </c>
      <c r="AL168">
        <f t="shared" si="94"/>
        <v>4.2323321092301596</v>
      </c>
      <c r="AM168">
        <v>33.885433738800813</v>
      </c>
      <c r="AN168">
        <v>35.572942941176471</v>
      </c>
      <c r="AO168">
        <v>1.4934188721187241E-3</v>
      </c>
      <c r="AP168">
        <v>87.724478219836342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47135.281045993797</v>
      </c>
      <c r="AV168">
        <f t="shared" si="98"/>
        <v>1200.002857142857</v>
      </c>
      <c r="AW168">
        <f t="shared" si="99"/>
        <v>1025.9287850227142</v>
      </c>
      <c r="AX168">
        <f t="shared" si="100"/>
        <v>0.85493861861745568</v>
      </c>
      <c r="AY168">
        <f t="shared" si="101"/>
        <v>0.18843153393168957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1670271139.5999999</v>
      </c>
      <c r="BF168">
        <v>980.69142857142856</v>
      </c>
      <c r="BG168">
        <v>1008.525714285714</v>
      </c>
      <c r="BH168">
        <v>35.570742857142861</v>
      </c>
      <c r="BI168">
        <v>33.892271428571433</v>
      </c>
      <c r="BJ168">
        <v>985.32328571428582</v>
      </c>
      <c r="BK168">
        <v>35.464828571428569</v>
      </c>
      <c r="BL168">
        <v>650.00800000000004</v>
      </c>
      <c r="BM168">
        <v>100.8224285714286</v>
      </c>
      <c r="BN168">
        <v>9.9925314285714287E-2</v>
      </c>
      <c r="BO168">
        <v>33.262600000000013</v>
      </c>
      <c r="BP168">
        <v>33.651014285714282</v>
      </c>
      <c r="BQ168">
        <v>999.89999999999986</v>
      </c>
      <c r="BR168">
        <v>0</v>
      </c>
      <c r="BS168">
        <v>0</v>
      </c>
      <c r="BT168">
        <v>8999.2857142857138</v>
      </c>
      <c r="BU168">
        <v>0</v>
      </c>
      <c r="BV168">
        <v>271.9641428571428</v>
      </c>
      <c r="BW168">
        <v>-27.834299999999999</v>
      </c>
      <c r="BX168">
        <v>1016.861428571429</v>
      </c>
      <c r="BY168">
        <v>1043.9057142857141</v>
      </c>
      <c r="BZ168">
        <v>1.6785128571428569</v>
      </c>
      <c r="CA168">
        <v>1008.525714285714</v>
      </c>
      <c r="CB168">
        <v>33.892271428571433</v>
      </c>
      <c r="CC168">
        <v>3.5863357142857142</v>
      </c>
      <c r="CD168">
        <v>3.4171014285714278</v>
      </c>
      <c r="CE168">
        <v>27.034099999999999</v>
      </c>
      <c r="CF168">
        <v>26.2134</v>
      </c>
      <c r="CG168">
        <v>1200.002857142857</v>
      </c>
      <c r="CH168">
        <v>0.49996099999999999</v>
      </c>
      <c r="CI168">
        <v>0.5000389999999999</v>
      </c>
      <c r="CJ168">
        <v>0</v>
      </c>
      <c r="CK168">
        <v>1221.44</v>
      </c>
      <c r="CL168">
        <v>4.9990899999999998</v>
      </c>
      <c r="CM168">
        <v>13518.87142857143</v>
      </c>
      <c r="CN168">
        <v>9557.7342857142849</v>
      </c>
      <c r="CO168">
        <v>43.794285714285706</v>
      </c>
      <c r="CP168">
        <v>45.561999999999998</v>
      </c>
      <c r="CQ168">
        <v>44.625</v>
      </c>
      <c r="CR168">
        <v>44.642714285714291</v>
      </c>
      <c r="CS168">
        <v>45.125</v>
      </c>
      <c r="CT168">
        <v>597.4571428571428</v>
      </c>
      <c r="CU168">
        <v>597.54571428571433</v>
      </c>
      <c r="CV168">
        <v>0</v>
      </c>
      <c r="CW168">
        <v>1670271160.4000001</v>
      </c>
      <c r="CX168">
        <v>0</v>
      </c>
      <c r="CY168">
        <v>1670270366</v>
      </c>
      <c r="CZ168" t="s">
        <v>356</v>
      </c>
      <c r="DA168">
        <v>1670270356</v>
      </c>
      <c r="DB168">
        <v>1670270366</v>
      </c>
      <c r="DC168">
        <v>5</v>
      </c>
      <c r="DD168">
        <v>9.0999999999999998E-2</v>
      </c>
      <c r="DE168">
        <v>-4.2000000000000003E-2</v>
      </c>
      <c r="DF168">
        <v>-3.81</v>
      </c>
      <c r="DG168">
        <v>0.106</v>
      </c>
      <c r="DH168">
        <v>415</v>
      </c>
      <c r="DI168">
        <v>33</v>
      </c>
      <c r="DJ168">
        <v>0.15</v>
      </c>
      <c r="DK168">
        <v>0.03</v>
      </c>
      <c r="DL168">
        <v>-27.882930000000002</v>
      </c>
      <c r="DM168">
        <v>7.6712195122101756E-2</v>
      </c>
      <c r="DN168">
        <v>4.7811573912599992E-2</v>
      </c>
      <c r="DO168">
        <v>1</v>
      </c>
      <c r="DP168">
        <v>1.6950572500000001</v>
      </c>
      <c r="DQ168">
        <v>-0.19261744840525061</v>
      </c>
      <c r="DR168">
        <v>2.1887934917152411E-2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3.2953399999999999</v>
      </c>
      <c r="EB168">
        <v>2.62521</v>
      </c>
      <c r="EC168">
        <v>0.18407299999999999</v>
      </c>
      <c r="ED168">
        <v>0.18546499999999999</v>
      </c>
      <c r="EE168">
        <v>0.14299300000000001</v>
      </c>
      <c r="EF168">
        <v>0.136766</v>
      </c>
      <c r="EG168">
        <v>24657.599999999999</v>
      </c>
      <c r="EH168">
        <v>25060.2</v>
      </c>
      <c r="EI168">
        <v>28125.599999999999</v>
      </c>
      <c r="EJ168">
        <v>29625.200000000001</v>
      </c>
      <c r="EK168">
        <v>33166.300000000003</v>
      </c>
      <c r="EL168">
        <v>35498.9</v>
      </c>
      <c r="EM168">
        <v>39694.800000000003</v>
      </c>
      <c r="EN168">
        <v>42335.6</v>
      </c>
      <c r="EO168">
        <v>2.2079</v>
      </c>
      <c r="EP168">
        <v>2.13395</v>
      </c>
      <c r="EQ168">
        <v>0.132434</v>
      </c>
      <c r="ER168">
        <v>0</v>
      </c>
      <c r="ES168">
        <v>31.510400000000001</v>
      </c>
      <c r="ET168">
        <v>999.9</v>
      </c>
      <c r="EU168">
        <v>57.9</v>
      </c>
      <c r="EV168">
        <v>39.5</v>
      </c>
      <c r="EW168">
        <v>41.453299999999999</v>
      </c>
      <c r="EX168">
        <v>57.292200000000001</v>
      </c>
      <c r="EY168">
        <v>-1.50641</v>
      </c>
      <c r="EZ168">
        <v>2</v>
      </c>
      <c r="FA168">
        <v>0.55937499999999996</v>
      </c>
      <c r="FB168">
        <v>0.52838799999999997</v>
      </c>
      <c r="FC168">
        <v>20.270900000000001</v>
      </c>
      <c r="FD168">
        <v>5.21774</v>
      </c>
      <c r="FE168">
        <v>12.005000000000001</v>
      </c>
      <c r="FF168">
        <v>4.9859499999999999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1.8658600000000001</v>
      </c>
      <c r="FM168">
        <v>1.8623400000000001</v>
      </c>
      <c r="FN168">
        <v>1.8643400000000001</v>
      </c>
      <c r="FO168">
        <v>1.8605</v>
      </c>
      <c r="FP168">
        <v>1.86113</v>
      </c>
      <c r="FQ168">
        <v>1.8602099999999999</v>
      </c>
      <c r="FR168">
        <v>1.8619399999999999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-4.6360000000000001</v>
      </c>
      <c r="GH168">
        <v>0.106</v>
      </c>
      <c r="GI168">
        <v>-2.8638293209499959</v>
      </c>
      <c r="GJ168">
        <v>-2.737337881603403E-3</v>
      </c>
      <c r="GK168">
        <v>1.2769921614711079E-6</v>
      </c>
      <c r="GL168">
        <v>-3.2469241445839119E-10</v>
      </c>
      <c r="GM168">
        <v>0.1059549999999945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13.1</v>
      </c>
      <c r="GV168">
        <v>12.9</v>
      </c>
      <c r="GW168">
        <v>2.8247100000000001</v>
      </c>
      <c r="GX168">
        <v>2.5537100000000001</v>
      </c>
      <c r="GY168">
        <v>2.04834</v>
      </c>
      <c r="GZ168">
        <v>2.6049799999999999</v>
      </c>
      <c r="HA168">
        <v>2.1972700000000001</v>
      </c>
      <c r="HB168">
        <v>2.35229</v>
      </c>
      <c r="HC168">
        <v>43.864100000000001</v>
      </c>
      <c r="HD168">
        <v>15.699299999999999</v>
      </c>
      <c r="HE168">
        <v>18</v>
      </c>
      <c r="HF168">
        <v>705.50900000000001</v>
      </c>
      <c r="HG168">
        <v>715.72299999999996</v>
      </c>
      <c r="HH168">
        <v>31.0001</v>
      </c>
      <c r="HI168">
        <v>34.3872</v>
      </c>
      <c r="HJ168">
        <v>29.999300000000002</v>
      </c>
      <c r="HK168">
        <v>34.393900000000002</v>
      </c>
      <c r="HL168">
        <v>34.405999999999999</v>
      </c>
      <c r="HM168">
        <v>56.539900000000003</v>
      </c>
      <c r="HN168">
        <v>23.830200000000001</v>
      </c>
      <c r="HO168">
        <v>58.862699999999997</v>
      </c>
      <c r="HP168">
        <v>31</v>
      </c>
      <c r="HQ168">
        <v>1023.52</v>
      </c>
      <c r="HR168">
        <v>33.954999999999998</v>
      </c>
      <c r="HS168">
        <v>99.098500000000001</v>
      </c>
      <c r="HT168">
        <v>98.181399999999996</v>
      </c>
    </row>
    <row r="169" spans="1:228" x14ac:dyDescent="0.2">
      <c r="A169">
        <v>154</v>
      </c>
      <c r="B169">
        <v>1670271145.5999999</v>
      </c>
      <c r="C169">
        <v>611.09999990463257</v>
      </c>
      <c r="D169" t="s">
        <v>666</v>
      </c>
      <c r="E169" t="s">
        <v>667</v>
      </c>
      <c r="F169">
        <v>4</v>
      </c>
      <c r="G169">
        <v>1670271143.2874999</v>
      </c>
      <c r="H169">
        <f t="shared" si="68"/>
        <v>4.1976164048562513E-3</v>
      </c>
      <c r="I169">
        <f t="shared" si="69"/>
        <v>4.1976164048562516</v>
      </c>
      <c r="J169">
        <f t="shared" si="70"/>
        <v>39.15668682784051</v>
      </c>
      <c r="K169">
        <f t="shared" si="71"/>
        <v>986.80337499999996</v>
      </c>
      <c r="L169">
        <f t="shared" si="72"/>
        <v>709.6776620546342</v>
      </c>
      <c r="M169">
        <f t="shared" si="73"/>
        <v>71.623270623185121</v>
      </c>
      <c r="N169">
        <f t="shared" si="74"/>
        <v>99.591813239369372</v>
      </c>
      <c r="O169">
        <f t="shared" si="75"/>
        <v>0.25476860915116889</v>
      </c>
      <c r="P169">
        <f t="shared" si="76"/>
        <v>3.6633083803035076</v>
      </c>
      <c r="Q169">
        <f t="shared" si="77"/>
        <v>0.24531872370409741</v>
      </c>
      <c r="R169">
        <f t="shared" si="78"/>
        <v>0.15414403336905835</v>
      </c>
      <c r="S169">
        <f t="shared" si="79"/>
        <v>226.11701136178138</v>
      </c>
      <c r="T169">
        <f t="shared" si="80"/>
        <v>33.453639928926009</v>
      </c>
      <c r="U169">
        <f t="shared" si="81"/>
        <v>33.657037500000001</v>
      </c>
      <c r="V169">
        <f t="shared" si="82"/>
        <v>5.2416418019946311</v>
      </c>
      <c r="W169">
        <f t="shared" si="83"/>
        <v>70.042726399149331</v>
      </c>
      <c r="X169">
        <f t="shared" si="84"/>
        <v>3.5903114436341239</v>
      </c>
      <c r="Y169">
        <f t="shared" si="85"/>
        <v>5.1258876234688202</v>
      </c>
      <c r="Z169">
        <f t="shared" si="86"/>
        <v>1.6513303583605072</v>
      </c>
      <c r="AA169">
        <f t="shared" si="87"/>
        <v>-185.11488345416069</v>
      </c>
      <c r="AB169">
        <f t="shared" si="88"/>
        <v>-78.754110911338643</v>
      </c>
      <c r="AC169">
        <f t="shared" si="89"/>
        <v>-4.9456408234403675</v>
      </c>
      <c r="AD169">
        <f t="shared" si="90"/>
        <v>-42.69762382715831</v>
      </c>
      <c r="AE169">
        <f t="shared" si="91"/>
        <v>62.8034718149447</v>
      </c>
      <c r="AF169">
        <f t="shared" si="92"/>
        <v>4.1828528001202869</v>
      </c>
      <c r="AG169">
        <f t="shared" si="93"/>
        <v>39.15668682784051</v>
      </c>
      <c r="AH169">
        <v>1050.078574799245</v>
      </c>
      <c r="AI169">
        <v>1026.3490303030301</v>
      </c>
      <c r="AJ169">
        <v>1.735902831791545</v>
      </c>
      <c r="AK169">
        <v>65.225980699073304</v>
      </c>
      <c r="AL169">
        <f t="shared" si="94"/>
        <v>4.1976164048562516</v>
      </c>
      <c r="AM169">
        <v>33.895857683918109</v>
      </c>
      <c r="AN169">
        <v>35.574495882352942</v>
      </c>
      <c r="AO169">
        <v>5.4783043943006343E-4</v>
      </c>
      <c r="AP169">
        <v>87.724478219836342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46989.346427611832</v>
      </c>
      <c r="AV169">
        <f t="shared" si="98"/>
        <v>1199.9949999999999</v>
      </c>
      <c r="AW169">
        <f t="shared" si="99"/>
        <v>1025.922126094187</v>
      </c>
      <c r="AX169">
        <f t="shared" si="100"/>
        <v>0.85493866732293644</v>
      </c>
      <c r="AY169">
        <f t="shared" si="101"/>
        <v>0.18843162793326756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1670271143.2874999</v>
      </c>
      <c r="BF169">
        <v>986.80337499999996</v>
      </c>
      <c r="BG169">
        <v>1014.605</v>
      </c>
      <c r="BH169">
        <v>35.574524999999987</v>
      </c>
      <c r="BI169">
        <v>33.898874999999997</v>
      </c>
      <c r="BJ169">
        <v>991.44249999999988</v>
      </c>
      <c r="BK169">
        <v>35.468562499999997</v>
      </c>
      <c r="BL169">
        <v>650.01250000000005</v>
      </c>
      <c r="BM169">
        <v>100.8235</v>
      </c>
      <c r="BN169">
        <v>0.100165</v>
      </c>
      <c r="BO169">
        <v>33.258274999999998</v>
      </c>
      <c r="BP169">
        <v>33.657037500000001</v>
      </c>
      <c r="BQ169">
        <v>999.9</v>
      </c>
      <c r="BR169">
        <v>0</v>
      </c>
      <c r="BS169">
        <v>0</v>
      </c>
      <c r="BT169">
        <v>8970.78125</v>
      </c>
      <c r="BU169">
        <v>0</v>
      </c>
      <c r="BV169">
        <v>292.47525000000002</v>
      </c>
      <c r="BW169">
        <v>-27.801874999999999</v>
      </c>
      <c r="BX169">
        <v>1023.2025</v>
      </c>
      <c r="BY169">
        <v>1050.2049999999999</v>
      </c>
      <c r="BZ169">
        <v>1.6756362499999999</v>
      </c>
      <c r="CA169">
        <v>1014.605</v>
      </c>
      <c r="CB169">
        <v>33.898874999999997</v>
      </c>
      <c r="CC169">
        <v>3.5867475</v>
      </c>
      <c r="CD169">
        <v>3.417805</v>
      </c>
      <c r="CE169">
        <v>27.0360625</v>
      </c>
      <c r="CF169">
        <v>26.216862500000001</v>
      </c>
      <c r="CG169">
        <v>1199.9949999999999</v>
      </c>
      <c r="CH169">
        <v>0.49996075000000001</v>
      </c>
      <c r="CI169">
        <v>0.50003924999999994</v>
      </c>
      <c r="CJ169">
        <v>0</v>
      </c>
      <c r="CK169">
        <v>1220.63625</v>
      </c>
      <c r="CL169">
        <v>4.9990899999999998</v>
      </c>
      <c r="CM169">
        <v>13528.975</v>
      </c>
      <c r="CN169">
        <v>9557.67</v>
      </c>
      <c r="CO169">
        <v>43.796499999999988</v>
      </c>
      <c r="CP169">
        <v>45.561999999999998</v>
      </c>
      <c r="CQ169">
        <v>44.601374999999997</v>
      </c>
      <c r="CR169">
        <v>44.679250000000003</v>
      </c>
      <c r="CS169">
        <v>45.109250000000003</v>
      </c>
      <c r="CT169">
        <v>597.45125000000007</v>
      </c>
      <c r="CU169">
        <v>597.54375000000005</v>
      </c>
      <c r="CV169">
        <v>0</v>
      </c>
      <c r="CW169">
        <v>1670271164.5999999</v>
      </c>
      <c r="CX169">
        <v>0</v>
      </c>
      <c r="CY169">
        <v>1670270366</v>
      </c>
      <c r="CZ169" t="s">
        <v>356</v>
      </c>
      <c r="DA169">
        <v>1670270356</v>
      </c>
      <c r="DB169">
        <v>1670270366</v>
      </c>
      <c r="DC169">
        <v>5</v>
      </c>
      <c r="DD169">
        <v>9.0999999999999998E-2</v>
      </c>
      <c r="DE169">
        <v>-4.2000000000000003E-2</v>
      </c>
      <c r="DF169">
        <v>-3.81</v>
      </c>
      <c r="DG169">
        <v>0.106</v>
      </c>
      <c r="DH169">
        <v>415</v>
      </c>
      <c r="DI169">
        <v>33</v>
      </c>
      <c r="DJ169">
        <v>0.15</v>
      </c>
      <c r="DK169">
        <v>0.03</v>
      </c>
      <c r="DL169">
        <v>-27.87885</v>
      </c>
      <c r="DM169">
        <v>0.46138761726087019</v>
      </c>
      <c r="DN169">
        <v>5.1407557810112033E-2</v>
      </c>
      <c r="DO169">
        <v>0</v>
      </c>
      <c r="DP169">
        <v>1.68712375</v>
      </c>
      <c r="DQ169">
        <v>-0.13049076923076749</v>
      </c>
      <c r="DR169">
        <v>1.7024613459268319E-2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3.2955800000000002</v>
      </c>
      <c r="EB169">
        <v>2.6251500000000001</v>
      </c>
      <c r="EC169">
        <v>0.18487100000000001</v>
      </c>
      <c r="ED169">
        <v>0.18625</v>
      </c>
      <c r="EE169">
        <v>0.14300199999999999</v>
      </c>
      <c r="EF169">
        <v>0.136768</v>
      </c>
      <c r="EG169">
        <v>24633.7</v>
      </c>
      <c r="EH169">
        <v>25036.400000000001</v>
      </c>
      <c r="EI169">
        <v>28126</v>
      </c>
      <c r="EJ169">
        <v>29625.7</v>
      </c>
      <c r="EK169">
        <v>33166.800000000003</v>
      </c>
      <c r="EL169">
        <v>35499.5</v>
      </c>
      <c r="EM169">
        <v>39695.800000000003</v>
      </c>
      <c r="EN169">
        <v>42336.4</v>
      </c>
      <c r="EO169">
        <v>2.2082999999999999</v>
      </c>
      <c r="EP169">
        <v>2.1338499999999998</v>
      </c>
      <c r="EQ169">
        <v>0.13273199999999999</v>
      </c>
      <c r="ER169">
        <v>0</v>
      </c>
      <c r="ES169">
        <v>31.5076</v>
      </c>
      <c r="ET169">
        <v>999.9</v>
      </c>
      <c r="EU169">
        <v>57.9</v>
      </c>
      <c r="EV169">
        <v>39.5</v>
      </c>
      <c r="EW169">
        <v>41.450499999999998</v>
      </c>
      <c r="EX169">
        <v>57.802199999999999</v>
      </c>
      <c r="EY169">
        <v>-1.6907000000000001</v>
      </c>
      <c r="EZ169">
        <v>2</v>
      </c>
      <c r="FA169">
        <v>0.55869400000000002</v>
      </c>
      <c r="FB169">
        <v>0.53007099999999996</v>
      </c>
      <c r="FC169">
        <v>20.271000000000001</v>
      </c>
      <c r="FD169">
        <v>5.2178899999999997</v>
      </c>
      <c r="FE169">
        <v>12.004300000000001</v>
      </c>
      <c r="FF169">
        <v>4.9859499999999999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1.8658600000000001</v>
      </c>
      <c r="FM169">
        <v>1.8623400000000001</v>
      </c>
      <c r="FN169">
        <v>1.86432</v>
      </c>
      <c r="FO169">
        <v>1.8605</v>
      </c>
      <c r="FP169">
        <v>1.86113</v>
      </c>
      <c r="FQ169">
        <v>1.8602099999999999</v>
      </c>
      <c r="FR169">
        <v>1.8619399999999999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-4.6440000000000001</v>
      </c>
      <c r="GH169">
        <v>0.10589999999999999</v>
      </c>
      <c r="GI169">
        <v>-2.8638293209499959</v>
      </c>
      <c r="GJ169">
        <v>-2.737337881603403E-3</v>
      </c>
      <c r="GK169">
        <v>1.2769921614711079E-6</v>
      </c>
      <c r="GL169">
        <v>-3.2469241445839119E-10</v>
      </c>
      <c r="GM169">
        <v>0.1059549999999945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13.2</v>
      </c>
      <c r="GV169">
        <v>13</v>
      </c>
      <c r="GW169">
        <v>2.8405800000000001</v>
      </c>
      <c r="GX169">
        <v>2.5634800000000002</v>
      </c>
      <c r="GY169">
        <v>2.04834</v>
      </c>
      <c r="GZ169">
        <v>2.6049799999999999</v>
      </c>
      <c r="HA169">
        <v>2.1972700000000001</v>
      </c>
      <c r="HB169">
        <v>2.2936999999999999</v>
      </c>
      <c r="HC169">
        <v>43.8917</v>
      </c>
      <c r="HD169">
        <v>15.6731</v>
      </c>
      <c r="HE169">
        <v>18</v>
      </c>
      <c r="HF169">
        <v>705.76400000000001</v>
      </c>
      <c r="HG169">
        <v>715.54100000000005</v>
      </c>
      <c r="HH169">
        <v>31.000299999999999</v>
      </c>
      <c r="HI169">
        <v>34.380099999999999</v>
      </c>
      <c r="HJ169">
        <v>29.999300000000002</v>
      </c>
      <c r="HK169">
        <v>34.386499999999998</v>
      </c>
      <c r="HL169">
        <v>34.398499999999999</v>
      </c>
      <c r="HM169">
        <v>56.8386</v>
      </c>
      <c r="HN169">
        <v>23.830200000000001</v>
      </c>
      <c r="HO169">
        <v>58.492100000000001</v>
      </c>
      <c r="HP169">
        <v>31</v>
      </c>
      <c r="HQ169">
        <v>1030.2</v>
      </c>
      <c r="HR169">
        <v>33.9617</v>
      </c>
      <c r="HS169">
        <v>99.100499999999997</v>
      </c>
      <c r="HT169">
        <v>98.183000000000007</v>
      </c>
    </row>
    <row r="170" spans="1:228" x14ac:dyDescent="0.2">
      <c r="A170">
        <v>155</v>
      </c>
      <c r="B170">
        <v>1670271149.5999999</v>
      </c>
      <c r="C170">
        <v>615.09999990463257</v>
      </c>
      <c r="D170" t="s">
        <v>668</v>
      </c>
      <c r="E170" t="s">
        <v>669</v>
      </c>
      <c r="F170">
        <v>4</v>
      </c>
      <c r="G170">
        <v>1670271147.5999999</v>
      </c>
      <c r="H170">
        <f t="shared" si="68"/>
        <v>4.1538779790592515E-3</v>
      </c>
      <c r="I170">
        <f t="shared" si="69"/>
        <v>4.153877979059251</v>
      </c>
      <c r="J170">
        <f t="shared" si="70"/>
        <v>39.346105161250954</v>
      </c>
      <c r="K170">
        <f t="shared" si="71"/>
        <v>994.02514285714278</v>
      </c>
      <c r="L170">
        <f t="shared" si="72"/>
        <v>712.59107238979425</v>
      </c>
      <c r="M170">
        <f t="shared" si="73"/>
        <v>71.917525387108086</v>
      </c>
      <c r="N170">
        <f t="shared" si="74"/>
        <v>100.32097119474965</v>
      </c>
      <c r="O170">
        <f t="shared" si="75"/>
        <v>0.25178013449852926</v>
      </c>
      <c r="P170">
        <f t="shared" si="76"/>
        <v>3.6690109702328004</v>
      </c>
      <c r="Q170">
        <f t="shared" si="77"/>
        <v>0.24256011039669931</v>
      </c>
      <c r="R170">
        <f t="shared" si="78"/>
        <v>0.15240032185028896</v>
      </c>
      <c r="S170">
        <f t="shared" si="79"/>
        <v>226.11448295129316</v>
      </c>
      <c r="T170">
        <f t="shared" si="80"/>
        <v>33.457359144452369</v>
      </c>
      <c r="U170">
        <f t="shared" si="81"/>
        <v>33.659328571428567</v>
      </c>
      <c r="V170">
        <f t="shared" si="82"/>
        <v>5.2423133765584442</v>
      </c>
      <c r="W170">
        <f t="shared" si="83"/>
        <v>70.049101870247654</v>
      </c>
      <c r="X170">
        <f t="shared" si="84"/>
        <v>3.5895991535444947</v>
      </c>
      <c r="Y170">
        <f t="shared" si="85"/>
        <v>5.1244042503122014</v>
      </c>
      <c r="Z170">
        <f t="shared" si="86"/>
        <v>1.6527142230139495</v>
      </c>
      <c r="AA170">
        <f t="shared" si="87"/>
        <v>-183.186018876513</v>
      </c>
      <c r="AB170">
        <f t="shared" si="88"/>
        <v>-80.350696598745031</v>
      </c>
      <c r="AC170">
        <f t="shared" si="89"/>
        <v>-5.0379907054982773</v>
      </c>
      <c r="AD170">
        <f t="shared" si="90"/>
        <v>-42.460223229463168</v>
      </c>
      <c r="AE170">
        <f t="shared" si="91"/>
        <v>62.865343315815458</v>
      </c>
      <c r="AF170">
        <f t="shared" si="92"/>
        <v>4.2064447816119817</v>
      </c>
      <c r="AG170">
        <f t="shared" si="93"/>
        <v>39.346105161250954</v>
      </c>
      <c r="AH170">
        <v>1057.0734681433839</v>
      </c>
      <c r="AI170">
        <v>1033.2795151515149</v>
      </c>
      <c r="AJ170">
        <v>1.7314439476385881</v>
      </c>
      <c r="AK170">
        <v>65.225980699073304</v>
      </c>
      <c r="AL170">
        <f t="shared" si="94"/>
        <v>4.153877979059251</v>
      </c>
      <c r="AM170">
        <v>33.897451404520382</v>
      </c>
      <c r="AN170">
        <v>35.560757647058821</v>
      </c>
      <c r="AO170">
        <v>1.5303195432431741E-4</v>
      </c>
      <c r="AP170">
        <v>87.724478219836342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47091.867935544295</v>
      </c>
      <c r="AV170">
        <f t="shared" si="98"/>
        <v>1199.98</v>
      </c>
      <c r="AW170">
        <f t="shared" si="99"/>
        <v>1025.9094564514471</v>
      </c>
      <c r="AX170">
        <f t="shared" si="100"/>
        <v>0.85493879602280631</v>
      </c>
      <c r="AY170">
        <f t="shared" si="101"/>
        <v>0.18843187632401637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1670271147.5999999</v>
      </c>
      <c r="BF170">
        <v>994.02514285714278</v>
      </c>
      <c r="BG170">
        <v>1021.875714285714</v>
      </c>
      <c r="BH170">
        <v>35.567357142857148</v>
      </c>
      <c r="BI170">
        <v>33.882185714285711</v>
      </c>
      <c r="BJ170">
        <v>998.67257142857136</v>
      </c>
      <c r="BK170">
        <v>35.461414285714277</v>
      </c>
      <c r="BL170">
        <v>649.99014285714293</v>
      </c>
      <c r="BM170">
        <v>100.824</v>
      </c>
      <c r="BN170">
        <v>9.9977542857142873E-2</v>
      </c>
      <c r="BO170">
        <v>33.253114285714283</v>
      </c>
      <c r="BP170">
        <v>33.659328571428567</v>
      </c>
      <c r="BQ170">
        <v>999.89999999999986</v>
      </c>
      <c r="BR170">
        <v>0</v>
      </c>
      <c r="BS170">
        <v>0</v>
      </c>
      <c r="BT170">
        <v>8990.4457142857154</v>
      </c>
      <c r="BU170">
        <v>0</v>
      </c>
      <c r="BV170">
        <v>340.33814285714288</v>
      </c>
      <c r="BW170">
        <v>-27.850557142857141</v>
      </c>
      <c r="BX170">
        <v>1030.6828571428571</v>
      </c>
      <c r="BY170">
        <v>1057.712857142857</v>
      </c>
      <c r="BZ170">
        <v>1.685188571428571</v>
      </c>
      <c r="CA170">
        <v>1021.875714285714</v>
      </c>
      <c r="CB170">
        <v>33.882185714285711</v>
      </c>
      <c r="CC170">
        <v>3.5860442857142858</v>
      </c>
      <c r="CD170">
        <v>3.4161357142857152</v>
      </c>
      <c r="CE170">
        <v>27.032699999999998</v>
      </c>
      <c r="CF170">
        <v>26.20861428571428</v>
      </c>
      <c r="CG170">
        <v>1199.98</v>
      </c>
      <c r="CH170">
        <v>0.49995685714285709</v>
      </c>
      <c r="CI170">
        <v>0.5000431428571428</v>
      </c>
      <c r="CJ170">
        <v>0</v>
      </c>
      <c r="CK170">
        <v>1220.05</v>
      </c>
      <c r="CL170">
        <v>4.9990899999999998</v>
      </c>
      <c r="CM170">
        <v>13528.157142857141</v>
      </c>
      <c r="CN170">
        <v>9557.5571428571438</v>
      </c>
      <c r="CO170">
        <v>43.811999999999998</v>
      </c>
      <c r="CP170">
        <v>45.561999999999998</v>
      </c>
      <c r="CQ170">
        <v>44.561999999999998</v>
      </c>
      <c r="CR170">
        <v>44.686999999999998</v>
      </c>
      <c r="CS170">
        <v>45.080000000000013</v>
      </c>
      <c r="CT170">
        <v>597.43857142857155</v>
      </c>
      <c r="CU170">
        <v>597.54142857142858</v>
      </c>
      <c r="CV170">
        <v>0</v>
      </c>
      <c r="CW170">
        <v>1670271168.8</v>
      </c>
      <c r="CX170">
        <v>0</v>
      </c>
      <c r="CY170">
        <v>1670270366</v>
      </c>
      <c r="CZ170" t="s">
        <v>356</v>
      </c>
      <c r="DA170">
        <v>1670270356</v>
      </c>
      <c r="DB170">
        <v>1670270366</v>
      </c>
      <c r="DC170">
        <v>5</v>
      </c>
      <c r="DD170">
        <v>9.0999999999999998E-2</v>
      </c>
      <c r="DE170">
        <v>-4.2000000000000003E-2</v>
      </c>
      <c r="DF170">
        <v>-3.81</v>
      </c>
      <c r="DG170">
        <v>0.106</v>
      </c>
      <c r="DH170">
        <v>415</v>
      </c>
      <c r="DI170">
        <v>33</v>
      </c>
      <c r="DJ170">
        <v>0.15</v>
      </c>
      <c r="DK170">
        <v>0.03</v>
      </c>
      <c r="DL170">
        <v>-27.860524390243899</v>
      </c>
      <c r="DM170">
        <v>0.36157630662019979</v>
      </c>
      <c r="DN170">
        <v>4.756707603152812E-2</v>
      </c>
      <c r="DO170">
        <v>0</v>
      </c>
      <c r="DP170">
        <v>1.6797129268292681</v>
      </c>
      <c r="DQ170">
        <v>-9.84668989539822E-4</v>
      </c>
      <c r="DR170">
        <v>5.5332001254962968E-3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3.2955100000000002</v>
      </c>
      <c r="EB170">
        <v>2.6252</v>
      </c>
      <c r="EC170">
        <v>0.18567700000000001</v>
      </c>
      <c r="ED170">
        <v>0.18704200000000001</v>
      </c>
      <c r="EE170">
        <v>0.142959</v>
      </c>
      <c r="EF170">
        <v>0.13671800000000001</v>
      </c>
      <c r="EG170">
        <v>24609.8</v>
      </c>
      <c r="EH170">
        <v>25012.5</v>
      </c>
      <c r="EI170">
        <v>28126.5</v>
      </c>
      <c r="EJ170">
        <v>29626.3</v>
      </c>
      <c r="EK170">
        <v>33168.699999999997</v>
      </c>
      <c r="EL170">
        <v>35502.300000000003</v>
      </c>
      <c r="EM170">
        <v>39696</v>
      </c>
      <c r="EN170">
        <v>42337.2</v>
      </c>
      <c r="EO170">
        <v>2.2082799999999998</v>
      </c>
      <c r="EP170">
        <v>2.1340699999999999</v>
      </c>
      <c r="EQ170">
        <v>0.13275100000000001</v>
      </c>
      <c r="ER170">
        <v>0</v>
      </c>
      <c r="ES170">
        <v>31.505500000000001</v>
      </c>
      <c r="ET170">
        <v>999.9</v>
      </c>
      <c r="EU170">
        <v>57.9</v>
      </c>
      <c r="EV170">
        <v>39.5</v>
      </c>
      <c r="EW170">
        <v>41.447899999999997</v>
      </c>
      <c r="EX170">
        <v>57.742199999999997</v>
      </c>
      <c r="EY170">
        <v>-1.5304500000000001</v>
      </c>
      <c r="EZ170">
        <v>2</v>
      </c>
      <c r="FA170">
        <v>0.55796199999999996</v>
      </c>
      <c r="FB170">
        <v>0.53218100000000002</v>
      </c>
      <c r="FC170">
        <v>20.270900000000001</v>
      </c>
      <c r="FD170">
        <v>5.2180400000000002</v>
      </c>
      <c r="FE170">
        <v>12.0052</v>
      </c>
      <c r="FF170">
        <v>4.9859499999999999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1.8658600000000001</v>
      </c>
      <c r="FM170">
        <v>1.8623400000000001</v>
      </c>
      <c r="FN170">
        <v>1.8643400000000001</v>
      </c>
      <c r="FO170">
        <v>1.8605</v>
      </c>
      <c r="FP170">
        <v>1.86113</v>
      </c>
      <c r="FQ170">
        <v>1.8602099999999999</v>
      </c>
      <c r="FR170">
        <v>1.86191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-4.649</v>
      </c>
      <c r="GH170">
        <v>0.10589999999999999</v>
      </c>
      <c r="GI170">
        <v>-2.8638293209499959</v>
      </c>
      <c r="GJ170">
        <v>-2.737337881603403E-3</v>
      </c>
      <c r="GK170">
        <v>1.2769921614711079E-6</v>
      </c>
      <c r="GL170">
        <v>-3.2469241445839119E-10</v>
      </c>
      <c r="GM170">
        <v>0.1059549999999945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13.2</v>
      </c>
      <c r="GV170">
        <v>13.1</v>
      </c>
      <c r="GW170">
        <v>2.8552200000000001</v>
      </c>
      <c r="GX170">
        <v>2.5500500000000001</v>
      </c>
      <c r="GY170">
        <v>2.04834</v>
      </c>
      <c r="GZ170">
        <v>2.6049799999999999</v>
      </c>
      <c r="HA170">
        <v>2.1972700000000001</v>
      </c>
      <c r="HB170">
        <v>2.34619</v>
      </c>
      <c r="HC170">
        <v>43.864100000000001</v>
      </c>
      <c r="HD170">
        <v>15.699299999999999</v>
      </c>
      <c r="HE170">
        <v>18</v>
      </c>
      <c r="HF170">
        <v>705.66300000000001</v>
      </c>
      <c r="HG170">
        <v>715.67</v>
      </c>
      <c r="HH170">
        <v>31.000399999999999</v>
      </c>
      <c r="HI170">
        <v>34.372799999999998</v>
      </c>
      <c r="HJ170">
        <v>29.999199999999998</v>
      </c>
      <c r="HK170">
        <v>34.379199999999997</v>
      </c>
      <c r="HL170">
        <v>34.391500000000001</v>
      </c>
      <c r="HM170">
        <v>57.137700000000002</v>
      </c>
      <c r="HN170">
        <v>23.830200000000001</v>
      </c>
      <c r="HO170">
        <v>58.492100000000001</v>
      </c>
      <c r="HP170">
        <v>31</v>
      </c>
      <c r="HQ170">
        <v>1036.8800000000001</v>
      </c>
      <c r="HR170">
        <v>33.992400000000004</v>
      </c>
      <c r="HS170">
        <v>99.101600000000005</v>
      </c>
      <c r="HT170">
        <v>98.184899999999999</v>
      </c>
    </row>
    <row r="171" spans="1:228" x14ac:dyDescent="0.2">
      <c r="A171">
        <v>156</v>
      </c>
      <c r="B171">
        <v>1670271153.5999999</v>
      </c>
      <c r="C171">
        <v>619.09999990463257</v>
      </c>
      <c r="D171" t="s">
        <v>670</v>
      </c>
      <c r="E171" t="s">
        <v>671</v>
      </c>
      <c r="F171">
        <v>4</v>
      </c>
      <c r="G171">
        <v>1670271151.2874999</v>
      </c>
      <c r="H171">
        <f t="shared" si="68"/>
        <v>4.0978082598301241E-3</v>
      </c>
      <c r="I171">
        <f t="shared" si="69"/>
        <v>4.0978082598301242</v>
      </c>
      <c r="J171">
        <f t="shared" si="70"/>
        <v>38.693165892503259</v>
      </c>
      <c r="K171">
        <f t="shared" si="71"/>
        <v>1000.275</v>
      </c>
      <c r="L171">
        <f t="shared" si="72"/>
        <v>719.48011852332309</v>
      </c>
      <c r="M171">
        <f t="shared" si="73"/>
        <v>72.612577129186263</v>
      </c>
      <c r="N171">
        <f t="shared" si="74"/>
        <v>100.95142828542564</v>
      </c>
      <c r="O171">
        <f t="shared" si="75"/>
        <v>0.24826922119749792</v>
      </c>
      <c r="P171">
        <f t="shared" si="76"/>
        <v>3.6739351968629728</v>
      </c>
      <c r="Q171">
        <f t="shared" si="77"/>
        <v>0.23931116701381241</v>
      </c>
      <c r="R171">
        <f t="shared" si="78"/>
        <v>0.15034739606104552</v>
      </c>
      <c r="S171">
        <f t="shared" si="79"/>
        <v>226.11916686252295</v>
      </c>
      <c r="T171">
        <f t="shared" si="80"/>
        <v>33.462534892336826</v>
      </c>
      <c r="U171">
        <f t="shared" si="81"/>
        <v>33.652875000000002</v>
      </c>
      <c r="V171">
        <f t="shared" si="82"/>
        <v>5.2404218529329292</v>
      </c>
      <c r="W171">
        <f t="shared" si="83"/>
        <v>70.039974099237128</v>
      </c>
      <c r="X171">
        <f t="shared" si="84"/>
        <v>3.5878555436651767</v>
      </c>
      <c r="Y171">
        <f t="shared" si="85"/>
        <v>5.122582624861729</v>
      </c>
      <c r="Z171">
        <f t="shared" si="86"/>
        <v>1.6525663092677525</v>
      </c>
      <c r="AA171">
        <f t="shared" si="87"/>
        <v>-180.71334425850847</v>
      </c>
      <c r="AB171">
        <f t="shared" si="88"/>
        <v>-80.435899818744048</v>
      </c>
      <c r="AC171">
        <f t="shared" si="89"/>
        <v>-5.0362579316814609</v>
      </c>
      <c r="AD171">
        <f t="shared" si="90"/>
        <v>-40.066335146411035</v>
      </c>
      <c r="AE171">
        <f t="shared" si="91"/>
        <v>62.626389968516285</v>
      </c>
      <c r="AF171">
        <f t="shared" si="92"/>
        <v>4.1456766162476724</v>
      </c>
      <c r="AG171">
        <f t="shared" si="93"/>
        <v>38.693165892503259</v>
      </c>
      <c r="AH171">
        <v>1063.9709403197289</v>
      </c>
      <c r="AI171">
        <v>1040.3386666666661</v>
      </c>
      <c r="AJ171">
        <v>1.761782513603968</v>
      </c>
      <c r="AK171">
        <v>65.225980699073304</v>
      </c>
      <c r="AL171">
        <f t="shared" si="94"/>
        <v>4.0978082598301242</v>
      </c>
      <c r="AM171">
        <v>33.874361306152892</v>
      </c>
      <c r="AN171">
        <v>35.543053823529434</v>
      </c>
      <c r="AO171">
        <v>-5.0771183764954011E-3</v>
      </c>
      <c r="AP171">
        <v>87.724478219836342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47180.704110161583</v>
      </c>
      <c r="AV171">
        <f t="shared" si="98"/>
        <v>1200.00125</v>
      </c>
      <c r="AW171">
        <f t="shared" si="99"/>
        <v>1025.9279760945715</v>
      </c>
      <c r="AX171">
        <f t="shared" si="100"/>
        <v>0.85493908951725794</v>
      </c>
      <c r="AY171">
        <f t="shared" si="101"/>
        <v>0.1884324427683079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1670271151.2874999</v>
      </c>
      <c r="BF171">
        <v>1000.275</v>
      </c>
      <c r="BG171">
        <v>1028.01</v>
      </c>
      <c r="BH171">
        <v>35.5501875</v>
      </c>
      <c r="BI171">
        <v>33.889449999999997</v>
      </c>
      <c r="BJ171">
        <v>1004.92875</v>
      </c>
      <c r="BK171">
        <v>35.444225000000003</v>
      </c>
      <c r="BL171">
        <v>650.03662499999996</v>
      </c>
      <c r="BM171">
        <v>100.82375</v>
      </c>
      <c r="BN171">
        <v>9.9924275000000007E-2</v>
      </c>
      <c r="BO171">
        <v>33.246775</v>
      </c>
      <c r="BP171">
        <v>33.652875000000002</v>
      </c>
      <c r="BQ171">
        <v>999.9</v>
      </c>
      <c r="BR171">
        <v>0</v>
      </c>
      <c r="BS171">
        <v>0</v>
      </c>
      <c r="BT171">
        <v>9007.5</v>
      </c>
      <c r="BU171">
        <v>0</v>
      </c>
      <c r="BV171">
        <v>313.54012499999999</v>
      </c>
      <c r="BW171">
        <v>-27.735475000000001</v>
      </c>
      <c r="BX171">
        <v>1037.145</v>
      </c>
      <c r="BY171">
        <v>1064.07</v>
      </c>
      <c r="BZ171">
        <v>1.660725</v>
      </c>
      <c r="CA171">
        <v>1028.01</v>
      </c>
      <c r="CB171">
        <v>33.889449999999997</v>
      </c>
      <c r="CC171">
        <v>3.5842925000000001</v>
      </c>
      <c r="CD171">
        <v>3.4168512500000001</v>
      </c>
      <c r="CE171">
        <v>27.0243875</v>
      </c>
      <c r="CF171">
        <v>26.212150000000001</v>
      </c>
      <c r="CG171">
        <v>1200.00125</v>
      </c>
      <c r="CH171">
        <v>0.49994775000000002</v>
      </c>
      <c r="CI171">
        <v>0.50005224999999998</v>
      </c>
      <c r="CJ171">
        <v>0</v>
      </c>
      <c r="CK171">
        <v>1219.1975</v>
      </c>
      <c r="CL171">
        <v>4.9990899999999998</v>
      </c>
      <c r="CM171">
        <v>13499.15</v>
      </c>
      <c r="CN171">
        <v>9557.692500000001</v>
      </c>
      <c r="CO171">
        <v>43.811999999999998</v>
      </c>
      <c r="CP171">
        <v>45.561999999999998</v>
      </c>
      <c r="CQ171">
        <v>44.577749999999988</v>
      </c>
      <c r="CR171">
        <v>44.686999999999998</v>
      </c>
      <c r="CS171">
        <v>45.061999999999998</v>
      </c>
      <c r="CT171">
        <v>597.4375</v>
      </c>
      <c r="CU171">
        <v>597.56375000000003</v>
      </c>
      <c r="CV171">
        <v>0</v>
      </c>
      <c r="CW171">
        <v>1670271172.4000001</v>
      </c>
      <c r="CX171">
        <v>0</v>
      </c>
      <c r="CY171">
        <v>1670270366</v>
      </c>
      <c r="CZ171" t="s">
        <v>356</v>
      </c>
      <c r="DA171">
        <v>1670270356</v>
      </c>
      <c r="DB171">
        <v>1670270366</v>
      </c>
      <c r="DC171">
        <v>5</v>
      </c>
      <c r="DD171">
        <v>9.0999999999999998E-2</v>
      </c>
      <c r="DE171">
        <v>-4.2000000000000003E-2</v>
      </c>
      <c r="DF171">
        <v>-3.81</v>
      </c>
      <c r="DG171">
        <v>0.106</v>
      </c>
      <c r="DH171">
        <v>415</v>
      </c>
      <c r="DI171">
        <v>33</v>
      </c>
      <c r="DJ171">
        <v>0.15</v>
      </c>
      <c r="DK171">
        <v>0.03</v>
      </c>
      <c r="DL171">
        <v>-27.830392682926831</v>
      </c>
      <c r="DM171">
        <v>0.44345017421599481</v>
      </c>
      <c r="DN171">
        <v>5.9194225123096668E-2</v>
      </c>
      <c r="DO171">
        <v>0</v>
      </c>
      <c r="DP171">
        <v>1.6772734146341459</v>
      </c>
      <c r="DQ171">
        <v>-3.428236933797791E-2</v>
      </c>
      <c r="DR171">
        <v>8.4842035743782698E-3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3.2956300000000001</v>
      </c>
      <c r="EB171">
        <v>2.6252399999999998</v>
      </c>
      <c r="EC171">
        <v>0.18648000000000001</v>
      </c>
      <c r="ED171">
        <v>0.18781</v>
      </c>
      <c r="EE171">
        <v>0.142924</v>
      </c>
      <c r="EF171">
        <v>0.13686499999999999</v>
      </c>
      <c r="EG171">
        <v>24585.8</v>
      </c>
      <c r="EH171">
        <v>24989.5</v>
      </c>
      <c r="EI171">
        <v>28127</v>
      </c>
      <c r="EJ171">
        <v>29627</v>
      </c>
      <c r="EK171">
        <v>33170.800000000003</v>
      </c>
      <c r="EL171">
        <v>35497.1</v>
      </c>
      <c r="EM171">
        <v>39696.800000000003</v>
      </c>
      <c r="EN171">
        <v>42338.2</v>
      </c>
      <c r="EO171">
        <v>2.2083699999999999</v>
      </c>
      <c r="EP171">
        <v>2.1344699999999999</v>
      </c>
      <c r="EQ171">
        <v>0.132713</v>
      </c>
      <c r="ER171">
        <v>0</v>
      </c>
      <c r="ES171">
        <v>31.502800000000001</v>
      </c>
      <c r="ET171">
        <v>999.9</v>
      </c>
      <c r="EU171">
        <v>57.9</v>
      </c>
      <c r="EV171">
        <v>39.5</v>
      </c>
      <c r="EW171">
        <v>41.4495</v>
      </c>
      <c r="EX171">
        <v>57.562199999999997</v>
      </c>
      <c r="EY171">
        <v>-1.7107399999999999</v>
      </c>
      <c r="EZ171">
        <v>2</v>
      </c>
      <c r="FA171">
        <v>0.55732499999999996</v>
      </c>
      <c r="FB171">
        <v>0.53343099999999999</v>
      </c>
      <c r="FC171">
        <v>20.270800000000001</v>
      </c>
      <c r="FD171">
        <v>5.2178899999999997</v>
      </c>
      <c r="FE171">
        <v>12.0047</v>
      </c>
      <c r="FF171">
        <v>4.9856999999999996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1.8658600000000001</v>
      </c>
      <c r="FM171">
        <v>1.8623400000000001</v>
      </c>
      <c r="FN171">
        <v>1.86433</v>
      </c>
      <c r="FO171">
        <v>1.8605</v>
      </c>
      <c r="FP171">
        <v>1.86113</v>
      </c>
      <c r="FQ171">
        <v>1.8602000000000001</v>
      </c>
      <c r="FR171">
        <v>1.86192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-4.66</v>
      </c>
      <c r="GH171">
        <v>0.106</v>
      </c>
      <c r="GI171">
        <v>-2.8638293209499959</v>
      </c>
      <c r="GJ171">
        <v>-2.737337881603403E-3</v>
      </c>
      <c r="GK171">
        <v>1.2769921614711079E-6</v>
      </c>
      <c r="GL171">
        <v>-3.2469241445839119E-10</v>
      </c>
      <c r="GM171">
        <v>0.1059549999999945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13.3</v>
      </c>
      <c r="GV171">
        <v>13.1</v>
      </c>
      <c r="GW171">
        <v>2.8698700000000001</v>
      </c>
      <c r="GX171">
        <v>2.5659200000000002</v>
      </c>
      <c r="GY171">
        <v>2.04834</v>
      </c>
      <c r="GZ171">
        <v>2.6049799999999999</v>
      </c>
      <c r="HA171">
        <v>2.1972700000000001</v>
      </c>
      <c r="HB171">
        <v>2.2961399999999998</v>
      </c>
      <c r="HC171">
        <v>43.864100000000001</v>
      </c>
      <c r="HD171">
        <v>15.681800000000001</v>
      </c>
      <c r="HE171">
        <v>18</v>
      </c>
      <c r="HF171">
        <v>705.66499999999996</v>
      </c>
      <c r="HG171">
        <v>715.96100000000001</v>
      </c>
      <c r="HH171">
        <v>31.000399999999999</v>
      </c>
      <c r="HI171">
        <v>34.365299999999998</v>
      </c>
      <c r="HJ171">
        <v>29.999300000000002</v>
      </c>
      <c r="HK171">
        <v>34.3718</v>
      </c>
      <c r="HL171">
        <v>34.384300000000003</v>
      </c>
      <c r="HM171">
        <v>57.438299999999998</v>
      </c>
      <c r="HN171">
        <v>23.535499999999999</v>
      </c>
      <c r="HO171">
        <v>58.492100000000001</v>
      </c>
      <c r="HP171">
        <v>31</v>
      </c>
      <c r="HQ171">
        <v>1043.56</v>
      </c>
      <c r="HR171">
        <v>34.012500000000003</v>
      </c>
      <c r="HS171">
        <v>99.103399999999993</v>
      </c>
      <c r="HT171">
        <v>98.187299999999993</v>
      </c>
    </row>
    <row r="172" spans="1:228" x14ac:dyDescent="0.2">
      <c r="A172">
        <v>157</v>
      </c>
      <c r="B172">
        <v>1670271157.5999999</v>
      </c>
      <c r="C172">
        <v>623.09999990463257</v>
      </c>
      <c r="D172" t="s">
        <v>672</v>
      </c>
      <c r="E172" t="s">
        <v>673</v>
      </c>
      <c r="F172">
        <v>4</v>
      </c>
      <c r="G172">
        <v>1670271155.5999999</v>
      </c>
      <c r="H172">
        <f t="shared" si="68"/>
        <v>4.0475500641600432E-3</v>
      </c>
      <c r="I172">
        <f t="shared" si="69"/>
        <v>4.0475500641600428</v>
      </c>
      <c r="J172">
        <f t="shared" si="70"/>
        <v>39.269236045735219</v>
      </c>
      <c r="K172">
        <f t="shared" si="71"/>
        <v>1007.488571428571</v>
      </c>
      <c r="L172">
        <f t="shared" si="72"/>
        <v>719.2016238173004</v>
      </c>
      <c r="M172">
        <f t="shared" si="73"/>
        <v>72.583365425970584</v>
      </c>
      <c r="N172">
        <f t="shared" si="74"/>
        <v>101.67790049521015</v>
      </c>
      <c r="O172">
        <f t="shared" si="75"/>
        <v>0.24484611982999019</v>
      </c>
      <c r="P172">
        <f t="shared" si="76"/>
        <v>3.6734072924114769</v>
      </c>
      <c r="Q172">
        <f t="shared" si="77"/>
        <v>0.23612751679912869</v>
      </c>
      <c r="R172">
        <f t="shared" si="78"/>
        <v>0.14833716512436135</v>
      </c>
      <c r="S172">
        <f t="shared" si="79"/>
        <v>226.11843985947561</v>
      </c>
      <c r="T172">
        <f t="shared" si="80"/>
        <v>33.468576626422163</v>
      </c>
      <c r="U172">
        <f t="shared" si="81"/>
        <v>33.658371428571442</v>
      </c>
      <c r="V172">
        <f t="shared" si="82"/>
        <v>5.2420328031811705</v>
      </c>
      <c r="W172">
        <f t="shared" si="83"/>
        <v>70.055978604583871</v>
      </c>
      <c r="X172">
        <f t="shared" si="84"/>
        <v>3.5877661416283368</v>
      </c>
      <c r="Y172">
        <f t="shared" si="85"/>
        <v>5.1212847398488615</v>
      </c>
      <c r="Z172">
        <f t="shared" si="86"/>
        <v>1.6542666615528336</v>
      </c>
      <c r="AA172">
        <f t="shared" si="87"/>
        <v>-178.4969578294579</v>
      </c>
      <c r="AB172">
        <f t="shared" si="88"/>
        <v>-82.407578549310728</v>
      </c>
      <c r="AC172">
        <f t="shared" si="89"/>
        <v>-5.1604751435917446</v>
      </c>
      <c r="AD172">
        <f t="shared" si="90"/>
        <v>-39.946571662884764</v>
      </c>
      <c r="AE172">
        <f t="shared" si="91"/>
        <v>62.672850367030684</v>
      </c>
      <c r="AF172">
        <f t="shared" si="92"/>
        <v>3.9371462767501622</v>
      </c>
      <c r="AG172">
        <f t="shared" si="93"/>
        <v>39.269236045735219</v>
      </c>
      <c r="AH172">
        <v>1070.917820833095</v>
      </c>
      <c r="AI172">
        <v>1047.2059393939389</v>
      </c>
      <c r="AJ172">
        <v>1.7186733897150801</v>
      </c>
      <c r="AK172">
        <v>65.225980699073304</v>
      </c>
      <c r="AL172">
        <f t="shared" si="94"/>
        <v>4.0475500641600428</v>
      </c>
      <c r="AM172">
        <v>33.919576881239102</v>
      </c>
      <c r="AN172">
        <v>35.555700588235297</v>
      </c>
      <c r="AO172">
        <v>-2.7311127214732938E-3</v>
      </c>
      <c r="AP172">
        <v>87.724478219836342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47171.969206746333</v>
      </c>
      <c r="AV172">
        <f t="shared" si="98"/>
        <v>1199.998571428571</v>
      </c>
      <c r="AW172">
        <f t="shared" si="99"/>
        <v>1025.9255709116451</v>
      </c>
      <c r="AX172">
        <f t="shared" si="100"/>
        <v>0.85493899354422065</v>
      </c>
      <c r="AY172">
        <f t="shared" si="101"/>
        <v>0.18843225754034587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1670271155.5999999</v>
      </c>
      <c r="BF172">
        <v>1007.488571428571</v>
      </c>
      <c r="BG172">
        <v>1035.17</v>
      </c>
      <c r="BH172">
        <v>35.549842857142863</v>
      </c>
      <c r="BI172">
        <v>33.972528571428583</v>
      </c>
      <c r="BJ172">
        <v>1012.15</v>
      </c>
      <c r="BK172">
        <v>35.443885714285713</v>
      </c>
      <c r="BL172">
        <v>649.99028571428573</v>
      </c>
      <c r="BM172">
        <v>100.8222857142857</v>
      </c>
      <c r="BN172">
        <v>9.9852142857142848E-2</v>
      </c>
      <c r="BO172">
        <v>33.242257142857142</v>
      </c>
      <c r="BP172">
        <v>33.658371428571442</v>
      </c>
      <c r="BQ172">
        <v>999.89999999999986</v>
      </c>
      <c r="BR172">
        <v>0</v>
      </c>
      <c r="BS172">
        <v>0</v>
      </c>
      <c r="BT172">
        <v>9005.8042857142846</v>
      </c>
      <c r="BU172">
        <v>0</v>
      </c>
      <c r="BV172">
        <v>273.76985714285712</v>
      </c>
      <c r="BW172">
        <v>-27.682557142857139</v>
      </c>
      <c r="BX172">
        <v>1044.6242857142861</v>
      </c>
      <c r="BY172">
        <v>1071.574285714285</v>
      </c>
      <c r="BZ172">
        <v>1.5773157142857139</v>
      </c>
      <c r="CA172">
        <v>1035.17</v>
      </c>
      <c r="CB172">
        <v>33.972528571428583</v>
      </c>
      <c r="CC172">
        <v>3.584224285714285</v>
      </c>
      <c r="CD172">
        <v>3.4251942857142859</v>
      </c>
      <c r="CE172">
        <v>27.024085714285722</v>
      </c>
      <c r="CF172">
        <v>26.253442857142861</v>
      </c>
      <c r="CG172">
        <v>1199.998571428571</v>
      </c>
      <c r="CH172">
        <v>0.49995028571428568</v>
      </c>
      <c r="CI172">
        <v>0.50004971428571421</v>
      </c>
      <c r="CJ172">
        <v>0</v>
      </c>
      <c r="CK172">
        <v>1218.6057142857139</v>
      </c>
      <c r="CL172">
        <v>4.9990899999999998</v>
      </c>
      <c r="CM172">
        <v>13497.17142857143</v>
      </c>
      <c r="CN172">
        <v>9557.6671428571426</v>
      </c>
      <c r="CO172">
        <v>43.785428571428568</v>
      </c>
      <c r="CP172">
        <v>45.561999999999998</v>
      </c>
      <c r="CQ172">
        <v>44.571000000000012</v>
      </c>
      <c r="CR172">
        <v>44.686999999999998</v>
      </c>
      <c r="CS172">
        <v>45.088999999999999</v>
      </c>
      <c r="CT172">
        <v>597.44142857142856</v>
      </c>
      <c r="CU172">
        <v>597.56000000000017</v>
      </c>
      <c r="CV172">
        <v>0</v>
      </c>
      <c r="CW172">
        <v>1670271176.5999999</v>
      </c>
      <c r="CX172">
        <v>0</v>
      </c>
      <c r="CY172">
        <v>1670270366</v>
      </c>
      <c r="CZ172" t="s">
        <v>356</v>
      </c>
      <c r="DA172">
        <v>1670270356</v>
      </c>
      <c r="DB172">
        <v>1670270366</v>
      </c>
      <c r="DC172">
        <v>5</v>
      </c>
      <c r="DD172">
        <v>9.0999999999999998E-2</v>
      </c>
      <c r="DE172">
        <v>-4.2000000000000003E-2</v>
      </c>
      <c r="DF172">
        <v>-3.81</v>
      </c>
      <c r="DG172">
        <v>0.106</v>
      </c>
      <c r="DH172">
        <v>415</v>
      </c>
      <c r="DI172">
        <v>33</v>
      </c>
      <c r="DJ172">
        <v>0.15</v>
      </c>
      <c r="DK172">
        <v>0.03</v>
      </c>
      <c r="DL172">
        <v>-27.783302439024389</v>
      </c>
      <c r="DM172">
        <v>0.55859999999998478</v>
      </c>
      <c r="DN172">
        <v>7.3327582697747584E-2</v>
      </c>
      <c r="DO172">
        <v>0</v>
      </c>
      <c r="DP172">
        <v>1.6595380487804881</v>
      </c>
      <c r="DQ172">
        <v>-0.27275080139372998</v>
      </c>
      <c r="DR172">
        <v>3.6747748045787038E-2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3.29548</v>
      </c>
      <c r="EB172">
        <v>2.6253000000000002</v>
      </c>
      <c r="EC172">
        <v>0.18726400000000001</v>
      </c>
      <c r="ED172">
        <v>0.18859200000000001</v>
      </c>
      <c r="EE172">
        <v>0.14296</v>
      </c>
      <c r="EF172">
        <v>0.13703399999999999</v>
      </c>
      <c r="EG172">
        <v>24562.400000000001</v>
      </c>
      <c r="EH172">
        <v>24965.200000000001</v>
      </c>
      <c r="EI172">
        <v>28127.3</v>
      </c>
      <c r="EJ172">
        <v>29626.7</v>
      </c>
      <c r="EK172">
        <v>33169.699999999997</v>
      </c>
      <c r="EL172">
        <v>35489.9</v>
      </c>
      <c r="EM172">
        <v>39697.1</v>
      </c>
      <c r="EN172">
        <v>42337.7</v>
      </c>
      <c r="EO172">
        <v>2.2083699999999999</v>
      </c>
      <c r="EP172">
        <v>2.13442</v>
      </c>
      <c r="EQ172">
        <v>0.13345899999999999</v>
      </c>
      <c r="ER172">
        <v>0</v>
      </c>
      <c r="ES172">
        <v>31.499300000000002</v>
      </c>
      <c r="ET172">
        <v>999.9</v>
      </c>
      <c r="EU172">
        <v>57.9</v>
      </c>
      <c r="EV172">
        <v>39.5</v>
      </c>
      <c r="EW172">
        <v>41.450600000000001</v>
      </c>
      <c r="EX172">
        <v>57.532200000000003</v>
      </c>
      <c r="EY172">
        <v>-1.58253</v>
      </c>
      <c r="EZ172">
        <v>2</v>
      </c>
      <c r="FA172">
        <v>0.55662100000000003</v>
      </c>
      <c r="FB172">
        <v>0.535327</v>
      </c>
      <c r="FC172">
        <v>20.271100000000001</v>
      </c>
      <c r="FD172">
        <v>5.2180400000000002</v>
      </c>
      <c r="FE172">
        <v>12.0044</v>
      </c>
      <c r="FF172">
        <v>4.9854000000000003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1.86585</v>
      </c>
      <c r="FM172">
        <v>1.8623400000000001</v>
      </c>
      <c r="FN172">
        <v>1.86433</v>
      </c>
      <c r="FO172">
        <v>1.8605</v>
      </c>
      <c r="FP172">
        <v>1.8611500000000001</v>
      </c>
      <c r="FQ172">
        <v>1.8602099999999999</v>
      </c>
      <c r="FR172">
        <v>1.8619600000000001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-4.67</v>
      </c>
      <c r="GH172">
        <v>0.10589999999999999</v>
      </c>
      <c r="GI172">
        <v>-2.8638293209499959</v>
      </c>
      <c r="GJ172">
        <v>-2.737337881603403E-3</v>
      </c>
      <c r="GK172">
        <v>1.2769921614711079E-6</v>
      </c>
      <c r="GL172">
        <v>-3.2469241445839119E-10</v>
      </c>
      <c r="GM172">
        <v>0.1059549999999945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13.4</v>
      </c>
      <c r="GV172">
        <v>13.2</v>
      </c>
      <c r="GW172">
        <v>2.8857400000000002</v>
      </c>
      <c r="GX172">
        <v>2.5524900000000001</v>
      </c>
      <c r="GY172">
        <v>2.04834</v>
      </c>
      <c r="GZ172">
        <v>2.6049799999999999</v>
      </c>
      <c r="HA172">
        <v>2.1972700000000001</v>
      </c>
      <c r="HB172">
        <v>2.3584000000000001</v>
      </c>
      <c r="HC172">
        <v>43.864100000000001</v>
      </c>
      <c r="HD172">
        <v>15.6906</v>
      </c>
      <c r="HE172">
        <v>18</v>
      </c>
      <c r="HF172">
        <v>705.58900000000006</v>
      </c>
      <c r="HG172">
        <v>715.83399999999995</v>
      </c>
      <c r="HH172">
        <v>31.000499999999999</v>
      </c>
      <c r="HI172">
        <v>34.358400000000003</v>
      </c>
      <c r="HJ172">
        <v>29.999300000000002</v>
      </c>
      <c r="HK172">
        <v>34.364800000000002</v>
      </c>
      <c r="HL172">
        <v>34.377499999999998</v>
      </c>
      <c r="HM172">
        <v>57.7393</v>
      </c>
      <c r="HN172">
        <v>23.535499999999999</v>
      </c>
      <c r="HO172">
        <v>58.492100000000001</v>
      </c>
      <c r="HP172">
        <v>31</v>
      </c>
      <c r="HQ172">
        <v>1050.24</v>
      </c>
      <c r="HR172">
        <v>34.019100000000002</v>
      </c>
      <c r="HS172">
        <v>99.104200000000006</v>
      </c>
      <c r="HT172">
        <v>98.186300000000003</v>
      </c>
    </row>
    <row r="173" spans="1:228" x14ac:dyDescent="0.2">
      <c r="A173">
        <v>158</v>
      </c>
      <c r="B173">
        <v>1670271161.5999999</v>
      </c>
      <c r="C173">
        <v>627.09999990463257</v>
      </c>
      <c r="D173" t="s">
        <v>674</v>
      </c>
      <c r="E173" t="s">
        <v>675</v>
      </c>
      <c r="F173">
        <v>4</v>
      </c>
      <c r="G173">
        <v>1670271159.2874999</v>
      </c>
      <c r="H173">
        <f t="shared" si="68"/>
        <v>3.9730610945947088E-3</v>
      </c>
      <c r="I173">
        <f t="shared" si="69"/>
        <v>3.9730610945947085</v>
      </c>
      <c r="J173">
        <f t="shared" si="70"/>
        <v>38.999014707174396</v>
      </c>
      <c r="K173">
        <f t="shared" si="71"/>
        <v>1013.585</v>
      </c>
      <c r="L173">
        <f t="shared" si="72"/>
        <v>722.26264640523596</v>
      </c>
      <c r="M173">
        <f t="shared" si="73"/>
        <v>72.893362608455035</v>
      </c>
      <c r="N173">
        <f t="shared" si="74"/>
        <v>102.29466982297383</v>
      </c>
      <c r="O173">
        <f t="shared" si="75"/>
        <v>0.24036756960402533</v>
      </c>
      <c r="P173">
        <f t="shared" si="76"/>
        <v>3.6736610146529802</v>
      </c>
      <c r="Q173">
        <f t="shared" si="77"/>
        <v>0.23195966485311259</v>
      </c>
      <c r="R173">
        <f t="shared" si="78"/>
        <v>0.14570570558158341</v>
      </c>
      <c r="S173">
        <f t="shared" si="79"/>
        <v>226.12000119699997</v>
      </c>
      <c r="T173">
        <f t="shared" si="80"/>
        <v>33.4856476506516</v>
      </c>
      <c r="U173">
        <f t="shared" si="81"/>
        <v>33.659875</v>
      </c>
      <c r="V173">
        <f t="shared" si="82"/>
        <v>5.2424735605000858</v>
      </c>
      <c r="W173">
        <f t="shared" si="83"/>
        <v>70.083424176117617</v>
      </c>
      <c r="X173">
        <f t="shared" si="84"/>
        <v>3.5894672163568977</v>
      </c>
      <c r="Y173">
        <f t="shared" si="85"/>
        <v>5.1217063928507125</v>
      </c>
      <c r="Z173">
        <f t="shared" si="86"/>
        <v>1.6530063441431881</v>
      </c>
      <c r="AA173">
        <f t="shared" si="87"/>
        <v>-175.21199427162665</v>
      </c>
      <c r="AB173">
        <f t="shared" si="88"/>
        <v>-82.420343812633789</v>
      </c>
      <c r="AC173">
        <f t="shared" si="89"/>
        <v>-5.1609931205317023</v>
      </c>
      <c r="AD173">
        <f t="shared" si="90"/>
        <v>-36.673330007792188</v>
      </c>
      <c r="AE173">
        <f t="shared" si="91"/>
        <v>62.815835620290926</v>
      </c>
      <c r="AF173">
        <f t="shared" si="92"/>
        <v>3.9209198582035967</v>
      </c>
      <c r="AG173">
        <f t="shared" si="93"/>
        <v>38.999014707174396</v>
      </c>
      <c r="AH173">
        <v>1077.8688442761029</v>
      </c>
      <c r="AI173">
        <v>1054.1375151515149</v>
      </c>
      <c r="AJ173">
        <v>1.752755969753371</v>
      </c>
      <c r="AK173">
        <v>65.225980699073304</v>
      </c>
      <c r="AL173">
        <f t="shared" si="94"/>
        <v>3.9730610945947085</v>
      </c>
      <c r="AM173">
        <v>33.988961745494692</v>
      </c>
      <c r="AN173">
        <v>35.576581470588238</v>
      </c>
      <c r="AO173">
        <v>7.5379968676698745E-4</v>
      </c>
      <c r="AP173">
        <v>87.724478219836342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47176.280326321168</v>
      </c>
      <c r="AV173">
        <f t="shared" si="98"/>
        <v>1200.0062499999999</v>
      </c>
      <c r="AW173">
        <f t="shared" si="99"/>
        <v>1025.9321949207251</v>
      </c>
      <c r="AX173">
        <f t="shared" si="100"/>
        <v>0.85493904295975565</v>
      </c>
      <c r="AY173">
        <f t="shared" si="101"/>
        <v>0.18843235291232857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1670271159.2874999</v>
      </c>
      <c r="BF173">
        <v>1013.585</v>
      </c>
      <c r="BG173">
        <v>1041.3287499999999</v>
      </c>
      <c r="BH173">
        <v>35.566175000000001</v>
      </c>
      <c r="BI173">
        <v>33.995399999999997</v>
      </c>
      <c r="BJ173">
        <v>1018.25375</v>
      </c>
      <c r="BK173">
        <v>35.460225000000001</v>
      </c>
      <c r="BL173">
        <v>649.99525000000006</v>
      </c>
      <c r="BM173">
        <v>100.82362500000001</v>
      </c>
      <c r="BN173">
        <v>9.9997412499999994E-2</v>
      </c>
      <c r="BO173">
        <v>33.243724999999998</v>
      </c>
      <c r="BP173">
        <v>33.659875</v>
      </c>
      <c r="BQ173">
        <v>999.9</v>
      </c>
      <c r="BR173">
        <v>0</v>
      </c>
      <c r="BS173">
        <v>0</v>
      </c>
      <c r="BT173">
        <v>9006.5625</v>
      </c>
      <c r="BU173">
        <v>0</v>
      </c>
      <c r="BV173">
        <v>287.07724999999999</v>
      </c>
      <c r="BW173">
        <v>-27.74315</v>
      </c>
      <c r="BX173">
        <v>1050.9637499999999</v>
      </c>
      <c r="BY173">
        <v>1077.9737500000001</v>
      </c>
      <c r="BZ173">
        <v>1.5707737500000001</v>
      </c>
      <c r="CA173">
        <v>1041.3287499999999</v>
      </c>
      <c r="CB173">
        <v>33.995399999999997</v>
      </c>
      <c r="CC173">
        <v>3.5859100000000002</v>
      </c>
      <c r="CD173">
        <v>3.4275387500000001</v>
      </c>
      <c r="CE173">
        <v>27.032087499999999</v>
      </c>
      <c r="CF173">
        <v>26.265037499999998</v>
      </c>
      <c r="CG173">
        <v>1200.0062499999999</v>
      </c>
      <c r="CH173">
        <v>0.49994975000000003</v>
      </c>
      <c r="CI173">
        <v>0.50005024999999992</v>
      </c>
      <c r="CJ173">
        <v>0</v>
      </c>
      <c r="CK173">
        <v>1217.72</v>
      </c>
      <c r="CL173">
        <v>4.9990899999999998</v>
      </c>
      <c r="CM173">
        <v>13478.0625</v>
      </c>
      <c r="CN173">
        <v>9557.71875</v>
      </c>
      <c r="CO173">
        <v>43.780999999999999</v>
      </c>
      <c r="CP173">
        <v>45.561999999999998</v>
      </c>
      <c r="CQ173">
        <v>44.569875000000003</v>
      </c>
      <c r="CR173">
        <v>44.686999999999998</v>
      </c>
      <c r="CS173">
        <v>45.093499999999999</v>
      </c>
      <c r="CT173">
        <v>597.44250000000011</v>
      </c>
      <c r="CU173">
        <v>597.56500000000005</v>
      </c>
      <c r="CV173">
        <v>0</v>
      </c>
      <c r="CW173">
        <v>1670271180.8</v>
      </c>
      <c r="CX173">
        <v>0</v>
      </c>
      <c r="CY173">
        <v>1670270366</v>
      </c>
      <c r="CZ173" t="s">
        <v>356</v>
      </c>
      <c r="DA173">
        <v>1670270356</v>
      </c>
      <c r="DB173">
        <v>1670270366</v>
      </c>
      <c r="DC173">
        <v>5</v>
      </c>
      <c r="DD173">
        <v>9.0999999999999998E-2</v>
      </c>
      <c r="DE173">
        <v>-4.2000000000000003E-2</v>
      </c>
      <c r="DF173">
        <v>-3.81</v>
      </c>
      <c r="DG173">
        <v>0.106</v>
      </c>
      <c r="DH173">
        <v>415</v>
      </c>
      <c r="DI173">
        <v>33</v>
      </c>
      <c r="DJ173">
        <v>0.15</v>
      </c>
      <c r="DK173">
        <v>0.03</v>
      </c>
      <c r="DL173">
        <v>-27.764812195121952</v>
      </c>
      <c r="DM173">
        <v>0.43018536585377959</v>
      </c>
      <c r="DN173">
        <v>6.8203498211984057E-2</v>
      </c>
      <c r="DO173">
        <v>0</v>
      </c>
      <c r="DP173">
        <v>1.6380790243902441</v>
      </c>
      <c r="DQ173">
        <v>-0.43739623693380048</v>
      </c>
      <c r="DR173">
        <v>4.8913916659276267E-2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3.29549</v>
      </c>
      <c r="EB173">
        <v>2.6252900000000001</v>
      </c>
      <c r="EC173">
        <v>0.188058</v>
      </c>
      <c r="ED173">
        <v>0.18936500000000001</v>
      </c>
      <c r="EE173">
        <v>0.14301700000000001</v>
      </c>
      <c r="EF173">
        <v>0.13706399999999999</v>
      </c>
      <c r="EG173">
        <v>24538.5</v>
      </c>
      <c r="EH173">
        <v>24942.3</v>
      </c>
      <c r="EI173">
        <v>28127.599999999999</v>
      </c>
      <c r="EJ173">
        <v>29627.8</v>
      </c>
      <c r="EK173">
        <v>33167.800000000003</v>
      </c>
      <c r="EL173">
        <v>35490.1</v>
      </c>
      <c r="EM173">
        <v>39697.300000000003</v>
      </c>
      <c r="EN173">
        <v>42339.3</v>
      </c>
      <c r="EO173">
        <v>2.2082000000000002</v>
      </c>
      <c r="EP173">
        <v>2.1347299999999998</v>
      </c>
      <c r="EQ173">
        <v>0.13336500000000001</v>
      </c>
      <c r="ER173">
        <v>0</v>
      </c>
      <c r="ES173">
        <v>31.496600000000001</v>
      </c>
      <c r="ET173">
        <v>999.9</v>
      </c>
      <c r="EU173">
        <v>57.9</v>
      </c>
      <c r="EV173">
        <v>39.5</v>
      </c>
      <c r="EW173">
        <v>41.4529</v>
      </c>
      <c r="EX173">
        <v>57.562199999999997</v>
      </c>
      <c r="EY173">
        <v>-1.6706700000000001</v>
      </c>
      <c r="EZ173">
        <v>2</v>
      </c>
      <c r="FA173">
        <v>0.55597600000000003</v>
      </c>
      <c r="FB173">
        <v>0.53725199999999995</v>
      </c>
      <c r="FC173">
        <v>20.2714</v>
      </c>
      <c r="FD173">
        <v>5.2183400000000004</v>
      </c>
      <c r="FE173">
        <v>12.004899999999999</v>
      </c>
      <c r="FF173">
        <v>4.9858500000000001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1.86585</v>
      </c>
      <c r="FM173">
        <v>1.8623400000000001</v>
      </c>
      <c r="FN173">
        <v>1.86432</v>
      </c>
      <c r="FO173">
        <v>1.8605</v>
      </c>
      <c r="FP173">
        <v>1.86113</v>
      </c>
      <c r="FQ173">
        <v>1.8602000000000001</v>
      </c>
      <c r="FR173">
        <v>1.8619600000000001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-4.67</v>
      </c>
      <c r="GH173">
        <v>0.10589999999999999</v>
      </c>
      <c r="GI173">
        <v>-2.8638293209499959</v>
      </c>
      <c r="GJ173">
        <v>-2.737337881603403E-3</v>
      </c>
      <c r="GK173">
        <v>1.2769921614711079E-6</v>
      </c>
      <c r="GL173">
        <v>-3.2469241445839119E-10</v>
      </c>
      <c r="GM173">
        <v>0.1059549999999945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13.4</v>
      </c>
      <c r="GV173">
        <v>13.3</v>
      </c>
      <c r="GW173">
        <v>2.8991699999999998</v>
      </c>
      <c r="GX173">
        <v>2.5634800000000002</v>
      </c>
      <c r="GY173">
        <v>2.04834</v>
      </c>
      <c r="GZ173">
        <v>2.6061999999999999</v>
      </c>
      <c r="HA173">
        <v>2.1972700000000001</v>
      </c>
      <c r="HB173">
        <v>2.3095699999999999</v>
      </c>
      <c r="HC173">
        <v>43.864100000000001</v>
      </c>
      <c r="HD173">
        <v>15.681800000000001</v>
      </c>
      <c r="HE173">
        <v>18</v>
      </c>
      <c r="HF173">
        <v>705.36400000000003</v>
      </c>
      <c r="HG173">
        <v>716.04200000000003</v>
      </c>
      <c r="HH173">
        <v>31.000599999999999</v>
      </c>
      <c r="HI173">
        <v>34.350900000000003</v>
      </c>
      <c r="HJ173">
        <v>29.999300000000002</v>
      </c>
      <c r="HK173">
        <v>34.357799999999997</v>
      </c>
      <c r="HL173">
        <v>34.371299999999998</v>
      </c>
      <c r="HM173">
        <v>58.014800000000001</v>
      </c>
      <c r="HN173">
        <v>23.535499999999999</v>
      </c>
      <c r="HO173">
        <v>58.492100000000001</v>
      </c>
      <c r="HP173">
        <v>31</v>
      </c>
      <c r="HQ173">
        <v>1056.92</v>
      </c>
      <c r="HR173">
        <v>34.017499999999998</v>
      </c>
      <c r="HS173">
        <v>99.105000000000004</v>
      </c>
      <c r="HT173">
        <v>98.189899999999994</v>
      </c>
    </row>
    <row r="174" spans="1:228" x14ac:dyDescent="0.2">
      <c r="A174">
        <v>159</v>
      </c>
      <c r="B174">
        <v>1670271165.5999999</v>
      </c>
      <c r="C174">
        <v>631.09999990463257</v>
      </c>
      <c r="D174" t="s">
        <v>676</v>
      </c>
      <c r="E174" t="s">
        <v>677</v>
      </c>
      <c r="F174">
        <v>4</v>
      </c>
      <c r="G174">
        <v>1670271163.5999999</v>
      </c>
      <c r="H174">
        <f t="shared" si="68"/>
        <v>4.0292557647130991E-3</v>
      </c>
      <c r="I174">
        <f t="shared" si="69"/>
        <v>4.0292557647130991</v>
      </c>
      <c r="J174">
        <f t="shared" si="70"/>
        <v>38.991055469646987</v>
      </c>
      <c r="K174">
        <f t="shared" si="71"/>
        <v>1020.857142857143</v>
      </c>
      <c r="L174">
        <f t="shared" si="72"/>
        <v>733.31947221595544</v>
      </c>
      <c r="M174">
        <f t="shared" si="73"/>
        <v>74.008178432887036</v>
      </c>
      <c r="N174">
        <f t="shared" si="74"/>
        <v>103.02709861877148</v>
      </c>
      <c r="O174">
        <f t="shared" si="75"/>
        <v>0.24409297720949771</v>
      </c>
      <c r="P174">
        <f t="shared" si="76"/>
        <v>3.6726805768453805</v>
      </c>
      <c r="Q174">
        <f t="shared" si="77"/>
        <v>0.23542525774246481</v>
      </c>
      <c r="R174">
        <f t="shared" si="78"/>
        <v>0.14789390375919559</v>
      </c>
      <c r="S174">
        <f t="shared" si="79"/>
        <v>226.11933047695052</v>
      </c>
      <c r="T174">
        <f t="shared" si="80"/>
        <v>33.472600747616774</v>
      </c>
      <c r="U174">
        <f t="shared" si="81"/>
        <v>33.659571428571432</v>
      </c>
      <c r="V174">
        <f t="shared" si="82"/>
        <v>5.2423845688958357</v>
      </c>
      <c r="W174">
        <f t="shared" si="83"/>
        <v>70.112912283894147</v>
      </c>
      <c r="X174">
        <f t="shared" si="84"/>
        <v>3.5907106486161142</v>
      </c>
      <c r="Y174">
        <f t="shared" si="85"/>
        <v>5.1213257753107877</v>
      </c>
      <c r="Z174">
        <f t="shared" si="86"/>
        <v>1.6516739202797215</v>
      </c>
      <c r="AA174">
        <f t="shared" si="87"/>
        <v>-177.69017922384768</v>
      </c>
      <c r="AB174">
        <f t="shared" si="88"/>
        <v>-82.600591666715061</v>
      </c>
      <c r="AC174">
        <f t="shared" si="89"/>
        <v>-5.1736194046457937</v>
      </c>
      <c r="AD174">
        <f t="shared" si="90"/>
        <v>-39.345059818258008</v>
      </c>
      <c r="AE174">
        <f t="shared" si="91"/>
        <v>62.232170105042613</v>
      </c>
      <c r="AF174">
        <f t="shared" si="92"/>
        <v>3.9245506281159646</v>
      </c>
      <c r="AG174">
        <f t="shared" si="93"/>
        <v>38.991055469646987</v>
      </c>
      <c r="AH174">
        <v>1084.677162840957</v>
      </c>
      <c r="AI174">
        <v>1061.0880606060609</v>
      </c>
      <c r="AJ174">
        <v>1.717862493499785</v>
      </c>
      <c r="AK174">
        <v>65.225980699073304</v>
      </c>
      <c r="AL174">
        <f t="shared" si="94"/>
        <v>4.0292557647130991</v>
      </c>
      <c r="AM174">
        <v>33.999886833442517</v>
      </c>
      <c r="AN174">
        <v>35.577881764705872</v>
      </c>
      <c r="AO174">
        <v>6.7653461039194904E-3</v>
      </c>
      <c r="AP174">
        <v>87.724478219836342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47158.97836824011</v>
      </c>
      <c r="AV174">
        <f t="shared" si="98"/>
        <v>1200.002857142857</v>
      </c>
      <c r="AW174">
        <f t="shared" si="99"/>
        <v>1025.9292779673317</v>
      </c>
      <c r="AX174">
        <f t="shared" si="100"/>
        <v>0.85493902940365896</v>
      </c>
      <c r="AY174">
        <f t="shared" si="101"/>
        <v>0.18843232674906177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1670271163.5999999</v>
      </c>
      <c r="BF174">
        <v>1020.857142857143</v>
      </c>
      <c r="BG174">
        <v>1048.3714285714291</v>
      </c>
      <c r="BH174">
        <v>35.579014285714287</v>
      </c>
      <c r="BI174">
        <v>34.006828571428571</v>
      </c>
      <c r="BJ174">
        <v>1025.537142857143</v>
      </c>
      <c r="BK174">
        <v>35.47307142857143</v>
      </c>
      <c r="BL174">
        <v>650.00471428571439</v>
      </c>
      <c r="BM174">
        <v>100.82214285714289</v>
      </c>
      <c r="BN174">
        <v>0.10000804285714281</v>
      </c>
      <c r="BO174">
        <v>33.242400000000004</v>
      </c>
      <c r="BP174">
        <v>33.659571428571432</v>
      </c>
      <c r="BQ174">
        <v>999.89999999999986</v>
      </c>
      <c r="BR174">
        <v>0</v>
      </c>
      <c r="BS174">
        <v>0</v>
      </c>
      <c r="BT174">
        <v>9003.3028571428567</v>
      </c>
      <c r="BU174">
        <v>0</v>
      </c>
      <c r="BV174">
        <v>261.46942857142858</v>
      </c>
      <c r="BW174">
        <v>-27.516714285714279</v>
      </c>
      <c r="BX174">
        <v>1058.518571428571</v>
      </c>
      <c r="BY174">
        <v>1085.28</v>
      </c>
      <c r="BZ174">
        <v>1.572205714285714</v>
      </c>
      <c r="CA174">
        <v>1048.3714285714291</v>
      </c>
      <c r="CB174">
        <v>34.006828571428571</v>
      </c>
      <c r="CC174">
        <v>3.5871557142857138</v>
      </c>
      <c r="CD174">
        <v>3.4286442857142849</v>
      </c>
      <c r="CE174">
        <v>27.038</v>
      </c>
      <c r="CF174">
        <v>26.27047142857143</v>
      </c>
      <c r="CG174">
        <v>1200.002857142857</v>
      </c>
      <c r="CH174">
        <v>0.49994828571428579</v>
      </c>
      <c r="CI174">
        <v>0.50005171428571427</v>
      </c>
      <c r="CJ174">
        <v>0</v>
      </c>
      <c r="CK174">
        <v>1216.9057142857141</v>
      </c>
      <c r="CL174">
        <v>4.9990899999999998</v>
      </c>
      <c r="CM174">
        <v>13443.071428571429</v>
      </c>
      <c r="CN174">
        <v>9557.7028571428564</v>
      </c>
      <c r="CO174">
        <v>43.767714285714291</v>
      </c>
      <c r="CP174">
        <v>45.544285714285721</v>
      </c>
      <c r="CQ174">
        <v>44.561999999999998</v>
      </c>
      <c r="CR174">
        <v>44.686999999999998</v>
      </c>
      <c r="CS174">
        <v>45.061999999999998</v>
      </c>
      <c r="CT174">
        <v>597.44142857142856</v>
      </c>
      <c r="CU174">
        <v>597.56285714285718</v>
      </c>
      <c r="CV174">
        <v>0</v>
      </c>
      <c r="CW174">
        <v>1670271184.4000001</v>
      </c>
      <c r="CX174">
        <v>0</v>
      </c>
      <c r="CY174">
        <v>1670270366</v>
      </c>
      <c r="CZ174" t="s">
        <v>356</v>
      </c>
      <c r="DA174">
        <v>1670270356</v>
      </c>
      <c r="DB174">
        <v>1670270366</v>
      </c>
      <c r="DC174">
        <v>5</v>
      </c>
      <c r="DD174">
        <v>9.0999999999999998E-2</v>
      </c>
      <c r="DE174">
        <v>-4.2000000000000003E-2</v>
      </c>
      <c r="DF174">
        <v>-3.81</v>
      </c>
      <c r="DG174">
        <v>0.106</v>
      </c>
      <c r="DH174">
        <v>415</v>
      </c>
      <c r="DI174">
        <v>33</v>
      </c>
      <c r="DJ174">
        <v>0.15</v>
      </c>
      <c r="DK174">
        <v>0.03</v>
      </c>
      <c r="DL174">
        <v>-27.72719</v>
      </c>
      <c r="DM174">
        <v>0.73275196998124392</v>
      </c>
      <c r="DN174">
        <v>9.5461182686995619E-2</v>
      </c>
      <c r="DO174">
        <v>0</v>
      </c>
      <c r="DP174">
        <v>1.61930525</v>
      </c>
      <c r="DQ174">
        <v>-0.47197947467167151</v>
      </c>
      <c r="DR174">
        <v>5.0198532697056993E-2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3.29562</v>
      </c>
      <c r="EB174">
        <v>2.6253600000000001</v>
      </c>
      <c r="EC174">
        <v>0.18884000000000001</v>
      </c>
      <c r="ED174">
        <v>0.19010099999999999</v>
      </c>
      <c r="EE174">
        <v>0.14302200000000001</v>
      </c>
      <c r="EF174">
        <v>0.13709399999999999</v>
      </c>
      <c r="EG174">
        <v>24515.4</v>
      </c>
      <c r="EH174">
        <v>24919.8</v>
      </c>
      <c r="EI174">
        <v>28128.1</v>
      </c>
      <c r="EJ174">
        <v>29628.1</v>
      </c>
      <c r="EK174">
        <v>33168.300000000003</v>
      </c>
      <c r="EL174">
        <v>35488.9</v>
      </c>
      <c r="EM174">
        <v>39698.1</v>
      </c>
      <c r="EN174">
        <v>42339.3</v>
      </c>
      <c r="EO174">
        <v>2.2085300000000001</v>
      </c>
      <c r="EP174">
        <v>2.1347299999999998</v>
      </c>
      <c r="EQ174">
        <v>0.13358900000000001</v>
      </c>
      <c r="ER174">
        <v>0</v>
      </c>
      <c r="ES174">
        <v>31.496099999999998</v>
      </c>
      <c r="ET174">
        <v>999.9</v>
      </c>
      <c r="EU174">
        <v>57.9</v>
      </c>
      <c r="EV174">
        <v>39.5</v>
      </c>
      <c r="EW174">
        <v>41.452399999999997</v>
      </c>
      <c r="EX174">
        <v>57.742199999999997</v>
      </c>
      <c r="EY174">
        <v>-1.5665100000000001</v>
      </c>
      <c r="EZ174">
        <v>2</v>
      </c>
      <c r="FA174">
        <v>0.55523599999999995</v>
      </c>
      <c r="FB174">
        <v>0.54041399999999995</v>
      </c>
      <c r="FC174">
        <v>20.271100000000001</v>
      </c>
      <c r="FD174">
        <v>5.2181899999999999</v>
      </c>
      <c r="FE174">
        <v>12.0046</v>
      </c>
      <c r="FF174">
        <v>4.9859</v>
      </c>
      <c r="FG174">
        <v>3.28443</v>
      </c>
      <c r="FH174">
        <v>9999</v>
      </c>
      <c r="FI174">
        <v>9999</v>
      </c>
      <c r="FJ174">
        <v>9999</v>
      </c>
      <c r="FK174">
        <v>999.9</v>
      </c>
      <c r="FL174">
        <v>1.8658600000000001</v>
      </c>
      <c r="FM174">
        <v>1.86233</v>
      </c>
      <c r="FN174">
        <v>1.86432</v>
      </c>
      <c r="FO174">
        <v>1.86049</v>
      </c>
      <c r="FP174">
        <v>1.8611500000000001</v>
      </c>
      <c r="FQ174">
        <v>1.8602000000000001</v>
      </c>
      <c r="FR174">
        <v>1.8619300000000001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-4.68</v>
      </c>
      <c r="GH174">
        <v>0.10589999999999999</v>
      </c>
      <c r="GI174">
        <v>-2.8638293209499959</v>
      </c>
      <c r="GJ174">
        <v>-2.737337881603403E-3</v>
      </c>
      <c r="GK174">
        <v>1.2769921614711079E-6</v>
      </c>
      <c r="GL174">
        <v>-3.2469241445839119E-10</v>
      </c>
      <c r="GM174">
        <v>0.1059549999999945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13.5</v>
      </c>
      <c r="GV174">
        <v>13.3</v>
      </c>
      <c r="GW174">
        <v>2.9138199999999999</v>
      </c>
      <c r="GX174">
        <v>2.5524900000000001</v>
      </c>
      <c r="GY174">
        <v>2.04834</v>
      </c>
      <c r="GZ174">
        <v>2.6061999999999999</v>
      </c>
      <c r="HA174">
        <v>2.1972700000000001</v>
      </c>
      <c r="HB174">
        <v>2.3706100000000001</v>
      </c>
      <c r="HC174">
        <v>43.864100000000001</v>
      </c>
      <c r="HD174">
        <v>15.6906</v>
      </c>
      <c r="HE174">
        <v>18</v>
      </c>
      <c r="HF174">
        <v>705.57</v>
      </c>
      <c r="HG174">
        <v>715.952</v>
      </c>
      <c r="HH174">
        <v>31.000699999999998</v>
      </c>
      <c r="HI174">
        <v>34.344299999999997</v>
      </c>
      <c r="HJ174">
        <v>29.999199999999998</v>
      </c>
      <c r="HK174">
        <v>34.351599999999998</v>
      </c>
      <c r="HL174">
        <v>34.363599999999998</v>
      </c>
      <c r="HM174">
        <v>58.3003</v>
      </c>
      <c r="HN174">
        <v>23.535499999999999</v>
      </c>
      <c r="HO174">
        <v>58.492100000000001</v>
      </c>
      <c r="HP174">
        <v>31</v>
      </c>
      <c r="HQ174">
        <v>1063.5999999999999</v>
      </c>
      <c r="HR174">
        <v>34.024099999999997</v>
      </c>
      <c r="HS174">
        <v>99.106899999999996</v>
      </c>
      <c r="HT174">
        <v>98.190299999999993</v>
      </c>
    </row>
    <row r="175" spans="1:228" x14ac:dyDescent="0.2">
      <c r="A175">
        <v>160</v>
      </c>
      <c r="B175">
        <v>1670271169.5999999</v>
      </c>
      <c r="C175">
        <v>635.09999990463257</v>
      </c>
      <c r="D175" t="s">
        <v>678</v>
      </c>
      <c r="E175" t="s">
        <v>679</v>
      </c>
      <c r="F175">
        <v>4</v>
      </c>
      <c r="G175">
        <v>1670271167.2874999</v>
      </c>
      <c r="H175">
        <f t="shared" si="68"/>
        <v>3.9139003492077856E-3</v>
      </c>
      <c r="I175">
        <f t="shared" si="69"/>
        <v>3.9139003492077853</v>
      </c>
      <c r="J175">
        <f t="shared" si="70"/>
        <v>38.668150003157592</v>
      </c>
      <c r="K175">
        <f t="shared" si="71"/>
        <v>1026.92625</v>
      </c>
      <c r="L175">
        <f t="shared" si="72"/>
        <v>733.50689248930792</v>
      </c>
      <c r="M175">
        <f t="shared" si="73"/>
        <v>74.026684919202452</v>
      </c>
      <c r="N175">
        <f t="shared" si="74"/>
        <v>103.63903423731801</v>
      </c>
      <c r="O175">
        <f t="shared" si="75"/>
        <v>0.23667049881292057</v>
      </c>
      <c r="P175">
        <f t="shared" si="76"/>
        <v>3.6691634998209359</v>
      </c>
      <c r="Q175">
        <f t="shared" si="77"/>
        <v>0.22850489971305107</v>
      </c>
      <c r="R175">
        <f t="shared" si="78"/>
        <v>0.1435257384039359</v>
      </c>
      <c r="S175">
        <f t="shared" si="79"/>
        <v>226.11786223724806</v>
      </c>
      <c r="T175">
        <f t="shared" si="80"/>
        <v>33.497041858870155</v>
      </c>
      <c r="U175">
        <f t="shared" si="81"/>
        <v>33.663912500000002</v>
      </c>
      <c r="V175">
        <f t="shared" si="82"/>
        <v>5.2436572737905767</v>
      </c>
      <c r="W175">
        <f t="shared" si="83"/>
        <v>70.112571578082679</v>
      </c>
      <c r="X175">
        <f t="shared" si="84"/>
        <v>3.590700752386931</v>
      </c>
      <c r="Y175">
        <f t="shared" si="85"/>
        <v>5.1213365471669432</v>
      </c>
      <c r="Z175">
        <f t="shared" si="86"/>
        <v>1.6529565214036457</v>
      </c>
      <c r="AA175">
        <f t="shared" si="87"/>
        <v>-172.60300540006335</v>
      </c>
      <c r="AB175">
        <f t="shared" si="88"/>
        <v>-83.372788508324092</v>
      </c>
      <c r="AC175">
        <f t="shared" si="89"/>
        <v>-5.2271029223682985</v>
      </c>
      <c r="AD175">
        <f t="shared" si="90"/>
        <v>-35.085034593507672</v>
      </c>
      <c r="AE175">
        <f t="shared" si="91"/>
        <v>61.854223763252214</v>
      </c>
      <c r="AF175">
        <f t="shared" si="92"/>
        <v>3.9042507386306351</v>
      </c>
      <c r="AG175">
        <f t="shared" si="93"/>
        <v>38.668150003157592</v>
      </c>
      <c r="AH175">
        <v>1091.294347819023</v>
      </c>
      <c r="AI175">
        <v>1067.901212121212</v>
      </c>
      <c r="AJ175">
        <v>1.7031363967740301</v>
      </c>
      <c r="AK175">
        <v>65.225980699073304</v>
      </c>
      <c r="AL175">
        <f t="shared" si="94"/>
        <v>3.9139003492077853</v>
      </c>
      <c r="AM175">
        <v>34.011007096849291</v>
      </c>
      <c r="AN175">
        <v>35.580034411764707</v>
      </c>
      <c r="AO175">
        <v>-1.9196361480385799E-4</v>
      </c>
      <c r="AP175">
        <v>87.724478219836342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47096.215407963413</v>
      </c>
      <c r="AV175">
        <f t="shared" si="98"/>
        <v>1199.9962499999999</v>
      </c>
      <c r="AW175">
        <f t="shared" si="99"/>
        <v>1025.9235135944289</v>
      </c>
      <c r="AX175">
        <f t="shared" si="100"/>
        <v>0.85493893301285651</v>
      </c>
      <c r="AY175">
        <f t="shared" si="101"/>
        <v>0.18843214071481312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1670271167.2874999</v>
      </c>
      <c r="BF175">
        <v>1026.92625</v>
      </c>
      <c r="BG175">
        <v>1054.2862500000001</v>
      </c>
      <c r="BH175">
        <v>35.579112500000001</v>
      </c>
      <c r="BI175">
        <v>34.014975</v>
      </c>
      <c r="BJ175">
        <v>1031.61375</v>
      </c>
      <c r="BK175">
        <v>35.473174999999998</v>
      </c>
      <c r="BL175">
        <v>649.96974999999998</v>
      </c>
      <c r="BM175">
        <v>100.82174999999999</v>
      </c>
      <c r="BN175">
        <v>9.98441625E-2</v>
      </c>
      <c r="BO175">
        <v>33.242437500000001</v>
      </c>
      <c r="BP175">
        <v>33.663912500000002</v>
      </c>
      <c r="BQ175">
        <v>999.9</v>
      </c>
      <c r="BR175">
        <v>0</v>
      </c>
      <c r="BS175">
        <v>0</v>
      </c>
      <c r="BT175">
        <v>8991.1737499999981</v>
      </c>
      <c r="BU175">
        <v>0</v>
      </c>
      <c r="BV175">
        <v>232.893</v>
      </c>
      <c r="BW175">
        <v>-27.356787499999999</v>
      </c>
      <c r="BX175">
        <v>1064.8150000000001</v>
      </c>
      <c r="BY175">
        <v>1091.4087500000001</v>
      </c>
      <c r="BZ175">
        <v>1.56414875</v>
      </c>
      <c r="CA175">
        <v>1054.2862500000001</v>
      </c>
      <c r="CB175">
        <v>34.014975</v>
      </c>
      <c r="CC175">
        <v>3.58714625</v>
      </c>
      <c r="CD175">
        <v>3.4294449999999999</v>
      </c>
      <c r="CE175">
        <v>27.037949999999999</v>
      </c>
      <c r="CF175">
        <v>26.274450000000002</v>
      </c>
      <c r="CG175">
        <v>1199.9962499999999</v>
      </c>
      <c r="CH175">
        <v>0.49995137499999998</v>
      </c>
      <c r="CI175">
        <v>0.50004862499999991</v>
      </c>
      <c r="CJ175">
        <v>0</v>
      </c>
      <c r="CK175">
        <v>1216.2112500000001</v>
      </c>
      <c r="CL175">
        <v>4.9990899999999998</v>
      </c>
      <c r="CM175">
        <v>13429.475</v>
      </c>
      <c r="CN175">
        <v>9557.6637499999997</v>
      </c>
      <c r="CO175">
        <v>43.75</v>
      </c>
      <c r="CP175">
        <v>45.523249999999997</v>
      </c>
      <c r="CQ175">
        <v>44.561999999999998</v>
      </c>
      <c r="CR175">
        <v>44.686999999999998</v>
      </c>
      <c r="CS175">
        <v>45.077749999999988</v>
      </c>
      <c r="CT175">
        <v>597.44125000000008</v>
      </c>
      <c r="CU175">
        <v>597.55500000000006</v>
      </c>
      <c r="CV175">
        <v>0</v>
      </c>
      <c r="CW175">
        <v>1670271188.5999999</v>
      </c>
      <c r="CX175">
        <v>0</v>
      </c>
      <c r="CY175">
        <v>1670270366</v>
      </c>
      <c r="CZ175" t="s">
        <v>356</v>
      </c>
      <c r="DA175">
        <v>1670270356</v>
      </c>
      <c r="DB175">
        <v>1670270366</v>
      </c>
      <c r="DC175">
        <v>5</v>
      </c>
      <c r="DD175">
        <v>9.0999999999999998E-2</v>
      </c>
      <c r="DE175">
        <v>-4.2000000000000003E-2</v>
      </c>
      <c r="DF175">
        <v>-3.81</v>
      </c>
      <c r="DG175">
        <v>0.106</v>
      </c>
      <c r="DH175">
        <v>415</v>
      </c>
      <c r="DI175">
        <v>33</v>
      </c>
      <c r="DJ175">
        <v>0.15</v>
      </c>
      <c r="DK175">
        <v>0.03</v>
      </c>
      <c r="DL175">
        <v>-27.634740000000001</v>
      </c>
      <c r="DM175">
        <v>1.306655909943701</v>
      </c>
      <c r="DN175">
        <v>0.15311723906863001</v>
      </c>
      <c r="DO175">
        <v>0</v>
      </c>
      <c r="DP175">
        <v>1.59608975</v>
      </c>
      <c r="DQ175">
        <v>-0.36100581613508242</v>
      </c>
      <c r="DR175">
        <v>4.2223814873096198E-2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3.29535</v>
      </c>
      <c r="EB175">
        <v>2.6249600000000002</v>
      </c>
      <c r="EC175">
        <v>0.189611</v>
      </c>
      <c r="ED175">
        <v>0.190855</v>
      </c>
      <c r="EE175">
        <v>0.14302899999999999</v>
      </c>
      <c r="EF175">
        <v>0.13711300000000001</v>
      </c>
      <c r="EG175">
        <v>24492.9</v>
      </c>
      <c r="EH175">
        <v>24896.799999999999</v>
      </c>
      <c r="EI175">
        <v>28129.1</v>
      </c>
      <c r="EJ175">
        <v>29628.400000000001</v>
      </c>
      <c r="EK175">
        <v>33169.1</v>
      </c>
      <c r="EL175">
        <v>35488.5</v>
      </c>
      <c r="EM175">
        <v>39699.4</v>
      </c>
      <c r="EN175">
        <v>42339.7</v>
      </c>
      <c r="EO175">
        <v>2.2083200000000001</v>
      </c>
      <c r="EP175">
        <v>2.1351</v>
      </c>
      <c r="EQ175">
        <v>0.13405500000000001</v>
      </c>
      <c r="ER175">
        <v>0</v>
      </c>
      <c r="ES175">
        <v>31.495200000000001</v>
      </c>
      <c r="ET175">
        <v>999.9</v>
      </c>
      <c r="EU175">
        <v>57.9</v>
      </c>
      <c r="EV175">
        <v>39.5</v>
      </c>
      <c r="EW175">
        <v>41.4499</v>
      </c>
      <c r="EX175">
        <v>57.622199999999999</v>
      </c>
      <c r="EY175">
        <v>-1.59856</v>
      </c>
      <c r="EZ175">
        <v>2</v>
      </c>
      <c r="FA175">
        <v>0.55463399999999996</v>
      </c>
      <c r="FB175">
        <v>0.54210000000000003</v>
      </c>
      <c r="FC175">
        <v>20.270900000000001</v>
      </c>
      <c r="FD175">
        <v>5.2171399999999997</v>
      </c>
      <c r="FE175">
        <v>12.005599999999999</v>
      </c>
      <c r="FF175">
        <v>4.984</v>
      </c>
      <c r="FG175">
        <v>3.2844500000000001</v>
      </c>
      <c r="FH175">
        <v>9999</v>
      </c>
      <c r="FI175">
        <v>9999</v>
      </c>
      <c r="FJ175">
        <v>9999</v>
      </c>
      <c r="FK175">
        <v>999.9</v>
      </c>
      <c r="FL175">
        <v>1.86585</v>
      </c>
      <c r="FM175">
        <v>1.8623400000000001</v>
      </c>
      <c r="FN175">
        <v>1.86433</v>
      </c>
      <c r="FO175">
        <v>1.86049</v>
      </c>
      <c r="FP175">
        <v>1.86114</v>
      </c>
      <c r="FQ175">
        <v>1.8602000000000001</v>
      </c>
      <c r="FR175">
        <v>1.8619300000000001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-4.68</v>
      </c>
      <c r="GH175">
        <v>0.10589999999999999</v>
      </c>
      <c r="GI175">
        <v>-2.8638293209499959</v>
      </c>
      <c r="GJ175">
        <v>-2.737337881603403E-3</v>
      </c>
      <c r="GK175">
        <v>1.2769921614711079E-6</v>
      </c>
      <c r="GL175">
        <v>-3.2469241445839119E-10</v>
      </c>
      <c r="GM175">
        <v>0.1059549999999945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13.6</v>
      </c>
      <c r="GV175">
        <v>13.4</v>
      </c>
      <c r="GW175">
        <v>2.9272499999999999</v>
      </c>
      <c r="GX175">
        <v>2.5610400000000002</v>
      </c>
      <c r="GY175">
        <v>2.04834</v>
      </c>
      <c r="GZ175">
        <v>2.6061999999999999</v>
      </c>
      <c r="HA175">
        <v>2.1972700000000001</v>
      </c>
      <c r="HB175">
        <v>2.3059099999999999</v>
      </c>
      <c r="HC175">
        <v>43.8917</v>
      </c>
      <c r="HD175">
        <v>15.681800000000001</v>
      </c>
      <c r="HE175">
        <v>18</v>
      </c>
      <c r="HF175">
        <v>705.32100000000003</v>
      </c>
      <c r="HG175">
        <v>716.23</v>
      </c>
      <c r="HH175">
        <v>31.000599999999999</v>
      </c>
      <c r="HI175">
        <v>34.337299999999999</v>
      </c>
      <c r="HJ175">
        <v>29.999300000000002</v>
      </c>
      <c r="HK175">
        <v>34.344200000000001</v>
      </c>
      <c r="HL175">
        <v>34.357399999999998</v>
      </c>
      <c r="HM175">
        <v>58.588799999999999</v>
      </c>
      <c r="HN175">
        <v>23.535499999999999</v>
      </c>
      <c r="HO175">
        <v>58.492100000000001</v>
      </c>
      <c r="HP175">
        <v>31</v>
      </c>
      <c r="HQ175">
        <v>1070.28</v>
      </c>
      <c r="HR175">
        <v>34.027500000000003</v>
      </c>
      <c r="HS175">
        <v>99.110299999999995</v>
      </c>
      <c r="HT175">
        <v>98.191299999999998</v>
      </c>
    </row>
    <row r="176" spans="1:228" x14ac:dyDescent="0.2">
      <c r="A176">
        <v>161</v>
      </c>
      <c r="B176">
        <v>1670271173.0999999</v>
      </c>
      <c r="C176">
        <v>638.59999990463257</v>
      </c>
      <c r="D176" t="s">
        <v>680</v>
      </c>
      <c r="E176" t="s">
        <v>681</v>
      </c>
      <c r="F176">
        <v>4</v>
      </c>
      <c r="G176">
        <v>1670271170.7249999</v>
      </c>
      <c r="H176">
        <f t="shared" si="68"/>
        <v>3.9133088185941602E-3</v>
      </c>
      <c r="I176">
        <f t="shared" si="69"/>
        <v>3.9133088185941602</v>
      </c>
      <c r="J176">
        <f t="shared" si="70"/>
        <v>39.432625935298752</v>
      </c>
      <c r="K176">
        <f t="shared" si="71"/>
        <v>1032.52125</v>
      </c>
      <c r="L176">
        <f t="shared" si="72"/>
        <v>733.5564564199683</v>
      </c>
      <c r="M176">
        <f t="shared" si="73"/>
        <v>74.031074067000489</v>
      </c>
      <c r="N176">
        <f t="shared" si="74"/>
        <v>104.20282783352677</v>
      </c>
      <c r="O176">
        <f t="shared" si="75"/>
        <v>0.23653872365476797</v>
      </c>
      <c r="P176">
        <f t="shared" si="76"/>
        <v>3.6757345622838273</v>
      </c>
      <c r="Q176">
        <f t="shared" si="77"/>
        <v>0.22839608788646992</v>
      </c>
      <c r="R176">
        <f t="shared" si="78"/>
        <v>0.1434557867270938</v>
      </c>
      <c r="S176">
        <f t="shared" si="79"/>
        <v>226.11920398719383</v>
      </c>
      <c r="T176">
        <f t="shared" si="80"/>
        <v>33.497993552402576</v>
      </c>
      <c r="U176">
        <f t="shared" si="81"/>
        <v>33.666512500000003</v>
      </c>
      <c r="V176">
        <f t="shared" si="82"/>
        <v>5.2444196642163998</v>
      </c>
      <c r="W176">
        <f t="shared" si="83"/>
        <v>70.112494426657108</v>
      </c>
      <c r="X176">
        <f t="shared" si="84"/>
        <v>3.5909485563456656</v>
      </c>
      <c r="Y176">
        <f t="shared" si="85"/>
        <v>5.1216956203178094</v>
      </c>
      <c r="Z176">
        <f t="shared" si="86"/>
        <v>1.6534711078707343</v>
      </c>
      <c r="AA176">
        <f t="shared" si="87"/>
        <v>-172.57691890000245</v>
      </c>
      <c r="AB176">
        <f t="shared" si="88"/>
        <v>-83.789624243040024</v>
      </c>
      <c r="AC176">
        <f t="shared" si="89"/>
        <v>-5.2439443610742273</v>
      </c>
      <c r="AD176">
        <f t="shared" si="90"/>
        <v>-35.491283516922877</v>
      </c>
      <c r="AE176">
        <f t="shared" si="91"/>
        <v>61.912120578112877</v>
      </c>
      <c r="AF176">
        <f t="shared" si="92"/>
        <v>3.899286568031461</v>
      </c>
      <c r="AG176">
        <f t="shared" si="93"/>
        <v>39.432625935298752</v>
      </c>
      <c r="AH176">
        <v>1097.257993496936</v>
      </c>
      <c r="AI176">
        <v>1073.727515151515</v>
      </c>
      <c r="AJ176">
        <v>1.6551610695171459</v>
      </c>
      <c r="AK176">
        <v>65.225980699073304</v>
      </c>
      <c r="AL176">
        <f t="shared" si="94"/>
        <v>3.9133088185941602</v>
      </c>
      <c r="AM176">
        <v>34.016762648843802</v>
      </c>
      <c r="AN176">
        <v>35.584446764705859</v>
      </c>
      <c r="AO176">
        <v>3.1107880379771932E-6</v>
      </c>
      <c r="AP176">
        <v>87.724478219836342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47213.269925078639</v>
      </c>
      <c r="AV176">
        <f t="shared" si="98"/>
        <v>1200.0037500000001</v>
      </c>
      <c r="AW176">
        <f t="shared" si="99"/>
        <v>1025.9298885944011</v>
      </c>
      <c r="AX176">
        <f t="shared" si="100"/>
        <v>0.85493890214459822</v>
      </c>
      <c r="AY176">
        <f t="shared" si="101"/>
        <v>0.18843208113907461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1670271170.7249999</v>
      </c>
      <c r="BF176">
        <v>1032.52125</v>
      </c>
      <c r="BG176">
        <v>1059.9112500000001</v>
      </c>
      <c r="BH176">
        <v>35.5818625</v>
      </c>
      <c r="BI176">
        <v>34.019775000000003</v>
      </c>
      <c r="BJ176">
        <v>1037.2149999999999</v>
      </c>
      <c r="BK176">
        <v>35.475924999999997</v>
      </c>
      <c r="BL176">
        <v>649.99337500000001</v>
      </c>
      <c r="BM176">
        <v>100.820875</v>
      </c>
      <c r="BN176">
        <v>9.9883612499999996E-2</v>
      </c>
      <c r="BO176">
        <v>33.2436875</v>
      </c>
      <c r="BP176">
        <v>33.666512500000003</v>
      </c>
      <c r="BQ176">
        <v>999.9</v>
      </c>
      <c r="BR176">
        <v>0</v>
      </c>
      <c r="BS176">
        <v>0</v>
      </c>
      <c r="BT176">
        <v>9013.9837499999994</v>
      </c>
      <c r="BU176">
        <v>0</v>
      </c>
      <c r="BV176">
        <v>227.50725</v>
      </c>
      <c r="BW176">
        <v>-27.387587499999999</v>
      </c>
      <c r="BX176">
        <v>1070.6187500000001</v>
      </c>
      <c r="BY176">
        <v>1097.2375</v>
      </c>
      <c r="BZ176">
        <v>1.5621125</v>
      </c>
      <c r="CA176">
        <v>1059.9112500000001</v>
      </c>
      <c r="CB176">
        <v>34.019775000000003</v>
      </c>
      <c r="CC176">
        <v>3.5873937499999999</v>
      </c>
      <c r="CD176">
        <v>3.4299012499999999</v>
      </c>
      <c r="CE176">
        <v>27.039124999999999</v>
      </c>
      <c r="CF176">
        <v>26.276700000000002</v>
      </c>
      <c r="CG176">
        <v>1200.0037500000001</v>
      </c>
      <c r="CH176">
        <v>0.49995325000000002</v>
      </c>
      <c r="CI176">
        <v>0.50004674999999987</v>
      </c>
      <c r="CJ176">
        <v>0</v>
      </c>
      <c r="CK176">
        <v>1215.28</v>
      </c>
      <c r="CL176">
        <v>4.9990899999999998</v>
      </c>
      <c r="CM176">
        <v>13418.987499999999</v>
      </c>
      <c r="CN176">
        <v>9557.73</v>
      </c>
      <c r="CO176">
        <v>43.75</v>
      </c>
      <c r="CP176">
        <v>45.515500000000003</v>
      </c>
      <c r="CQ176">
        <v>44.561999999999998</v>
      </c>
      <c r="CR176">
        <v>44.686999999999998</v>
      </c>
      <c r="CS176">
        <v>45.061999999999998</v>
      </c>
      <c r="CT176">
        <v>597.44625000000008</v>
      </c>
      <c r="CU176">
        <v>597.55749999999989</v>
      </c>
      <c r="CV176">
        <v>0</v>
      </c>
      <c r="CW176">
        <v>1670271192.2</v>
      </c>
      <c r="CX176">
        <v>0</v>
      </c>
      <c r="CY176">
        <v>1670270366</v>
      </c>
      <c r="CZ176" t="s">
        <v>356</v>
      </c>
      <c r="DA176">
        <v>1670270356</v>
      </c>
      <c r="DB176">
        <v>1670270366</v>
      </c>
      <c r="DC176">
        <v>5</v>
      </c>
      <c r="DD176">
        <v>9.0999999999999998E-2</v>
      </c>
      <c r="DE176">
        <v>-4.2000000000000003E-2</v>
      </c>
      <c r="DF176">
        <v>-3.81</v>
      </c>
      <c r="DG176">
        <v>0.106</v>
      </c>
      <c r="DH176">
        <v>415</v>
      </c>
      <c r="DI176">
        <v>33</v>
      </c>
      <c r="DJ176">
        <v>0.15</v>
      </c>
      <c r="DK176">
        <v>0.03</v>
      </c>
      <c r="DL176">
        <v>-27.553554999999999</v>
      </c>
      <c r="DM176">
        <v>1.362222889305831</v>
      </c>
      <c r="DN176">
        <v>0.15815651575259229</v>
      </c>
      <c r="DO176">
        <v>0</v>
      </c>
      <c r="DP176">
        <v>1.5738490000000001</v>
      </c>
      <c r="DQ176">
        <v>-0.121529606003754</v>
      </c>
      <c r="DR176">
        <v>1.7492167075579861E-2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3.2959100000000001</v>
      </c>
      <c r="EB176">
        <v>2.6257100000000002</v>
      </c>
      <c r="EC176">
        <v>0.19026299999999999</v>
      </c>
      <c r="ED176">
        <v>0.19150500000000001</v>
      </c>
      <c r="EE176">
        <v>0.14304</v>
      </c>
      <c r="EF176">
        <v>0.13712299999999999</v>
      </c>
      <c r="EG176">
        <v>24473.5</v>
      </c>
      <c r="EH176">
        <v>24876.7</v>
      </c>
      <c r="EI176">
        <v>28129.5</v>
      </c>
      <c r="EJ176">
        <v>29628.3</v>
      </c>
      <c r="EK176">
        <v>33169.599999999999</v>
      </c>
      <c r="EL176">
        <v>35488.300000000003</v>
      </c>
      <c r="EM176">
        <v>39700.400000000001</v>
      </c>
      <c r="EN176">
        <v>42339.8</v>
      </c>
      <c r="EO176">
        <v>2.20878</v>
      </c>
      <c r="EP176">
        <v>2.1348199999999999</v>
      </c>
      <c r="EQ176">
        <v>0.13388700000000001</v>
      </c>
      <c r="ER176">
        <v>0</v>
      </c>
      <c r="ES176">
        <v>31.493300000000001</v>
      </c>
      <c r="ET176">
        <v>999.9</v>
      </c>
      <c r="EU176">
        <v>57.9</v>
      </c>
      <c r="EV176">
        <v>39.5</v>
      </c>
      <c r="EW176">
        <v>41.455399999999997</v>
      </c>
      <c r="EX176">
        <v>58.042200000000001</v>
      </c>
      <c r="EY176">
        <v>-1.7427900000000001</v>
      </c>
      <c r="EZ176">
        <v>2</v>
      </c>
      <c r="FA176">
        <v>0.55410599999999999</v>
      </c>
      <c r="FB176">
        <v>0.544153</v>
      </c>
      <c r="FC176">
        <v>20.2712</v>
      </c>
      <c r="FD176">
        <v>5.2183400000000004</v>
      </c>
      <c r="FE176">
        <v>12.004899999999999</v>
      </c>
      <c r="FF176">
        <v>4.9859499999999999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1.8658699999999999</v>
      </c>
      <c r="FM176">
        <v>1.8623400000000001</v>
      </c>
      <c r="FN176">
        <v>1.86432</v>
      </c>
      <c r="FO176">
        <v>1.86049</v>
      </c>
      <c r="FP176">
        <v>1.86113</v>
      </c>
      <c r="FQ176">
        <v>1.8602000000000001</v>
      </c>
      <c r="FR176">
        <v>1.86192</v>
      </c>
      <c r="FS176">
        <v>1.85849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-4.6900000000000004</v>
      </c>
      <c r="GH176">
        <v>0.106</v>
      </c>
      <c r="GI176">
        <v>-2.8638293209499959</v>
      </c>
      <c r="GJ176">
        <v>-2.737337881603403E-3</v>
      </c>
      <c r="GK176">
        <v>1.2769921614711079E-6</v>
      </c>
      <c r="GL176">
        <v>-3.2469241445839119E-10</v>
      </c>
      <c r="GM176">
        <v>0.1059549999999945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13.6</v>
      </c>
      <c r="GV176">
        <v>13.5</v>
      </c>
      <c r="GW176">
        <v>2.9394499999999999</v>
      </c>
      <c r="GX176">
        <v>2.5598100000000001</v>
      </c>
      <c r="GY176">
        <v>2.04834</v>
      </c>
      <c r="GZ176">
        <v>2.6049799999999999</v>
      </c>
      <c r="HA176">
        <v>2.1972700000000001</v>
      </c>
      <c r="HB176">
        <v>2.31812</v>
      </c>
      <c r="HC176">
        <v>43.8917</v>
      </c>
      <c r="HD176">
        <v>15.699299999999999</v>
      </c>
      <c r="HE176">
        <v>18</v>
      </c>
      <c r="HF176">
        <v>705.63599999999997</v>
      </c>
      <c r="HG176">
        <v>715.90099999999995</v>
      </c>
      <c r="HH176">
        <v>31.000599999999999</v>
      </c>
      <c r="HI176">
        <v>34.331099999999999</v>
      </c>
      <c r="HJ176">
        <v>29.999300000000002</v>
      </c>
      <c r="HK176">
        <v>34.3384</v>
      </c>
      <c r="HL176">
        <v>34.351199999999999</v>
      </c>
      <c r="HM176">
        <v>58.854799999999997</v>
      </c>
      <c r="HN176">
        <v>23.535499999999999</v>
      </c>
      <c r="HO176">
        <v>58.492100000000001</v>
      </c>
      <c r="HP176">
        <v>31</v>
      </c>
      <c r="HQ176">
        <v>1076.96</v>
      </c>
      <c r="HR176">
        <v>34.028199999999998</v>
      </c>
      <c r="HS176">
        <v>99.112399999999994</v>
      </c>
      <c r="HT176">
        <v>98.191299999999998</v>
      </c>
    </row>
    <row r="177" spans="1:228" x14ac:dyDescent="0.2">
      <c r="A177">
        <v>162</v>
      </c>
      <c r="B177">
        <v>1670271177.5999999</v>
      </c>
      <c r="C177">
        <v>643.09999990463257</v>
      </c>
      <c r="D177" t="s">
        <v>682</v>
      </c>
      <c r="E177" t="s">
        <v>683</v>
      </c>
      <c r="F177">
        <v>4</v>
      </c>
      <c r="G177">
        <v>1670271175.3499999</v>
      </c>
      <c r="H177">
        <f t="shared" si="68"/>
        <v>3.8760370665507572E-3</v>
      </c>
      <c r="I177">
        <f t="shared" si="69"/>
        <v>3.8760370665507571</v>
      </c>
      <c r="J177">
        <f t="shared" si="70"/>
        <v>38.613995701441979</v>
      </c>
      <c r="K177">
        <f t="shared" si="71"/>
        <v>1040.05</v>
      </c>
      <c r="L177">
        <f t="shared" si="72"/>
        <v>743.55260886097165</v>
      </c>
      <c r="M177">
        <f t="shared" si="73"/>
        <v>75.039836918909742</v>
      </c>
      <c r="N177">
        <f t="shared" si="74"/>
        <v>104.96255605513564</v>
      </c>
      <c r="O177">
        <f t="shared" si="75"/>
        <v>0.23388253758302086</v>
      </c>
      <c r="P177">
        <f t="shared" si="76"/>
        <v>3.6758862908595487</v>
      </c>
      <c r="Q177">
        <f t="shared" si="77"/>
        <v>0.22591875265349193</v>
      </c>
      <c r="R177">
        <f t="shared" si="78"/>
        <v>0.14189214431801137</v>
      </c>
      <c r="S177">
        <f t="shared" si="79"/>
        <v>226.11811648708363</v>
      </c>
      <c r="T177">
        <f t="shared" si="80"/>
        <v>33.508659662640419</v>
      </c>
      <c r="U177">
        <f t="shared" si="81"/>
        <v>33.673074999999997</v>
      </c>
      <c r="V177">
        <f t="shared" si="82"/>
        <v>5.2463443957620601</v>
      </c>
      <c r="W177">
        <f t="shared" si="83"/>
        <v>70.095915959077274</v>
      </c>
      <c r="X177">
        <f t="shared" si="84"/>
        <v>3.5906784158731138</v>
      </c>
      <c r="Y177">
        <f t="shared" si="85"/>
        <v>5.1225215716838477</v>
      </c>
      <c r="Z177">
        <f t="shared" si="86"/>
        <v>1.6556659798889464</v>
      </c>
      <c r="AA177">
        <f t="shared" si="87"/>
        <v>-170.93323463488841</v>
      </c>
      <c r="AB177">
        <f t="shared" si="88"/>
        <v>-84.523850980287975</v>
      </c>
      <c r="AC177">
        <f t="shared" si="89"/>
        <v>-5.2899217320891498</v>
      </c>
      <c r="AD177">
        <f t="shared" si="90"/>
        <v>-34.628890860181897</v>
      </c>
      <c r="AE177">
        <f t="shared" si="91"/>
        <v>62.171542075481163</v>
      </c>
      <c r="AF177">
        <f t="shared" si="92"/>
        <v>3.8755607400289174</v>
      </c>
      <c r="AG177">
        <f t="shared" si="93"/>
        <v>38.613995701441979</v>
      </c>
      <c r="AH177">
        <v>1104.940927951716</v>
      </c>
      <c r="AI177">
        <v>1081.4529696969701</v>
      </c>
      <c r="AJ177">
        <v>1.733554181253443</v>
      </c>
      <c r="AK177">
        <v>65.225980699073304</v>
      </c>
      <c r="AL177">
        <f t="shared" si="94"/>
        <v>3.8760370665507571</v>
      </c>
      <c r="AM177">
        <v>34.022306410097308</v>
      </c>
      <c r="AN177">
        <v>35.573327352941178</v>
      </c>
      <c r="AO177">
        <v>3.0739561579887161E-4</v>
      </c>
      <c r="AP177">
        <v>87.724478219836342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47215.532653163595</v>
      </c>
      <c r="AV177">
        <f t="shared" si="98"/>
        <v>1199.99875</v>
      </c>
      <c r="AW177">
        <f t="shared" si="99"/>
        <v>1025.9255385943438</v>
      </c>
      <c r="AX177">
        <f t="shared" si="100"/>
        <v>0.85493883938991089</v>
      </c>
      <c r="AY177">
        <f t="shared" si="101"/>
        <v>0.18843196002252804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1670271175.3499999</v>
      </c>
      <c r="BF177">
        <v>1040.05</v>
      </c>
      <c r="BG177">
        <v>1067.5474999999999</v>
      </c>
      <c r="BH177">
        <v>35.579212499999997</v>
      </c>
      <c r="BI177">
        <v>34.02675</v>
      </c>
      <c r="BJ177">
        <v>1044.75125</v>
      </c>
      <c r="BK177">
        <v>35.473237500000003</v>
      </c>
      <c r="BL177">
        <v>650.04549999999995</v>
      </c>
      <c r="BM177">
        <v>100.82062500000001</v>
      </c>
      <c r="BN177">
        <v>0.10005771250000001</v>
      </c>
      <c r="BO177">
        <v>33.246562500000003</v>
      </c>
      <c r="BP177">
        <v>33.673074999999997</v>
      </c>
      <c r="BQ177">
        <v>999.9</v>
      </c>
      <c r="BR177">
        <v>0</v>
      </c>
      <c r="BS177">
        <v>0</v>
      </c>
      <c r="BT177">
        <v>9014.53125</v>
      </c>
      <c r="BU177">
        <v>0</v>
      </c>
      <c r="BV177">
        <v>228.71312499999999</v>
      </c>
      <c r="BW177">
        <v>-27.496187500000001</v>
      </c>
      <c r="BX177">
        <v>1078.42</v>
      </c>
      <c r="BY177">
        <v>1105.1512499999999</v>
      </c>
      <c r="BZ177">
        <v>1.55243625</v>
      </c>
      <c r="CA177">
        <v>1067.5474999999999</v>
      </c>
      <c r="CB177">
        <v>34.02675</v>
      </c>
      <c r="CC177">
        <v>3.5871175000000002</v>
      </c>
      <c r="CD177">
        <v>3.4306025</v>
      </c>
      <c r="CE177">
        <v>27.037825000000002</v>
      </c>
      <c r="CF177">
        <v>26.280149999999999</v>
      </c>
      <c r="CG177">
        <v>1199.99875</v>
      </c>
      <c r="CH177">
        <v>0.49995349999999988</v>
      </c>
      <c r="CI177">
        <v>0.50004649999999995</v>
      </c>
      <c r="CJ177">
        <v>0</v>
      </c>
      <c r="CK177">
        <v>1213.9675</v>
      </c>
      <c r="CL177">
        <v>4.9990899999999998</v>
      </c>
      <c r="CM177">
        <v>13401.1875</v>
      </c>
      <c r="CN177">
        <v>9557.6975000000002</v>
      </c>
      <c r="CO177">
        <v>43.75</v>
      </c>
      <c r="CP177">
        <v>45.515500000000003</v>
      </c>
      <c r="CQ177">
        <v>44.561999999999998</v>
      </c>
      <c r="CR177">
        <v>44.686999999999998</v>
      </c>
      <c r="CS177">
        <v>45.061999999999998</v>
      </c>
      <c r="CT177">
        <v>597.44625000000008</v>
      </c>
      <c r="CU177">
        <v>597.55250000000001</v>
      </c>
      <c r="CV177">
        <v>0</v>
      </c>
      <c r="CW177">
        <v>1670271196.4000001</v>
      </c>
      <c r="CX177">
        <v>0</v>
      </c>
      <c r="CY177">
        <v>1670270366</v>
      </c>
      <c r="CZ177" t="s">
        <v>356</v>
      </c>
      <c r="DA177">
        <v>1670270356</v>
      </c>
      <c r="DB177">
        <v>1670270366</v>
      </c>
      <c r="DC177">
        <v>5</v>
      </c>
      <c r="DD177">
        <v>9.0999999999999998E-2</v>
      </c>
      <c r="DE177">
        <v>-4.2000000000000003E-2</v>
      </c>
      <c r="DF177">
        <v>-3.81</v>
      </c>
      <c r="DG177">
        <v>0.106</v>
      </c>
      <c r="DH177">
        <v>415</v>
      </c>
      <c r="DI177">
        <v>33</v>
      </c>
      <c r="DJ177">
        <v>0.15</v>
      </c>
      <c r="DK177">
        <v>0.03</v>
      </c>
      <c r="DL177">
        <v>-27.517205000000001</v>
      </c>
      <c r="DM177">
        <v>1.12716923076932</v>
      </c>
      <c r="DN177">
        <v>0.15113611406609589</v>
      </c>
      <c r="DO177">
        <v>0</v>
      </c>
      <c r="DP177">
        <v>1.5654515</v>
      </c>
      <c r="DQ177">
        <v>-5.2238048780490182E-2</v>
      </c>
      <c r="DR177">
        <v>6.4621488492605872E-3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3.2957000000000001</v>
      </c>
      <c r="EB177">
        <v>2.6254</v>
      </c>
      <c r="EC177">
        <v>0.191135</v>
      </c>
      <c r="ED177">
        <v>0.19237099999999999</v>
      </c>
      <c r="EE177">
        <v>0.143014</v>
      </c>
      <c r="EF177">
        <v>0.137152</v>
      </c>
      <c r="EG177">
        <v>24446.9</v>
      </c>
      <c r="EH177">
        <v>24850.2</v>
      </c>
      <c r="EI177">
        <v>28129.3</v>
      </c>
      <c r="EJ177">
        <v>29628.5</v>
      </c>
      <c r="EK177">
        <v>33170.1</v>
      </c>
      <c r="EL177">
        <v>35487</v>
      </c>
      <c r="EM177">
        <v>39699.699999999997</v>
      </c>
      <c r="EN177">
        <v>42339.7</v>
      </c>
      <c r="EO177">
        <v>2.2089799999999999</v>
      </c>
      <c r="EP177">
        <v>2.13503</v>
      </c>
      <c r="EQ177">
        <v>0.134967</v>
      </c>
      <c r="ER177">
        <v>0</v>
      </c>
      <c r="ES177">
        <v>31.494900000000001</v>
      </c>
      <c r="ET177">
        <v>999.9</v>
      </c>
      <c r="EU177">
        <v>57.9</v>
      </c>
      <c r="EV177">
        <v>39.5</v>
      </c>
      <c r="EW177">
        <v>41.453400000000002</v>
      </c>
      <c r="EX177">
        <v>57.502200000000002</v>
      </c>
      <c r="EY177">
        <v>-1.6466400000000001</v>
      </c>
      <c r="EZ177">
        <v>2</v>
      </c>
      <c r="FA177">
        <v>0.55348799999999998</v>
      </c>
      <c r="FB177">
        <v>0.54625800000000002</v>
      </c>
      <c r="FC177">
        <v>20.2714</v>
      </c>
      <c r="FD177">
        <v>5.2190899999999996</v>
      </c>
      <c r="FE177">
        <v>12.0047</v>
      </c>
      <c r="FF177">
        <v>4.9861500000000003</v>
      </c>
      <c r="FG177">
        <v>3.2845300000000002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1.8623400000000001</v>
      </c>
      <c r="FN177">
        <v>1.86432</v>
      </c>
      <c r="FO177">
        <v>1.8605</v>
      </c>
      <c r="FP177">
        <v>1.86113</v>
      </c>
      <c r="FQ177">
        <v>1.8602000000000001</v>
      </c>
      <c r="FR177">
        <v>1.8619399999999999</v>
      </c>
      <c r="FS177">
        <v>1.8585100000000001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-4.71</v>
      </c>
      <c r="GH177">
        <v>0.106</v>
      </c>
      <c r="GI177">
        <v>-2.8638293209499959</v>
      </c>
      <c r="GJ177">
        <v>-2.737337881603403E-3</v>
      </c>
      <c r="GK177">
        <v>1.2769921614711079E-6</v>
      </c>
      <c r="GL177">
        <v>-3.2469241445839119E-10</v>
      </c>
      <c r="GM177">
        <v>0.1059549999999945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13.7</v>
      </c>
      <c r="GV177">
        <v>13.5</v>
      </c>
      <c r="GW177">
        <v>2.9577599999999999</v>
      </c>
      <c r="GX177">
        <v>2.5598100000000001</v>
      </c>
      <c r="GY177">
        <v>2.04834</v>
      </c>
      <c r="GZ177">
        <v>2.6049799999999999</v>
      </c>
      <c r="HA177">
        <v>2.1972700000000001</v>
      </c>
      <c r="HB177">
        <v>2.3168899999999999</v>
      </c>
      <c r="HC177">
        <v>43.8917</v>
      </c>
      <c r="HD177">
        <v>15.681800000000001</v>
      </c>
      <c r="HE177">
        <v>18</v>
      </c>
      <c r="HF177">
        <v>705.72799999999995</v>
      </c>
      <c r="HG177">
        <v>715.99699999999996</v>
      </c>
      <c r="HH177">
        <v>31.000599999999999</v>
      </c>
      <c r="HI177">
        <v>34.324100000000001</v>
      </c>
      <c r="HJ177">
        <v>29.999400000000001</v>
      </c>
      <c r="HK177">
        <v>34.331400000000002</v>
      </c>
      <c r="HL177">
        <v>34.343499999999999</v>
      </c>
      <c r="HM177">
        <v>59.180500000000002</v>
      </c>
      <c r="HN177">
        <v>23.535499999999999</v>
      </c>
      <c r="HO177">
        <v>58.492100000000001</v>
      </c>
      <c r="HP177">
        <v>31</v>
      </c>
      <c r="HQ177">
        <v>1083.6400000000001</v>
      </c>
      <c r="HR177">
        <v>34.045299999999997</v>
      </c>
      <c r="HS177">
        <v>99.111000000000004</v>
      </c>
      <c r="HT177">
        <v>98.191299999999998</v>
      </c>
    </row>
    <row r="178" spans="1:228" x14ac:dyDescent="0.2">
      <c r="A178">
        <v>163</v>
      </c>
      <c r="B178">
        <v>1670271181.0999999</v>
      </c>
      <c r="C178">
        <v>646.59999990463257</v>
      </c>
      <c r="D178" t="s">
        <v>684</v>
      </c>
      <c r="E178" t="s">
        <v>685</v>
      </c>
      <c r="F178">
        <v>4</v>
      </c>
      <c r="G178">
        <v>1670271178.7249999</v>
      </c>
      <c r="H178">
        <f t="shared" si="68"/>
        <v>3.8430334837978725E-3</v>
      </c>
      <c r="I178">
        <f t="shared" si="69"/>
        <v>3.8430334837978726</v>
      </c>
      <c r="J178">
        <f t="shared" si="70"/>
        <v>39.107873139886934</v>
      </c>
      <c r="K178">
        <f t="shared" si="71"/>
        <v>1045.6112499999999</v>
      </c>
      <c r="L178">
        <f t="shared" si="72"/>
        <v>742.69440049881746</v>
      </c>
      <c r="M178">
        <f t="shared" si="73"/>
        <v>74.953716132679574</v>
      </c>
      <c r="N178">
        <f t="shared" si="74"/>
        <v>105.52449131836565</v>
      </c>
      <c r="O178">
        <f t="shared" si="75"/>
        <v>0.23142398337342937</v>
      </c>
      <c r="P178">
        <f t="shared" si="76"/>
        <v>3.6799255625775293</v>
      </c>
      <c r="Q178">
        <f t="shared" si="77"/>
        <v>0.22363199503523343</v>
      </c>
      <c r="R178">
        <f t="shared" si="78"/>
        <v>0.14044822021954514</v>
      </c>
      <c r="S178">
        <f t="shared" si="79"/>
        <v>226.11876786257756</v>
      </c>
      <c r="T178">
        <f t="shared" si="80"/>
        <v>33.516697204678984</v>
      </c>
      <c r="U178">
        <f t="shared" si="81"/>
        <v>33.680087499999999</v>
      </c>
      <c r="V178">
        <f t="shared" si="82"/>
        <v>5.2484017878962925</v>
      </c>
      <c r="W178">
        <f t="shared" si="83"/>
        <v>70.078114799686375</v>
      </c>
      <c r="X178">
        <f t="shared" si="84"/>
        <v>3.5900484329039601</v>
      </c>
      <c r="Y178">
        <f t="shared" si="85"/>
        <v>5.1229238160385373</v>
      </c>
      <c r="Z178">
        <f t="shared" si="86"/>
        <v>1.6583533549923324</v>
      </c>
      <c r="AA178">
        <f t="shared" si="87"/>
        <v>-169.47777663548618</v>
      </c>
      <c r="AB178">
        <f t="shared" si="88"/>
        <v>-85.730206491987715</v>
      </c>
      <c r="AC178">
        <f t="shared" si="89"/>
        <v>-5.3597528402905823</v>
      </c>
      <c r="AD178">
        <f t="shared" si="90"/>
        <v>-34.448968105186921</v>
      </c>
      <c r="AE178">
        <f t="shared" si="91"/>
        <v>62.339546490894051</v>
      </c>
      <c r="AF178">
        <f t="shared" si="92"/>
        <v>3.840388773976855</v>
      </c>
      <c r="AG178">
        <f t="shared" si="93"/>
        <v>39.107873139886934</v>
      </c>
      <c r="AH178">
        <v>1110.9691133769891</v>
      </c>
      <c r="AI178">
        <v>1087.3744242424241</v>
      </c>
      <c r="AJ178">
        <v>1.706852757270781</v>
      </c>
      <c r="AK178">
        <v>65.225980699073304</v>
      </c>
      <c r="AL178">
        <f t="shared" si="94"/>
        <v>3.8430334837978726</v>
      </c>
      <c r="AM178">
        <v>34.029559643169989</v>
      </c>
      <c r="AN178">
        <v>35.570968823529391</v>
      </c>
      <c r="AO178">
        <v>-3.6451121087102733E-4</v>
      </c>
      <c r="AP178">
        <v>87.724478219836342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47287.415222399548</v>
      </c>
      <c r="AV178">
        <f t="shared" si="98"/>
        <v>1199.99875</v>
      </c>
      <c r="AW178">
        <f t="shared" si="99"/>
        <v>1025.9258760945997</v>
      </c>
      <c r="AX178">
        <f t="shared" si="100"/>
        <v>0.85493912064041711</v>
      </c>
      <c r="AY178">
        <f t="shared" si="101"/>
        <v>0.1884325028360051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1670271178.7249999</v>
      </c>
      <c r="BF178">
        <v>1045.6112499999999</v>
      </c>
      <c r="BG178">
        <v>1073.1724999999999</v>
      </c>
      <c r="BH178">
        <v>35.572737500000002</v>
      </c>
      <c r="BI178">
        <v>34.034337499999999</v>
      </c>
      <c r="BJ178">
        <v>1050.3162500000001</v>
      </c>
      <c r="BK178">
        <v>35.466799999999999</v>
      </c>
      <c r="BL178">
        <v>650.03862500000002</v>
      </c>
      <c r="BM178">
        <v>100.8215</v>
      </c>
      <c r="BN178">
        <v>9.9842725000000007E-2</v>
      </c>
      <c r="BO178">
        <v>33.2479625</v>
      </c>
      <c r="BP178">
        <v>33.680087499999999</v>
      </c>
      <c r="BQ178">
        <v>999.9</v>
      </c>
      <c r="BR178">
        <v>0</v>
      </c>
      <c r="BS178">
        <v>0</v>
      </c>
      <c r="BT178">
        <v>9028.4375</v>
      </c>
      <c r="BU178">
        <v>0</v>
      </c>
      <c r="BV178">
        <v>226.03987499999999</v>
      </c>
      <c r="BW178">
        <v>-27.561612499999999</v>
      </c>
      <c r="BX178">
        <v>1084.17625</v>
      </c>
      <c r="BY178">
        <v>1110.9825000000001</v>
      </c>
      <c r="BZ178">
        <v>1.5384325000000001</v>
      </c>
      <c r="CA178">
        <v>1073.1724999999999</v>
      </c>
      <c r="CB178">
        <v>34.034337499999999</v>
      </c>
      <c r="CC178">
        <v>3.58650125</v>
      </c>
      <c r="CD178">
        <v>3.4313950000000002</v>
      </c>
      <c r="CE178">
        <v>27.0349</v>
      </c>
      <c r="CF178">
        <v>26.284062500000001</v>
      </c>
      <c r="CG178">
        <v>1199.99875</v>
      </c>
      <c r="CH178">
        <v>0.499946</v>
      </c>
      <c r="CI178">
        <v>0.500054</v>
      </c>
      <c r="CJ178">
        <v>0</v>
      </c>
      <c r="CK178">
        <v>1213.1537499999999</v>
      </c>
      <c r="CL178">
        <v>4.9990899999999998</v>
      </c>
      <c r="CM178">
        <v>13387.9375</v>
      </c>
      <c r="CN178">
        <v>9557.6650000000009</v>
      </c>
      <c r="CO178">
        <v>43.75</v>
      </c>
      <c r="CP178">
        <v>45.507750000000001</v>
      </c>
      <c r="CQ178">
        <v>44.561999999999998</v>
      </c>
      <c r="CR178">
        <v>44.686999999999998</v>
      </c>
      <c r="CS178">
        <v>45.061999999999998</v>
      </c>
      <c r="CT178">
        <v>597.43499999999995</v>
      </c>
      <c r="CU178">
        <v>597.56375000000003</v>
      </c>
      <c r="CV178">
        <v>0</v>
      </c>
      <c r="CW178">
        <v>1670271200</v>
      </c>
      <c r="CX178">
        <v>0</v>
      </c>
      <c r="CY178">
        <v>1670270366</v>
      </c>
      <c r="CZ178" t="s">
        <v>356</v>
      </c>
      <c r="DA178">
        <v>1670270356</v>
      </c>
      <c r="DB178">
        <v>1670270366</v>
      </c>
      <c r="DC178">
        <v>5</v>
      </c>
      <c r="DD178">
        <v>9.0999999999999998E-2</v>
      </c>
      <c r="DE178">
        <v>-4.2000000000000003E-2</v>
      </c>
      <c r="DF178">
        <v>-3.81</v>
      </c>
      <c r="DG178">
        <v>0.106</v>
      </c>
      <c r="DH178">
        <v>415</v>
      </c>
      <c r="DI178">
        <v>33</v>
      </c>
      <c r="DJ178">
        <v>0.15</v>
      </c>
      <c r="DK178">
        <v>0.03</v>
      </c>
      <c r="DL178">
        <v>-27.478854999999999</v>
      </c>
      <c r="DM178">
        <v>5.5166228893147908E-2</v>
      </c>
      <c r="DN178">
        <v>0.10747944210405989</v>
      </c>
      <c r="DO178">
        <v>1</v>
      </c>
      <c r="DP178">
        <v>1.5597267500000001</v>
      </c>
      <c r="DQ178">
        <v>-0.1174702063789887</v>
      </c>
      <c r="DR178">
        <v>1.1929498603776279E-2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3.2956400000000001</v>
      </c>
      <c r="EB178">
        <v>2.62534</v>
      </c>
      <c r="EC178">
        <v>0.191805</v>
      </c>
      <c r="ED178">
        <v>0.19303799999999999</v>
      </c>
      <c r="EE178">
        <v>0.14301</v>
      </c>
      <c r="EF178">
        <v>0.13717499999999999</v>
      </c>
      <c r="EG178">
        <v>24426.5</v>
      </c>
      <c r="EH178">
        <v>24829.599999999999</v>
      </c>
      <c r="EI178">
        <v>28129.3</v>
      </c>
      <c r="EJ178">
        <v>29628.5</v>
      </c>
      <c r="EK178">
        <v>33170.400000000001</v>
      </c>
      <c r="EL178">
        <v>35486.199999999997</v>
      </c>
      <c r="EM178">
        <v>39699.800000000003</v>
      </c>
      <c r="EN178">
        <v>42339.8</v>
      </c>
      <c r="EO178">
        <v>2.2088800000000002</v>
      </c>
      <c r="EP178">
        <v>2.1352199999999999</v>
      </c>
      <c r="EQ178">
        <v>0.13481799999999999</v>
      </c>
      <c r="ER178">
        <v>0</v>
      </c>
      <c r="ES178">
        <v>31.496099999999998</v>
      </c>
      <c r="ET178">
        <v>999.9</v>
      </c>
      <c r="EU178">
        <v>57.9</v>
      </c>
      <c r="EV178">
        <v>39.5</v>
      </c>
      <c r="EW178">
        <v>41.4499</v>
      </c>
      <c r="EX178">
        <v>57.502200000000002</v>
      </c>
      <c r="EY178">
        <v>-1.77484</v>
      </c>
      <c r="EZ178">
        <v>2</v>
      </c>
      <c r="FA178">
        <v>0.553006</v>
      </c>
      <c r="FB178">
        <v>0.54858399999999996</v>
      </c>
      <c r="FC178">
        <v>20.2713</v>
      </c>
      <c r="FD178">
        <v>5.2195400000000003</v>
      </c>
      <c r="FE178">
        <v>12.004899999999999</v>
      </c>
      <c r="FF178">
        <v>4.98665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1.8623400000000001</v>
      </c>
      <c r="FN178">
        <v>1.86432</v>
      </c>
      <c r="FO178">
        <v>1.8605</v>
      </c>
      <c r="FP178">
        <v>1.86113</v>
      </c>
      <c r="FQ178">
        <v>1.8602000000000001</v>
      </c>
      <c r="FR178">
        <v>1.8619600000000001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-4.71</v>
      </c>
      <c r="GH178">
        <v>0.106</v>
      </c>
      <c r="GI178">
        <v>-2.8638293209499959</v>
      </c>
      <c r="GJ178">
        <v>-2.737337881603403E-3</v>
      </c>
      <c r="GK178">
        <v>1.2769921614711079E-6</v>
      </c>
      <c r="GL178">
        <v>-3.2469241445839119E-10</v>
      </c>
      <c r="GM178">
        <v>0.1059549999999945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13.8</v>
      </c>
      <c r="GV178">
        <v>13.6</v>
      </c>
      <c r="GW178">
        <v>2.96875</v>
      </c>
      <c r="GX178">
        <v>2.5659200000000002</v>
      </c>
      <c r="GY178">
        <v>2.04834</v>
      </c>
      <c r="GZ178">
        <v>2.6049799999999999</v>
      </c>
      <c r="HA178">
        <v>2.1972700000000001</v>
      </c>
      <c r="HB178">
        <v>2.2936999999999999</v>
      </c>
      <c r="HC178">
        <v>43.8917</v>
      </c>
      <c r="HD178">
        <v>15.681800000000001</v>
      </c>
      <c r="HE178">
        <v>18</v>
      </c>
      <c r="HF178">
        <v>705.56700000000001</v>
      </c>
      <c r="HG178">
        <v>716.12099999999998</v>
      </c>
      <c r="HH178">
        <v>31.000699999999998</v>
      </c>
      <c r="HI178">
        <v>34.3187</v>
      </c>
      <c r="HJ178">
        <v>29.999400000000001</v>
      </c>
      <c r="HK178">
        <v>34.324399999999997</v>
      </c>
      <c r="HL178">
        <v>34.338099999999997</v>
      </c>
      <c r="HM178">
        <v>59.438699999999997</v>
      </c>
      <c r="HN178">
        <v>23.535499999999999</v>
      </c>
      <c r="HO178">
        <v>58.492100000000001</v>
      </c>
      <c r="HP178">
        <v>31</v>
      </c>
      <c r="HQ178">
        <v>1090.31</v>
      </c>
      <c r="HR178">
        <v>34.057099999999998</v>
      </c>
      <c r="HS178">
        <v>99.111000000000004</v>
      </c>
      <c r="HT178">
        <v>98.191400000000002</v>
      </c>
    </row>
    <row r="179" spans="1:228" x14ac:dyDescent="0.2">
      <c r="A179">
        <v>164</v>
      </c>
      <c r="B179">
        <v>1670271185.0999999</v>
      </c>
      <c r="C179">
        <v>650.59999990463257</v>
      </c>
      <c r="D179" t="s">
        <v>686</v>
      </c>
      <c r="E179" t="s">
        <v>687</v>
      </c>
      <c r="F179">
        <v>4</v>
      </c>
      <c r="G179">
        <v>1670271183.0999999</v>
      </c>
      <c r="H179">
        <f t="shared" si="68"/>
        <v>3.8295860801349437E-3</v>
      </c>
      <c r="I179">
        <f t="shared" si="69"/>
        <v>3.8295860801349435</v>
      </c>
      <c r="J179">
        <f t="shared" si="70"/>
        <v>38.666454021424464</v>
      </c>
      <c r="K179">
        <f t="shared" si="71"/>
        <v>1052.9014285714291</v>
      </c>
      <c r="L179">
        <f t="shared" si="72"/>
        <v>751.51747735581625</v>
      </c>
      <c r="M179">
        <f t="shared" si="73"/>
        <v>75.844397549884491</v>
      </c>
      <c r="N179">
        <f t="shared" si="74"/>
        <v>106.26056869679897</v>
      </c>
      <c r="O179">
        <f t="shared" si="75"/>
        <v>0.23027587797695359</v>
      </c>
      <c r="P179">
        <f t="shared" si="76"/>
        <v>3.6698006462061445</v>
      </c>
      <c r="Q179">
        <f t="shared" si="77"/>
        <v>0.2225391043948704</v>
      </c>
      <c r="R179">
        <f t="shared" si="78"/>
        <v>0.13976040400945566</v>
      </c>
      <c r="S179">
        <f t="shared" si="79"/>
        <v>226.12830395095492</v>
      </c>
      <c r="T179">
        <f t="shared" si="80"/>
        <v>33.521127238709575</v>
      </c>
      <c r="U179">
        <f t="shared" si="81"/>
        <v>33.687742857142858</v>
      </c>
      <c r="V179">
        <f t="shared" si="82"/>
        <v>5.2506485885549168</v>
      </c>
      <c r="W179">
        <f t="shared" si="83"/>
        <v>70.073681078793499</v>
      </c>
      <c r="X179">
        <f t="shared" si="84"/>
        <v>3.5899956759180833</v>
      </c>
      <c r="Y179">
        <f t="shared" si="85"/>
        <v>5.1231726671834981</v>
      </c>
      <c r="Z179">
        <f t="shared" si="86"/>
        <v>1.6606529126368335</v>
      </c>
      <c r="AA179">
        <f t="shared" si="87"/>
        <v>-168.88474613395101</v>
      </c>
      <c r="AB179">
        <f t="shared" si="88"/>
        <v>-86.837564126761919</v>
      </c>
      <c r="AC179">
        <f t="shared" si="89"/>
        <v>-5.4441891717779818</v>
      </c>
      <c r="AD179">
        <f t="shared" si="90"/>
        <v>-35.038195481536007</v>
      </c>
      <c r="AE179">
        <f t="shared" si="91"/>
        <v>62.409847877032064</v>
      </c>
      <c r="AF179">
        <f t="shared" si="92"/>
        <v>3.8155526160383459</v>
      </c>
      <c r="AG179">
        <f t="shared" si="93"/>
        <v>38.666454021424464</v>
      </c>
      <c r="AH179">
        <v>1117.9349081442499</v>
      </c>
      <c r="AI179">
        <v>1094.363151515151</v>
      </c>
      <c r="AJ179">
        <v>1.7484835568957979</v>
      </c>
      <c r="AK179">
        <v>65.225980699073304</v>
      </c>
      <c r="AL179">
        <f t="shared" si="94"/>
        <v>3.8295860801349435</v>
      </c>
      <c r="AM179">
        <v>34.038046464401411</v>
      </c>
      <c r="AN179">
        <v>35.572669999999988</v>
      </c>
      <c r="AO179">
        <v>-8.6054372730820139E-5</v>
      </c>
      <c r="AP179">
        <v>87.724478219836342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47106.598828274095</v>
      </c>
      <c r="AV179">
        <f t="shared" si="98"/>
        <v>1200.055714285714</v>
      </c>
      <c r="AW179">
        <f t="shared" si="99"/>
        <v>1025.9739564512718</v>
      </c>
      <c r="AX179">
        <f t="shared" si="100"/>
        <v>0.85493860346470862</v>
      </c>
      <c r="AY179">
        <f t="shared" si="101"/>
        <v>0.18843150468688774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1670271183.0999999</v>
      </c>
      <c r="BF179">
        <v>1052.9014285714291</v>
      </c>
      <c r="BG179">
        <v>1080.494285714286</v>
      </c>
      <c r="BH179">
        <v>35.572099999999999</v>
      </c>
      <c r="BI179">
        <v>34.043557142857154</v>
      </c>
      <c r="BJ179">
        <v>1057.6171428571431</v>
      </c>
      <c r="BK179">
        <v>35.46612857142857</v>
      </c>
      <c r="BL179">
        <v>650</v>
      </c>
      <c r="BM179">
        <v>100.8215714285714</v>
      </c>
      <c r="BN179">
        <v>0.10009684285714281</v>
      </c>
      <c r="BO179">
        <v>33.248828571428568</v>
      </c>
      <c r="BP179">
        <v>33.687742857142858</v>
      </c>
      <c r="BQ179">
        <v>999.89999999999986</v>
      </c>
      <c r="BR179">
        <v>0</v>
      </c>
      <c r="BS179">
        <v>0</v>
      </c>
      <c r="BT179">
        <v>8993.3928571428569</v>
      </c>
      <c r="BU179">
        <v>0</v>
      </c>
      <c r="BV179">
        <v>227.50457142857141</v>
      </c>
      <c r="BW179">
        <v>-27.592700000000001</v>
      </c>
      <c r="BX179">
        <v>1091.737142857143</v>
      </c>
      <c r="BY179">
        <v>1118.5742857142859</v>
      </c>
      <c r="BZ179">
        <v>1.5285328571428569</v>
      </c>
      <c r="CA179">
        <v>1080.494285714286</v>
      </c>
      <c r="CB179">
        <v>34.043557142857154</v>
      </c>
      <c r="CC179">
        <v>3.5864357142857139</v>
      </c>
      <c r="CD179">
        <v>3.4323242857142859</v>
      </c>
      <c r="CE179">
        <v>27.034585714285711</v>
      </c>
      <c r="CF179">
        <v>26.28865714285714</v>
      </c>
      <c r="CG179">
        <v>1200.055714285714</v>
      </c>
      <c r="CH179">
        <v>0.49996400000000002</v>
      </c>
      <c r="CI179">
        <v>0.50003599999999992</v>
      </c>
      <c r="CJ179">
        <v>0</v>
      </c>
      <c r="CK179">
        <v>1211.9485714285711</v>
      </c>
      <c r="CL179">
        <v>4.9990899999999998</v>
      </c>
      <c r="CM179">
        <v>13383.71428571429</v>
      </c>
      <c r="CN179">
        <v>9558.1785714285706</v>
      </c>
      <c r="CO179">
        <v>43.75</v>
      </c>
      <c r="CP179">
        <v>45.5</v>
      </c>
      <c r="CQ179">
        <v>44.561999999999998</v>
      </c>
      <c r="CR179">
        <v>44.686999999999998</v>
      </c>
      <c r="CS179">
        <v>45.061999999999998</v>
      </c>
      <c r="CT179">
        <v>597.48428571428565</v>
      </c>
      <c r="CU179">
        <v>597.57142857142856</v>
      </c>
      <c r="CV179">
        <v>0</v>
      </c>
      <c r="CW179">
        <v>1670271204.2</v>
      </c>
      <c r="CX179">
        <v>0</v>
      </c>
      <c r="CY179">
        <v>1670270366</v>
      </c>
      <c r="CZ179" t="s">
        <v>356</v>
      </c>
      <c r="DA179">
        <v>1670270356</v>
      </c>
      <c r="DB179">
        <v>1670270366</v>
      </c>
      <c r="DC179">
        <v>5</v>
      </c>
      <c r="DD179">
        <v>9.0999999999999998E-2</v>
      </c>
      <c r="DE179">
        <v>-4.2000000000000003E-2</v>
      </c>
      <c r="DF179">
        <v>-3.81</v>
      </c>
      <c r="DG179">
        <v>0.106</v>
      </c>
      <c r="DH179">
        <v>415</v>
      </c>
      <c r="DI179">
        <v>33</v>
      </c>
      <c r="DJ179">
        <v>0.15</v>
      </c>
      <c r="DK179">
        <v>0.03</v>
      </c>
      <c r="DL179">
        <v>-27.475392500000002</v>
      </c>
      <c r="DM179">
        <v>-0.91580825515944364</v>
      </c>
      <c r="DN179">
        <v>9.4581783096693572E-2</v>
      </c>
      <c r="DO179">
        <v>0</v>
      </c>
      <c r="DP179">
        <v>1.5508442499999999</v>
      </c>
      <c r="DQ179">
        <v>-0.13934848030019101</v>
      </c>
      <c r="DR179">
        <v>1.3992435436245541E-2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3.2956300000000001</v>
      </c>
      <c r="EB179">
        <v>2.6252900000000001</v>
      </c>
      <c r="EC179">
        <v>0.19258500000000001</v>
      </c>
      <c r="ED179">
        <v>0.1938</v>
      </c>
      <c r="EE179">
        <v>0.143013</v>
      </c>
      <c r="EF179">
        <v>0.13720199999999999</v>
      </c>
      <c r="EG179">
        <v>24403.599999999999</v>
      </c>
      <c r="EH179">
        <v>24806.7</v>
      </c>
      <c r="EI179">
        <v>28130</v>
      </c>
      <c r="EJ179">
        <v>29629.200000000001</v>
      </c>
      <c r="EK179">
        <v>33171.4</v>
      </c>
      <c r="EL179">
        <v>35486.1</v>
      </c>
      <c r="EM179">
        <v>39701</v>
      </c>
      <c r="EN179">
        <v>42340.9</v>
      </c>
      <c r="EO179">
        <v>2.2090700000000001</v>
      </c>
      <c r="EP179">
        <v>2.1352199999999999</v>
      </c>
      <c r="EQ179">
        <v>0.13563800000000001</v>
      </c>
      <c r="ER179">
        <v>0</v>
      </c>
      <c r="ES179">
        <v>31.498000000000001</v>
      </c>
      <c r="ET179">
        <v>999.9</v>
      </c>
      <c r="EU179">
        <v>57.9</v>
      </c>
      <c r="EV179">
        <v>39.5</v>
      </c>
      <c r="EW179">
        <v>41.450600000000001</v>
      </c>
      <c r="EX179">
        <v>57.292200000000001</v>
      </c>
      <c r="EY179">
        <v>-1.61459</v>
      </c>
      <c r="EZ179">
        <v>2</v>
      </c>
      <c r="FA179">
        <v>0.55238600000000004</v>
      </c>
      <c r="FB179">
        <v>0.551705</v>
      </c>
      <c r="FC179">
        <v>20.2713</v>
      </c>
      <c r="FD179">
        <v>5.2190899999999996</v>
      </c>
      <c r="FE179">
        <v>12.005599999999999</v>
      </c>
      <c r="FF179">
        <v>4.98665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1.8623400000000001</v>
      </c>
      <c r="FN179">
        <v>1.86432</v>
      </c>
      <c r="FO179">
        <v>1.8605</v>
      </c>
      <c r="FP179">
        <v>1.8611500000000001</v>
      </c>
      <c r="FQ179">
        <v>1.8602000000000001</v>
      </c>
      <c r="FR179">
        <v>1.86191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-4.71</v>
      </c>
      <c r="GH179">
        <v>0.106</v>
      </c>
      <c r="GI179">
        <v>-2.8638293209499959</v>
      </c>
      <c r="GJ179">
        <v>-2.737337881603403E-3</v>
      </c>
      <c r="GK179">
        <v>1.2769921614711079E-6</v>
      </c>
      <c r="GL179">
        <v>-3.2469241445839119E-10</v>
      </c>
      <c r="GM179">
        <v>0.1059549999999945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13.8</v>
      </c>
      <c r="GV179">
        <v>13.7</v>
      </c>
      <c r="GW179">
        <v>2.9834000000000001</v>
      </c>
      <c r="GX179">
        <v>2.5500500000000001</v>
      </c>
      <c r="GY179">
        <v>2.04834</v>
      </c>
      <c r="GZ179">
        <v>2.6049799999999999</v>
      </c>
      <c r="HA179">
        <v>2.1972700000000001</v>
      </c>
      <c r="HB179">
        <v>2.35107</v>
      </c>
      <c r="HC179">
        <v>43.8917</v>
      </c>
      <c r="HD179">
        <v>15.699299999999999</v>
      </c>
      <c r="HE179">
        <v>18</v>
      </c>
      <c r="HF179">
        <v>705.66700000000003</v>
      </c>
      <c r="HG179">
        <v>716.04899999999998</v>
      </c>
      <c r="HH179">
        <v>31.000800000000002</v>
      </c>
      <c r="HI179">
        <v>34.3125</v>
      </c>
      <c r="HJ179">
        <v>29.999400000000001</v>
      </c>
      <c r="HK179">
        <v>34.318199999999997</v>
      </c>
      <c r="HL179">
        <v>34.331899999999997</v>
      </c>
      <c r="HM179">
        <v>59.733199999999997</v>
      </c>
      <c r="HN179">
        <v>23.535499999999999</v>
      </c>
      <c r="HO179">
        <v>58.492100000000001</v>
      </c>
      <c r="HP179">
        <v>31</v>
      </c>
      <c r="HQ179">
        <v>1096.99</v>
      </c>
      <c r="HR179">
        <v>34.063699999999997</v>
      </c>
      <c r="HS179">
        <v>99.114000000000004</v>
      </c>
      <c r="HT179">
        <v>98.193899999999999</v>
      </c>
    </row>
    <row r="180" spans="1:228" x14ac:dyDescent="0.2">
      <c r="A180">
        <v>165</v>
      </c>
      <c r="B180">
        <v>1670271189.0999999</v>
      </c>
      <c r="C180">
        <v>654.59999990463257</v>
      </c>
      <c r="D180" t="s">
        <v>688</v>
      </c>
      <c r="E180" t="s">
        <v>689</v>
      </c>
      <c r="F180">
        <v>4</v>
      </c>
      <c r="G180">
        <v>1670271186.7874999</v>
      </c>
      <c r="H180">
        <f t="shared" si="68"/>
        <v>3.7953417074484287E-3</v>
      </c>
      <c r="I180">
        <f t="shared" si="69"/>
        <v>3.7953417074484288</v>
      </c>
      <c r="J180">
        <f t="shared" si="70"/>
        <v>39.15736616679105</v>
      </c>
      <c r="K180">
        <f t="shared" si="71"/>
        <v>1059.06375</v>
      </c>
      <c r="L180">
        <f t="shared" si="72"/>
        <v>750.74002946865244</v>
      </c>
      <c r="M180">
        <f t="shared" si="73"/>
        <v>75.766712038929782</v>
      </c>
      <c r="N180">
        <f t="shared" si="74"/>
        <v>106.88357490929509</v>
      </c>
      <c r="O180">
        <f t="shared" si="75"/>
        <v>0.22752695314310195</v>
      </c>
      <c r="P180">
        <f t="shared" si="76"/>
        <v>3.6699986967948126</v>
      </c>
      <c r="Q180">
        <f t="shared" si="77"/>
        <v>0.21997092466187959</v>
      </c>
      <c r="R180">
        <f t="shared" si="78"/>
        <v>0.13813980311553192</v>
      </c>
      <c r="S180">
        <f t="shared" si="79"/>
        <v>226.11369223730091</v>
      </c>
      <c r="T180">
        <f t="shared" si="80"/>
        <v>33.532985379500104</v>
      </c>
      <c r="U180">
        <f t="shared" si="81"/>
        <v>33.701887500000012</v>
      </c>
      <c r="V180">
        <f t="shared" si="82"/>
        <v>5.2548021559095481</v>
      </c>
      <c r="W180">
        <f t="shared" si="83"/>
        <v>70.051168240880571</v>
      </c>
      <c r="X180">
        <f t="shared" si="84"/>
        <v>3.5898003144840378</v>
      </c>
      <c r="Y180">
        <f t="shared" si="85"/>
        <v>5.1245402534045059</v>
      </c>
      <c r="Z180">
        <f t="shared" si="86"/>
        <v>1.6650018414255103</v>
      </c>
      <c r="AA180">
        <f t="shared" si="87"/>
        <v>-167.37456929847571</v>
      </c>
      <c r="AB180">
        <f t="shared" si="88"/>
        <v>-88.699279535165019</v>
      </c>
      <c r="AC180">
        <f t="shared" si="89"/>
        <v>-5.5611219786733637</v>
      </c>
      <c r="AD180">
        <f t="shared" si="90"/>
        <v>-35.52127857501317</v>
      </c>
      <c r="AE180">
        <f t="shared" si="91"/>
        <v>62.299778977992901</v>
      </c>
      <c r="AF180">
        <f t="shared" si="92"/>
        <v>3.7907349671819595</v>
      </c>
      <c r="AG180">
        <f t="shared" si="93"/>
        <v>39.15736616679105</v>
      </c>
      <c r="AH180">
        <v>1124.798586387177</v>
      </c>
      <c r="AI180">
        <v>1101.2063636363639</v>
      </c>
      <c r="AJ180">
        <v>1.7006704088820841</v>
      </c>
      <c r="AK180">
        <v>65.225980699073304</v>
      </c>
      <c r="AL180">
        <f t="shared" si="94"/>
        <v>3.7953417074484288</v>
      </c>
      <c r="AM180">
        <v>34.047246595149701</v>
      </c>
      <c r="AN180">
        <v>35.567542647058808</v>
      </c>
      <c r="AO180">
        <v>1.9273345044018561E-5</v>
      </c>
      <c r="AP180">
        <v>87.724478219836342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47109.40770166555</v>
      </c>
      <c r="AV180">
        <f t="shared" si="98"/>
        <v>1199.9737500000001</v>
      </c>
      <c r="AW180">
        <f t="shared" si="99"/>
        <v>1025.9043135944564</v>
      </c>
      <c r="AX180">
        <f t="shared" si="100"/>
        <v>0.85493896311853179</v>
      </c>
      <c r="AY180">
        <f t="shared" si="101"/>
        <v>0.18843219881876658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1670271186.7874999</v>
      </c>
      <c r="BF180">
        <v>1059.06375</v>
      </c>
      <c r="BG180">
        <v>1086.6087500000001</v>
      </c>
      <c r="BH180">
        <v>35.569800000000001</v>
      </c>
      <c r="BI180">
        <v>34.051250000000003</v>
      </c>
      <c r="BJ180">
        <v>1063.7850000000001</v>
      </c>
      <c r="BK180">
        <v>35.463862499999998</v>
      </c>
      <c r="BL180">
        <v>650.02324999999996</v>
      </c>
      <c r="BM180">
        <v>100.822625</v>
      </c>
      <c r="BN180">
        <v>0.1000766875</v>
      </c>
      <c r="BO180">
        <v>33.253587499999988</v>
      </c>
      <c r="BP180">
        <v>33.701887500000012</v>
      </c>
      <c r="BQ180">
        <v>999.9</v>
      </c>
      <c r="BR180">
        <v>0</v>
      </c>
      <c r="BS180">
        <v>0</v>
      </c>
      <c r="BT180">
        <v>8993.9837499999994</v>
      </c>
      <c r="BU180">
        <v>0</v>
      </c>
      <c r="BV180">
        <v>242.9325</v>
      </c>
      <c r="BW180">
        <v>-27.545512500000001</v>
      </c>
      <c r="BX180">
        <v>1098.1224999999999</v>
      </c>
      <c r="BY180">
        <v>1124.9124999999999</v>
      </c>
      <c r="BZ180">
        <v>1.5185625</v>
      </c>
      <c r="CA180">
        <v>1086.6087500000001</v>
      </c>
      <c r="CB180">
        <v>34.051250000000003</v>
      </c>
      <c r="CC180">
        <v>3.5862362499999998</v>
      </c>
      <c r="CD180">
        <v>3.4331312500000002</v>
      </c>
      <c r="CE180">
        <v>27.033637500000001</v>
      </c>
      <c r="CF180">
        <v>26.292625000000001</v>
      </c>
      <c r="CG180">
        <v>1199.9737500000001</v>
      </c>
      <c r="CH180">
        <v>0.49995137499999998</v>
      </c>
      <c r="CI180">
        <v>0.50004862500000002</v>
      </c>
      <c r="CJ180">
        <v>0</v>
      </c>
      <c r="CK180">
        <v>1210.7437500000001</v>
      </c>
      <c r="CL180">
        <v>4.9990899999999998</v>
      </c>
      <c r="CM180">
        <v>13397.15</v>
      </c>
      <c r="CN180">
        <v>9557.4749999999985</v>
      </c>
      <c r="CO180">
        <v>43.75</v>
      </c>
      <c r="CP180">
        <v>45.515500000000003</v>
      </c>
      <c r="CQ180">
        <v>44.561999999999998</v>
      </c>
      <c r="CR180">
        <v>44.686999999999998</v>
      </c>
      <c r="CS180">
        <v>45.061999999999998</v>
      </c>
      <c r="CT180">
        <v>597.42875000000004</v>
      </c>
      <c r="CU180">
        <v>597.54500000000007</v>
      </c>
      <c r="CV180">
        <v>0</v>
      </c>
      <c r="CW180">
        <v>1670271207.8</v>
      </c>
      <c r="CX180">
        <v>0</v>
      </c>
      <c r="CY180">
        <v>1670270366</v>
      </c>
      <c r="CZ180" t="s">
        <v>356</v>
      </c>
      <c r="DA180">
        <v>1670270356</v>
      </c>
      <c r="DB180">
        <v>1670270366</v>
      </c>
      <c r="DC180">
        <v>5</v>
      </c>
      <c r="DD180">
        <v>9.0999999999999998E-2</v>
      </c>
      <c r="DE180">
        <v>-4.2000000000000003E-2</v>
      </c>
      <c r="DF180">
        <v>-3.81</v>
      </c>
      <c r="DG180">
        <v>0.106</v>
      </c>
      <c r="DH180">
        <v>415</v>
      </c>
      <c r="DI180">
        <v>33</v>
      </c>
      <c r="DJ180">
        <v>0.15</v>
      </c>
      <c r="DK180">
        <v>0.03</v>
      </c>
      <c r="DL180">
        <v>-27.508912500000001</v>
      </c>
      <c r="DM180">
        <v>-0.67243789868657722</v>
      </c>
      <c r="DN180">
        <v>8.0419388792442176E-2</v>
      </c>
      <c r="DO180">
        <v>0</v>
      </c>
      <c r="DP180">
        <v>1.5417237500000001</v>
      </c>
      <c r="DQ180">
        <v>-0.16614225140712591</v>
      </c>
      <c r="DR180">
        <v>1.6232912044285199E-2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3.2956099999999999</v>
      </c>
      <c r="EB180">
        <v>2.6252599999999999</v>
      </c>
      <c r="EC180">
        <v>0.193352</v>
      </c>
      <c r="ED180">
        <v>0.19456000000000001</v>
      </c>
      <c r="EE180">
        <v>0.14300099999999999</v>
      </c>
      <c r="EF180">
        <v>0.13722300000000001</v>
      </c>
      <c r="EG180">
        <v>24380.799999999999</v>
      </c>
      <c r="EH180">
        <v>24783</v>
      </c>
      <c r="EI180">
        <v>28130.5</v>
      </c>
      <c r="EJ180">
        <v>29628.9</v>
      </c>
      <c r="EK180">
        <v>33172.5</v>
      </c>
      <c r="EL180">
        <v>35485</v>
      </c>
      <c r="EM180">
        <v>39701.699999999997</v>
      </c>
      <c r="EN180">
        <v>42340.5</v>
      </c>
      <c r="EO180">
        <v>2.20913</v>
      </c>
      <c r="EP180">
        <v>2.1353499999999999</v>
      </c>
      <c r="EQ180">
        <v>0.13578699999999999</v>
      </c>
      <c r="ER180">
        <v>0</v>
      </c>
      <c r="ES180">
        <v>31.5015</v>
      </c>
      <c r="ET180">
        <v>999.9</v>
      </c>
      <c r="EU180">
        <v>57.9</v>
      </c>
      <c r="EV180">
        <v>39.5</v>
      </c>
      <c r="EW180">
        <v>41.449800000000003</v>
      </c>
      <c r="EX180">
        <v>57.742199999999997</v>
      </c>
      <c r="EY180">
        <v>-1.6907000000000001</v>
      </c>
      <c r="EZ180">
        <v>2</v>
      </c>
      <c r="FA180">
        <v>0.55174000000000001</v>
      </c>
      <c r="FB180">
        <v>0.55438699999999996</v>
      </c>
      <c r="FC180">
        <v>20.271100000000001</v>
      </c>
      <c r="FD180">
        <v>5.2192400000000001</v>
      </c>
      <c r="FE180">
        <v>12.0053</v>
      </c>
      <c r="FF180">
        <v>4.9866000000000001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1.8623400000000001</v>
      </c>
      <c r="FN180">
        <v>1.86432</v>
      </c>
      <c r="FO180">
        <v>1.86049</v>
      </c>
      <c r="FP180">
        <v>1.8611500000000001</v>
      </c>
      <c r="FQ180">
        <v>1.8602000000000001</v>
      </c>
      <c r="FR180">
        <v>1.86195</v>
      </c>
      <c r="FS180">
        <v>1.8585100000000001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-4.7300000000000004</v>
      </c>
      <c r="GH180">
        <v>0.10589999999999999</v>
      </c>
      <c r="GI180">
        <v>-2.8638293209499959</v>
      </c>
      <c r="GJ180">
        <v>-2.737337881603403E-3</v>
      </c>
      <c r="GK180">
        <v>1.2769921614711079E-6</v>
      </c>
      <c r="GL180">
        <v>-3.2469241445839119E-10</v>
      </c>
      <c r="GM180">
        <v>0.1059549999999945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13.9</v>
      </c>
      <c r="GV180">
        <v>13.7</v>
      </c>
      <c r="GW180">
        <v>2.9992700000000001</v>
      </c>
      <c r="GX180">
        <v>2.5549300000000001</v>
      </c>
      <c r="GY180">
        <v>2.04834</v>
      </c>
      <c r="GZ180">
        <v>2.6049799999999999</v>
      </c>
      <c r="HA180">
        <v>2.1972700000000001</v>
      </c>
      <c r="HB180">
        <v>2.34253</v>
      </c>
      <c r="HC180">
        <v>43.8917</v>
      </c>
      <c r="HD180">
        <v>15.6906</v>
      </c>
      <c r="HE180">
        <v>18</v>
      </c>
      <c r="HF180">
        <v>705.64099999999996</v>
      </c>
      <c r="HG180">
        <v>716.09299999999996</v>
      </c>
      <c r="HH180">
        <v>31.000800000000002</v>
      </c>
      <c r="HI180">
        <v>34.305500000000002</v>
      </c>
      <c r="HJ180">
        <v>29.999400000000001</v>
      </c>
      <c r="HK180">
        <v>34.311999999999998</v>
      </c>
      <c r="HL180">
        <v>34.325600000000001</v>
      </c>
      <c r="HM180">
        <v>60.027700000000003</v>
      </c>
      <c r="HN180">
        <v>23.535499999999999</v>
      </c>
      <c r="HO180">
        <v>58.492100000000001</v>
      </c>
      <c r="HP180">
        <v>31</v>
      </c>
      <c r="HQ180">
        <v>1103.68</v>
      </c>
      <c r="HR180">
        <v>34.088999999999999</v>
      </c>
      <c r="HS180">
        <v>99.115600000000001</v>
      </c>
      <c r="HT180">
        <v>98.193100000000001</v>
      </c>
    </row>
    <row r="181" spans="1:228" x14ac:dyDescent="0.2">
      <c r="A181">
        <v>166</v>
      </c>
      <c r="B181">
        <v>1670271193.0999999</v>
      </c>
      <c r="C181">
        <v>658.59999990463257</v>
      </c>
      <c r="D181" t="s">
        <v>690</v>
      </c>
      <c r="E181" t="s">
        <v>691</v>
      </c>
      <c r="F181">
        <v>4</v>
      </c>
      <c r="G181">
        <v>1670271191.0999999</v>
      </c>
      <c r="H181">
        <f t="shared" si="68"/>
        <v>3.7541289108254522E-3</v>
      </c>
      <c r="I181">
        <f t="shared" si="69"/>
        <v>3.7541289108254521</v>
      </c>
      <c r="J181">
        <f t="shared" si="70"/>
        <v>38.884482796839812</v>
      </c>
      <c r="K181">
        <f t="shared" si="71"/>
        <v>1066.214285714286</v>
      </c>
      <c r="L181">
        <f t="shared" si="72"/>
        <v>756.08404242359506</v>
      </c>
      <c r="M181">
        <f t="shared" si="73"/>
        <v>76.306296481680761</v>
      </c>
      <c r="N181">
        <f t="shared" si="74"/>
        <v>107.60558196404391</v>
      </c>
      <c r="O181">
        <f t="shared" si="75"/>
        <v>0.22459997364589518</v>
      </c>
      <c r="P181">
        <f t="shared" si="76"/>
        <v>3.6679273854085621</v>
      </c>
      <c r="Q181">
        <f t="shared" si="77"/>
        <v>0.21722970138157649</v>
      </c>
      <c r="R181">
        <f t="shared" si="78"/>
        <v>0.13641060532136531</v>
      </c>
      <c r="S181">
        <f t="shared" si="79"/>
        <v>226.11812880875124</v>
      </c>
      <c r="T181">
        <f t="shared" si="80"/>
        <v>33.545059414360601</v>
      </c>
      <c r="U181">
        <f t="shared" si="81"/>
        <v>33.708057142857143</v>
      </c>
      <c r="V181">
        <f t="shared" si="82"/>
        <v>5.2566147633783418</v>
      </c>
      <c r="W181">
        <f t="shared" si="83"/>
        <v>70.021058868283816</v>
      </c>
      <c r="X181">
        <f t="shared" si="84"/>
        <v>3.5889125232260968</v>
      </c>
      <c r="Y181">
        <f t="shared" si="85"/>
        <v>5.1254759371422507</v>
      </c>
      <c r="Z181">
        <f t="shared" si="86"/>
        <v>1.667702240152245</v>
      </c>
      <c r="AA181">
        <f t="shared" si="87"/>
        <v>-165.55708496740243</v>
      </c>
      <c r="AB181">
        <f t="shared" si="88"/>
        <v>-89.225504835282877</v>
      </c>
      <c r="AC181">
        <f t="shared" si="89"/>
        <v>-5.5975316753877813</v>
      </c>
      <c r="AD181">
        <f t="shared" si="90"/>
        <v>-34.261992669321856</v>
      </c>
      <c r="AE181">
        <f t="shared" si="91"/>
        <v>62.636611115756537</v>
      </c>
      <c r="AF181">
        <f t="shared" si="92"/>
        <v>3.7499069906377303</v>
      </c>
      <c r="AG181">
        <f t="shared" si="93"/>
        <v>38.884482796839812</v>
      </c>
      <c r="AH181">
        <v>1131.821714023414</v>
      </c>
      <c r="AI181">
        <v>1108.154424242425</v>
      </c>
      <c r="AJ181">
        <v>1.7493019375417289</v>
      </c>
      <c r="AK181">
        <v>65.225980699073304</v>
      </c>
      <c r="AL181">
        <f t="shared" si="94"/>
        <v>3.7541289108254521</v>
      </c>
      <c r="AM181">
        <v>34.053302521343419</v>
      </c>
      <c r="AN181">
        <v>35.557775294117633</v>
      </c>
      <c r="AO181">
        <v>-1.159957241437133E-4</v>
      </c>
      <c r="AP181">
        <v>87.724478219836342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47071.956369657411</v>
      </c>
      <c r="AV181">
        <f t="shared" si="98"/>
        <v>1199.997142857143</v>
      </c>
      <c r="AW181">
        <f t="shared" si="99"/>
        <v>1025.9243278801821</v>
      </c>
      <c r="AX181">
        <f t="shared" si="100"/>
        <v>0.85493897546914088</v>
      </c>
      <c r="AY181">
        <f t="shared" si="101"/>
        <v>0.18843222265544185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1670271191.0999999</v>
      </c>
      <c r="BF181">
        <v>1066.214285714286</v>
      </c>
      <c r="BG181">
        <v>1093.8914285714291</v>
      </c>
      <c r="BH181">
        <v>35.56088571428571</v>
      </c>
      <c r="BI181">
        <v>34.058728571428567</v>
      </c>
      <c r="BJ181">
        <v>1070.941428571429</v>
      </c>
      <c r="BK181">
        <v>35.454942857142854</v>
      </c>
      <c r="BL181">
        <v>650.04542857142849</v>
      </c>
      <c r="BM181">
        <v>100.82299999999999</v>
      </c>
      <c r="BN181">
        <v>0.1000352714285714</v>
      </c>
      <c r="BO181">
        <v>33.256842857142857</v>
      </c>
      <c r="BP181">
        <v>33.708057142857143</v>
      </c>
      <c r="BQ181">
        <v>999.89999999999986</v>
      </c>
      <c r="BR181">
        <v>0</v>
      </c>
      <c r="BS181">
        <v>0</v>
      </c>
      <c r="BT181">
        <v>8986.7885714285712</v>
      </c>
      <c r="BU181">
        <v>0</v>
      </c>
      <c r="BV181">
        <v>285.08042857142863</v>
      </c>
      <c r="BW181">
        <v>-27.679542857142859</v>
      </c>
      <c r="BX181">
        <v>1105.525714285714</v>
      </c>
      <c r="BY181">
        <v>1132.464285714286</v>
      </c>
      <c r="BZ181">
        <v>1.502178571428572</v>
      </c>
      <c r="CA181">
        <v>1093.8914285714291</v>
      </c>
      <c r="CB181">
        <v>34.058728571428567</v>
      </c>
      <c r="CC181">
        <v>3.5853542857142848</v>
      </c>
      <c r="CD181">
        <v>3.4338985714285708</v>
      </c>
      <c r="CE181">
        <v>27.029428571428571</v>
      </c>
      <c r="CF181">
        <v>26.296414285714292</v>
      </c>
      <c r="CG181">
        <v>1199.997142857143</v>
      </c>
      <c r="CH181">
        <v>0.49995042857142857</v>
      </c>
      <c r="CI181">
        <v>0.50004957142857143</v>
      </c>
      <c r="CJ181">
        <v>0</v>
      </c>
      <c r="CK181">
        <v>1209.774285714286</v>
      </c>
      <c r="CL181">
        <v>4.9990899999999998</v>
      </c>
      <c r="CM181">
        <v>13418.414285714291</v>
      </c>
      <c r="CN181">
        <v>9557.6499999999978</v>
      </c>
      <c r="CO181">
        <v>43.75</v>
      </c>
      <c r="CP181">
        <v>45.5</v>
      </c>
      <c r="CQ181">
        <v>44.561999999999998</v>
      </c>
      <c r="CR181">
        <v>44.686999999999998</v>
      </c>
      <c r="CS181">
        <v>45.061999999999998</v>
      </c>
      <c r="CT181">
        <v>597.43999999999994</v>
      </c>
      <c r="CU181">
        <v>597.55714285714294</v>
      </c>
      <c r="CV181">
        <v>0</v>
      </c>
      <c r="CW181">
        <v>1670271212</v>
      </c>
      <c r="CX181">
        <v>0</v>
      </c>
      <c r="CY181">
        <v>1670270366</v>
      </c>
      <c r="CZ181" t="s">
        <v>356</v>
      </c>
      <c r="DA181">
        <v>1670270356</v>
      </c>
      <c r="DB181">
        <v>1670270366</v>
      </c>
      <c r="DC181">
        <v>5</v>
      </c>
      <c r="DD181">
        <v>9.0999999999999998E-2</v>
      </c>
      <c r="DE181">
        <v>-4.2000000000000003E-2</v>
      </c>
      <c r="DF181">
        <v>-3.81</v>
      </c>
      <c r="DG181">
        <v>0.106</v>
      </c>
      <c r="DH181">
        <v>415</v>
      </c>
      <c r="DI181">
        <v>33</v>
      </c>
      <c r="DJ181">
        <v>0.15</v>
      </c>
      <c r="DK181">
        <v>0.03</v>
      </c>
      <c r="DL181">
        <v>-27.5657125</v>
      </c>
      <c r="DM181">
        <v>-0.55599512195118206</v>
      </c>
      <c r="DN181">
        <v>6.8875174001595166E-2</v>
      </c>
      <c r="DO181">
        <v>0</v>
      </c>
      <c r="DP181">
        <v>1.5304435000000001</v>
      </c>
      <c r="DQ181">
        <v>-0.1846505065666042</v>
      </c>
      <c r="DR181">
        <v>1.790492412019663E-2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3.2957299999999998</v>
      </c>
      <c r="EB181">
        <v>2.6251500000000001</v>
      </c>
      <c r="EC181">
        <v>0.19412199999999999</v>
      </c>
      <c r="ED181">
        <v>0.19532099999999999</v>
      </c>
      <c r="EE181">
        <v>0.142983</v>
      </c>
      <c r="EF181">
        <v>0.13725399999999999</v>
      </c>
      <c r="EG181">
        <v>24357.200000000001</v>
      </c>
      <c r="EH181">
        <v>24759.9</v>
      </c>
      <c r="EI181">
        <v>28130.2</v>
      </c>
      <c r="EJ181">
        <v>29629.3</v>
      </c>
      <c r="EK181">
        <v>33172.800000000003</v>
      </c>
      <c r="EL181">
        <v>35483.9</v>
      </c>
      <c r="EM181">
        <v>39701.199999999997</v>
      </c>
      <c r="EN181">
        <v>42340.7</v>
      </c>
      <c r="EO181">
        <v>2.2090999999999998</v>
      </c>
      <c r="EP181">
        <v>2.1356000000000002</v>
      </c>
      <c r="EQ181">
        <v>0.136681</v>
      </c>
      <c r="ER181">
        <v>0</v>
      </c>
      <c r="ES181">
        <v>31.505500000000001</v>
      </c>
      <c r="ET181">
        <v>999.9</v>
      </c>
      <c r="EU181">
        <v>57.9</v>
      </c>
      <c r="EV181">
        <v>39.5</v>
      </c>
      <c r="EW181">
        <v>41.4512</v>
      </c>
      <c r="EX181">
        <v>56.542200000000001</v>
      </c>
      <c r="EY181">
        <v>-1.8109</v>
      </c>
      <c r="EZ181">
        <v>2</v>
      </c>
      <c r="FA181">
        <v>0.55142500000000005</v>
      </c>
      <c r="FB181">
        <v>0.55535400000000001</v>
      </c>
      <c r="FC181">
        <v>20.2714</v>
      </c>
      <c r="FD181">
        <v>5.2190899999999996</v>
      </c>
      <c r="FE181">
        <v>12.004</v>
      </c>
      <c r="FF181">
        <v>4.9863999999999997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1.8623400000000001</v>
      </c>
      <c r="FN181">
        <v>1.86433</v>
      </c>
      <c r="FO181">
        <v>1.8605</v>
      </c>
      <c r="FP181">
        <v>1.86114</v>
      </c>
      <c r="FQ181">
        <v>1.8602099999999999</v>
      </c>
      <c r="FR181">
        <v>1.86192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-4.7300000000000004</v>
      </c>
      <c r="GH181">
        <v>0.106</v>
      </c>
      <c r="GI181">
        <v>-2.8638293209499959</v>
      </c>
      <c r="GJ181">
        <v>-2.737337881603403E-3</v>
      </c>
      <c r="GK181">
        <v>1.2769921614711079E-6</v>
      </c>
      <c r="GL181">
        <v>-3.2469241445839119E-10</v>
      </c>
      <c r="GM181">
        <v>0.1059549999999945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14</v>
      </c>
      <c r="GV181">
        <v>13.8</v>
      </c>
      <c r="GW181">
        <v>3.0127000000000002</v>
      </c>
      <c r="GX181">
        <v>2.5561500000000001</v>
      </c>
      <c r="GY181">
        <v>2.04834</v>
      </c>
      <c r="GZ181">
        <v>2.6049799999999999</v>
      </c>
      <c r="HA181">
        <v>2.1972700000000001</v>
      </c>
      <c r="HB181">
        <v>2.3120099999999999</v>
      </c>
      <c r="HC181">
        <v>43.8917</v>
      </c>
      <c r="HD181">
        <v>15.6906</v>
      </c>
      <c r="HE181">
        <v>18</v>
      </c>
      <c r="HF181">
        <v>705.55200000000002</v>
      </c>
      <c r="HG181">
        <v>716.255</v>
      </c>
      <c r="HH181">
        <v>31.000499999999999</v>
      </c>
      <c r="HI181">
        <v>34.299999999999997</v>
      </c>
      <c r="HJ181">
        <v>29.999500000000001</v>
      </c>
      <c r="HK181">
        <v>34.305799999999998</v>
      </c>
      <c r="HL181">
        <v>34.319499999999998</v>
      </c>
      <c r="HM181">
        <v>60.320900000000002</v>
      </c>
      <c r="HN181">
        <v>23.535499999999999</v>
      </c>
      <c r="HO181">
        <v>58.492100000000001</v>
      </c>
      <c r="HP181">
        <v>31</v>
      </c>
      <c r="HQ181">
        <v>1110.3599999999999</v>
      </c>
      <c r="HR181">
        <v>34.101500000000001</v>
      </c>
      <c r="HS181">
        <v>99.114500000000007</v>
      </c>
      <c r="HT181">
        <v>98.193899999999999</v>
      </c>
    </row>
    <row r="182" spans="1:228" x14ac:dyDescent="0.2">
      <c r="A182">
        <v>167</v>
      </c>
      <c r="B182">
        <v>1670271197.0999999</v>
      </c>
      <c r="C182">
        <v>662.59999990463257</v>
      </c>
      <c r="D182" t="s">
        <v>692</v>
      </c>
      <c r="E182" t="s">
        <v>693</v>
      </c>
      <c r="F182">
        <v>4</v>
      </c>
      <c r="G182">
        <v>1670271194.7874999</v>
      </c>
      <c r="H182">
        <f t="shared" si="68"/>
        <v>3.7400769382078397E-3</v>
      </c>
      <c r="I182">
        <f t="shared" si="69"/>
        <v>3.7400769382078396</v>
      </c>
      <c r="J182">
        <f t="shared" si="70"/>
        <v>38.778740336828129</v>
      </c>
      <c r="K182">
        <f t="shared" si="71"/>
        <v>1072.39375</v>
      </c>
      <c r="L182">
        <f t="shared" si="72"/>
        <v>761.15757980055309</v>
      </c>
      <c r="M182">
        <f t="shared" si="73"/>
        <v>76.817618844025972</v>
      </c>
      <c r="N182">
        <f t="shared" si="74"/>
        <v>108.22822569776085</v>
      </c>
      <c r="O182">
        <f t="shared" si="75"/>
        <v>0.22323326398213295</v>
      </c>
      <c r="P182">
        <f t="shared" si="76"/>
        <v>3.6764735726180775</v>
      </c>
      <c r="Q182">
        <f t="shared" si="77"/>
        <v>0.21596718662601036</v>
      </c>
      <c r="R182">
        <f t="shared" si="78"/>
        <v>0.13561261800511257</v>
      </c>
      <c r="S182">
        <f t="shared" si="79"/>
        <v>226.12090761241402</v>
      </c>
      <c r="T182">
        <f t="shared" si="80"/>
        <v>33.548291733940331</v>
      </c>
      <c r="U182">
        <f t="shared" si="81"/>
        <v>33.719499999999996</v>
      </c>
      <c r="V182">
        <f t="shared" si="82"/>
        <v>5.2599780521403332</v>
      </c>
      <c r="W182">
        <f t="shared" si="83"/>
        <v>70.016282902079254</v>
      </c>
      <c r="X182">
        <f t="shared" si="84"/>
        <v>3.5888503105764964</v>
      </c>
      <c r="Y182">
        <f t="shared" si="85"/>
        <v>5.125736702697651</v>
      </c>
      <c r="Z182">
        <f t="shared" si="86"/>
        <v>1.6711277415638368</v>
      </c>
      <c r="AA182">
        <f t="shared" si="87"/>
        <v>-164.93739297496572</v>
      </c>
      <c r="AB182">
        <f t="shared" si="88"/>
        <v>-91.521640469294709</v>
      </c>
      <c r="AC182">
        <f t="shared" si="89"/>
        <v>-5.7285787024032624</v>
      </c>
      <c r="AD182">
        <f t="shared" si="90"/>
        <v>-36.066704534249681</v>
      </c>
      <c r="AE182">
        <f t="shared" si="91"/>
        <v>62.484496897182183</v>
      </c>
      <c r="AF182">
        <f t="shared" si="92"/>
        <v>3.7164800199650356</v>
      </c>
      <c r="AG182">
        <f t="shared" si="93"/>
        <v>38.778740336828129</v>
      </c>
      <c r="AH182">
        <v>1138.690614866568</v>
      </c>
      <c r="AI182">
        <v>1115.093212121212</v>
      </c>
      <c r="AJ182">
        <v>1.7428322074337641</v>
      </c>
      <c r="AK182">
        <v>65.225980699073304</v>
      </c>
      <c r="AL182">
        <f t="shared" si="94"/>
        <v>3.7400769382078396</v>
      </c>
      <c r="AM182">
        <v>34.063586103198411</v>
      </c>
      <c r="AN182">
        <v>35.562413823529397</v>
      </c>
      <c r="AO182">
        <v>-1.011020580047002E-4</v>
      </c>
      <c r="AP182">
        <v>87.724478219836342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47224.301227025506</v>
      </c>
      <c r="AV182">
        <f t="shared" si="98"/>
        <v>1200.01125</v>
      </c>
      <c r="AW182">
        <f t="shared" si="99"/>
        <v>1025.936451094515</v>
      </c>
      <c r="AX182">
        <f t="shared" si="100"/>
        <v>0.85493902752537942</v>
      </c>
      <c r="AY182">
        <f t="shared" si="101"/>
        <v>0.18843232312398239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1670271194.7874999</v>
      </c>
      <c r="BF182">
        <v>1072.39375</v>
      </c>
      <c r="BG182">
        <v>1100.0037500000001</v>
      </c>
      <c r="BH182">
        <v>35.560599999999987</v>
      </c>
      <c r="BI182">
        <v>34.071762500000013</v>
      </c>
      <c r="BJ182">
        <v>1077.1312499999999</v>
      </c>
      <c r="BK182">
        <v>35.454637499999997</v>
      </c>
      <c r="BL182">
        <v>650.01475000000005</v>
      </c>
      <c r="BM182">
        <v>100.82237499999999</v>
      </c>
      <c r="BN182">
        <v>9.9721662500000002E-2</v>
      </c>
      <c r="BO182">
        <v>33.257750000000001</v>
      </c>
      <c r="BP182">
        <v>33.719499999999996</v>
      </c>
      <c r="BQ182">
        <v>999.9</v>
      </c>
      <c r="BR182">
        <v>0</v>
      </c>
      <c r="BS182">
        <v>0</v>
      </c>
      <c r="BT182">
        <v>9016.4074999999993</v>
      </c>
      <c r="BU182">
        <v>0</v>
      </c>
      <c r="BV182">
        <v>300.256125</v>
      </c>
      <c r="BW182">
        <v>-27.607324999999999</v>
      </c>
      <c r="BX182">
        <v>1111.9349999999999</v>
      </c>
      <c r="BY182">
        <v>1138.8025</v>
      </c>
      <c r="BZ182">
        <v>1.48883875</v>
      </c>
      <c r="CA182">
        <v>1100.0037500000001</v>
      </c>
      <c r="CB182">
        <v>34.071762500000013</v>
      </c>
      <c r="CC182">
        <v>3.585305</v>
      </c>
      <c r="CD182">
        <v>3.4351962500000002</v>
      </c>
      <c r="CE182">
        <v>27.0292125</v>
      </c>
      <c r="CF182">
        <v>26.302824999999999</v>
      </c>
      <c r="CG182">
        <v>1200.01125</v>
      </c>
      <c r="CH182">
        <v>0.49994987499999999</v>
      </c>
      <c r="CI182">
        <v>0.50005012500000001</v>
      </c>
      <c r="CJ182">
        <v>0</v>
      </c>
      <c r="CK182">
        <v>1208.9000000000001</v>
      </c>
      <c r="CL182">
        <v>4.9990899999999998</v>
      </c>
      <c r="CM182">
        <v>13412.1625</v>
      </c>
      <c r="CN182">
        <v>9557.7425000000003</v>
      </c>
      <c r="CO182">
        <v>43.75</v>
      </c>
      <c r="CP182">
        <v>45.5</v>
      </c>
      <c r="CQ182">
        <v>44.561999999999998</v>
      </c>
      <c r="CR182">
        <v>44.686999999999998</v>
      </c>
      <c r="CS182">
        <v>45.061999999999998</v>
      </c>
      <c r="CT182">
        <v>597.44500000000005</v>
      </c>
      <c r="CU182">
        <v>597.56624999999997</v>
      </c>
      <c r="CV182">
        <v>0</v>
      </c>
      <c r="CW182">
        <v>1670271216.2</v>
      </c>
      <c r="CX182">
        <v>0</v>
      </c>
      <c r="CY182">
        <v>1670270366</v>
      </c>
      <c r="CZ182" t="s">
        <v>356</v>
      </c>
      <c r="DA182">
        <v>1670270356</v>
      </c>
      <c r="DB182">
        <v>1670270366</v>
      </c>
      <c r="DC182">
        <v>5</v>
      </c>
      <c r="DD182">
        <v>9.0999999999999998E-2</v>
      </c>
      <c r="DE182">
        <v>-4.2000000000000003E-2</v>
      </c>
      <c r="DF182">
        <v>-3.81</v>
      </c>
      <c r="DG182">
        <v>0.106</v>
      </c>
      <c r="DH182">
        <v>415</v>
      </c>
      <c r="DI182">
        <v>33</v>
      </c>
      <c r="DJ182">
        <v>0.15</v>
      </c>
      <c r="DK182">
        <v>0.03</v>
      </c>
      <c r="DL182">
        <v>-27.593769999999999</v>
      </c>
      <c r="DM182">
        <v>-0.29354071294555539</v>
      </c>
      <c r="DN182">
        <v>5.2103921157624987E-2</v>
      </c>
      <c r="DO182">
        <v>0</v>
      </c>
      <c r="DP182">
        <v>1.5170325</v>
      </c>
      <c r="DQ182">
        <v>-0.18541350844277771</v>
      </c>
      <c r="DR182">
        <v>1.797772034352519E-2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363</v>
      </c>
      <c r="EA182">
        <v>3.2955299999999998</v>
      </c>
      <c r="EB182">
        <v>2.62527</v>
      </c>
      <c r="EC182">
        <v>0.19489000000000001</v>
      </c>
      <c r="ED182">
        <v>0.19606799999999999</v>
      </c>
      <c r="EE182">
        <v>0.14299400000000001</v>
      </c>
      <c r="EF182">
        <v>0.137294</v>
      </c>
      <c r="EG182">
        <v>24334.5</v>
      </c>
      <c r="EH182">
        <v>24737.1</v>
      </c>
      <c r="EI182">
        <v>28130.799999999999</v>
      </c>
      <c r="EJ182">
        <v>29629.599999999999</v>
      </c>
      <c r="EK182">
        <v>33173.1</v>
      </c>
      <c r="EL182">
        <v>35482.800000000003</v>
      </c>
      <c r="EM182">
        <v>39702</v>
      </c>
      <c r="EN182">
        <v>42341.2</v>
      </c>
      <c r="EO182">
        <v>2.2088800000000002</v>
      </c>
      <c r="EP182">
        <v>2.1357300000000001</v>
      </c>
      <c r="EQ182">
        <v>0.13675499999999999</v>
      </c>
      <c r="ER182">
        <v>0</v>
      </c>
      <c r="ES182">
        <v>31.5091</v>
      </c>
      <c r="ET182">
        <v>999.9</v>
      </c>
      <c r="EU182">
        <v>57.9</v>
      </c>
      <c r="EV182">
        <v>39.5</v>
      </c>
      <c r="EW182">
        <v>41.451300000000003</v>
      </c>
      <c r="EX182">
        <v>57.412199999999999</v>
      </c>
      <c r="EY182">
        <v>-1.65465</v>
      </c>
      <c r="EZ182">
        <v>2</v>
      </c>
      <c r="FA182">
        <v>0.55077500000000001</v>
      </c>
      <c r="FB182">
        <v>0.55269100000000004</v>
      </c>
      <c r="FC182">
        <v>20.2713</v>
      </c>
      <c r="FD182">
        <v>5.2186399999999997</v>
      </c>
      <c r="FE182">
        <v>12.0044</v>
      </c>
      <c r="FF182">
        <v>4.9863</v>
      </c>
      <c r="FG182">
        <v>3.2845499999999999</v>
      </c>
      <c r="FH182">
        <v>9999</v>
      </c>
      <c r="FI182">
        <v>9999</v>
      </c>
      <c r="FJ182">
        <v>9999</v>
      </c>
      <c r="FK182">
        <v>999.9</v>
      </c>
      <c r="FL182">
        <v>1.86585</v>
      </c>
      <c r="FM182">
        <v>1.8623400000000001</v>
      </c>
      <c r="FN182">
        <v>1.8643400000000001</v>
      </c>
      <c r="FO182">
        <v>1.8605</v>
      </c>
      <c r="FP182">
        <v>1.8611599999999999</v>
      </c>
      <c r="FQ182">
        <v>1.8602000000000001</v>
      </c>
      <c r="FR182">
        <v>1.86191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-4.74</v>
      </c>
      <c r="GH182">
        <v>0.10589999999999999</v>
      </c>
      <c r="GI182">
        <v>-2.8638293209499959</v>
      </c>
      <c r="GJ182">
        <v>-2.737337881603403E-3</v>
      </c>
      <c r="GK182">
        <v>1.2769921614711079E-6</v>
      </c>
      <c r="GL182">
        <v>-3.2469241445839119E-10</v>
      </c>
      <c r="GM182">
        <v>0.1059549999999945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14</v>
      </c>
      <c r="GV182">
        <v>13.9</v>
      </c>
      <c r="GW182">
        <v>3.0273400000000001</v>
      </c>
      <c r="GX182">
        <v>2.5512700000000001</v>
      </c>
      <c r="GY182">
        <v>2.04834</v>
      </c>
      <c r="GZ182">
        <v>2.6049799999999999</v>
      </c>
      <c r="HA182">
        <v>2.1972700000000001</v>
      </c>
      <c r="HB182">
        <v>2.3779300000000001</v>
      </c>
      <c r="HC182">
        <v>43.8917</v>
      </c>
      <c r="HD182">
        <v>15.699299999999999</v>
      </c>
      <c r="HE182">
        <v>18</v>
      </c>
      <c r="HF182">
        <v>705.29399999999998</v>
      </c>
      <c r="HG182">
        <v>716.3</v>
      </c>
      <c r="HH182">
        <v>30.9998</v>
      </c>
      <c r="HI182">
        <v>34.293799999999997</v>
      </c>
      <c r="HJ182">
        <v>29.999400000000001</v>
      </c>
      <c r="HK182">
        <v>34.299599999999998</v>
      </c>
      <c r="HL182">
        <v>34.313299999999998</v>
      </c>
      <c r="HM182">
        <v>60.613</v>
      </c>
      <c r="HN182">
        <v>23.535499999999999</v>
      </c>
      <c r="HO182">
        <v>58.492100000000001</v>
      </c>
      <c r="HP182">
        <v>31</v>
      </c>
      <c r="HQ182">
        <v>1117.04</v>
      </c>
      <c r="HR182">
        <v>34.111199999999997</v>
      </c>
      <c r="HS182">
        <v>99.116500000000002</v>
      </c>
      <c r="HT182">
        <v>98.194900000000004</v>
      </c>
    </row>
    <row r="183" spans="1:228" x14ac:dyDescent="0.2">
      <c r="A183">
        <v>168</v>
      </c>
      <c r="B183">
        <v>1670271201.0999999</v>
      </c>
      <c r="C183">
        <v>666.59999990463257</v>
      </c>
      <c r="D183" t="s">
        <v>694</v>
      </c>
      <c r="E183" t="s">
        <v>695</v>
      </c>
      <c r="F183">
        <v>4</v>
      </c>
      <c r="G183">
        <v>1670271199.0999999</v>
      </c>
      <c r="H183">
        <f t="shared" si="68"/>
        <v>3.7021115354534347E-3</v>
      </c>
      <c r="I183">
        <f t="shared" si="69"/>
        <v>3.7021115354534349</v>
      </c>
      <c r="J183">
        <f t="shared" si="70"/>
        <v>38.830041756724725</v>
      </c>
      <c r="K183">
        <f t="shared" si="71"/>
        <v>1079.6785714285711</v>
      </c>
      <c r="L183">
        <f t="shared" si="72"/>
        <v>764.23791700592051</v>
      </c>
      <c r="M183">
        <f t="shared" si="73"/>
        <v>77.128001786168809</v>
      </c>
      <c r="N183">
        <f t="shared" si="74"/>
        <v>108.96273128121423</v>
      </c>
      <c r="O183">
        <f t="shared" si="75"/>
        <v>0.22038302593374567</v>
      </c>
      <c r="P183">
        <f t="shared" si="76"/>
        <v>3.6658159061549647</v>
      </c>
      <c r="Q183">
        <f t="shared" si="77"/>
        <v>0.21327825809090281</v>
      </c>
      <c r="R183">
        <f t="shared" si="78"/>
        <v>0.13391816627176781</v>
      </c>
      <c r="S183">
        <f t="shared" si="79"/>
        <v>226.11692837967774</v>
      </c>
      <c r="T183">
        <f t="shared" si="80"/>
        <v>33.556447306356397</v>
      </c>
      <c r="U183">
        <f t="shared" si="81"/>
        <v>33.732971428571432</v>
      </c>
      <c r="V183">
        <f t="shared" si="82"/>
        <v>5.263939977910705</v>
      </c>
      <c r="W183">
        <f t="shared" si="83"/>
        <v>70.020893487454146</v>
      </c>
      <c r="X183">
        <f t="shared" si="84"/>
        <v>3.5889673054129423</v>
      </c>
      <c r="Y183">
        <f t="shared" si="85"/>
        <v>5.1255662798075949</v>
      </c>
      <c r="Z183">
        <f t="shared" si="86"/>
        <v>1.6749726724977627</v>
      </c>
      <c r="AA183">
        <f t="shared" si="87"/>
        <v>-163.26311871349648</v>
      </c>
      <c r="AB183">
        <f t="shared" si="88"/>
        <v>-94.035875368375599</v>
      </c>
      <c r="AC183">
        <f t="shared" si="89"/>
        <v>-5.9034358092810502</v>
      </c>
      <c r="AD183">
        <f t="shared" si="90"/>
        <v>-37.0855015114754</v>
      </c>
      <c r="AE183">
        <f t="shared" si="91"/>
        <v>62.269482485914331</v>
      </c>
      <c r="AF183">
        <f t="shared" si="92"/>
        <v>3.6853588820311889</v>
      </c>
      <c r="AG183">
        <f t="shared" si="93"/>
        <v>38.830041756724725</v>
      </c>
      <c r="AH183">
        <v>1145.6341278388379</v>
      </c>
      <c r="AI183">
        <v>1122.073757575758</v>
      </c>
      <c r="AJ183">
        <v>1.727779532770725</v>
      </c>
      <c r="AK183">
        <v>65.225980699073304</v>
      </c>
      <c r="AL183">
        <f t="shared" si="94"/>
        <v>3.7021115354534349</v>
      </c>
      <c r="AM183">
        <v>34.078433731835212</v>
      </c>
      <c r="AN183">
        <v>35.561257352941169</v>
      </c>
      <c r="AO183">
        <v>5.4072107729160587E-5</v>
      </c>
      <c r="AP183">
        <v>87.724478219836342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47034.229961406694</v>
      </c>
      <c r="AV183">
        <f t="shared" si="98"/>
        <v>1199.994285714286</v>
      </c>
      <c r="AW183">
        <f t="shared" si="99"/>
        <v>1025.9215421656361</v>
      </c>
      <c r="AX183">
        <f t="shared" si="100"/>
        <v>0.85493868960798047</v>
      </c>
      <c r="AY183">
        <f t="shared" si="101"/>
        <v>0.18843167094340257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1670271199.0999999</v>
      </c>
      <c r="BF183">
        <v>1079.6785714285711</v>
      </c>
      <c r="BG183">
        <v>1107.197142857143</v>
      </c>
      <c r="BH183">
        <v>35.561985714285711</v>
      </c>
      <c r="BI183">
        <v>34.08558571428572</v>
      </c>
      <c r="BJ183">
        <v>1084.42</v>
      </c>
      <c r="BK183">
        <v>35.456042857142862</v>
      </c>
      <c r="BL183">
        <v>650.00071428571414</v>
      </c>
      <c r="BM183">
        <v>100.82128571428569</v>
      </c>
      <c r="BN183">
        <v>0.1001682857142857</v>
      </c>
      <c r="BO183">
        <v>33.257157142857153</v>
      </c>
      <c r="BP183">
        <v>33.732971428571432</v>
      </c>
      <c r="BQ183">
        <v>999.89999999999986</v>
      </c>
      <c r="BR183">
        <v>0</v>
      </c>
      <c r="BS183">
        <v>0</v>
      </c>
      <c r="BT183">
        <v>8979.6428571428569</v>
      </c>
      <c r="BU183">
        <v>0</v>
      </c>
      <c r="BV183">
        <v>295.95157142857141</v>
      </c>
      <c r="BW183">
        <v>-27.51857142857143</v>
      </c>
      <c r="BX183">
        <v>1119.488571428572</v>
      </c>
      <c r="BY183">
        <v>1146.268571428571</v>
      </c>
      <c r="BZ183">
        <v>1.476405714285715</v>
      </c>
      <c r="CA183">
        <v>1107.197142857143</v>
      </c>
      <c r="CB183">
        <v>34.08558571428572</v>
      </c>
      <c r="CC183">
        <v>3.585404285714286</v>
      </c>
      <c r="CD183">
        <v>3.43655</v>
      </c>
      <c r="CE183">
        <v>27.02965714285714</v>
      </c>
      <c r="CF183">
        <v>26.309485714285721</v>
      </c>
      <c r="CG183">
        <v>1199.994285714286</v>
      </c>
      <c r="CH183">
        <v>0.49995899999999999</v>
      </c>
      <c r="CI183">
        <v>0.50004099999999996</v>
      </c>
      <c r="CJ183">
        <v>0</v>
      </c>
      <c r="CK183">
        <v>1208.007142857143</v>
      </c>
      <c r="CL183">
        <v>4.9990899999999998</v>
      </c>
      <c r="CM183">
        <v>13399.11428571429</v>
      </c>
      <c r="CN183">
        <v>9557.6785714285706</v>
      </c>
      <c r="CO183">
        <v>43.75</v>
      </c>
      <c r="CP183">
        <v>45.5</v>
      </c>
      <c r="CQ183">
        <v>44.561999999999998</v>
      </c>
      <c r="CR183">
        <v>44.625</v>
      </c>
      <c r="CS183">
        <v>45.061999999999998</v>
      </c>
      <c r="CT183">
        <v>597.44999999999993</v>
      </c>
      <c r="CU183">
        <v>597.54428571428582</v>
      </c>
      <c r="CV183">
        <v>0</v>
      </c>
      <c r="CW183">
        <v>1670271220.4000001</v>
      </c>
      <c r="CX183">
        <v>0</v>
      </c>
      <c r="CY183">
        <v>1670270366</v>
      </c>
      <c r="CZ183" t="s">
        <v>356</v>
      </c>
      <c r="DA183">
        <v>1670270356</v>
      </c>
      <c r="DB183">
        <v>1670270366</v>
      </c>
      <c r="DC183">
        <v>5</v>
      </c>
      <c r="DD183">
        <v>9.0999999999999998E-2</v>
      </c>
      <c r="DE183">
        <v>-4.2000000000000003E-2</v>
      </c>
      <c r="DF183">
        <v>-3.81</v>
      </c>
      <c r="DG183">
        <v>0.106</v>
      </c>
      <c r="DH183">
        <v>415</v>
      </c>
      <c r="DI183">
        <v>33</v>
      </c>
      <c r="DJ183">
        <v>0.15</v>
      </c>
      <c r="DK183">
        <v>0.03</v>
      </c>
      <c r="DL183">
        <v>-27.59037</v>
      </c>
      <c r="DM183">
        <v>9.0607879924958501E-2</v>
      </c>
      <c r="DN183">
        <v>5.5429068186286477E-2</v>
      </c>
      <c r="DO183">
        <v>1</v>
      </c>
      <c r="DP183">
        <v>1.5048395000000001</v>
      </c>
      <c r="DQ183">
        <v>-0.19852165103189551</v>
      </c>
      <c r="DR183">
        <v>1.9170861215657468E-2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3.2955999999999999</v>
      </c>
      <c r="EB183">
        <v>2.62513</v>
      </c>
      <c r="EC183">
        <v>0.195659</v>
      </c>
      <c r="ED183">
        <v>0.19681899999999999</v>
      </c>
      <c r="EE183">
        <v>0.14299100000000001</v>
      </c>
      <c r="EF183">
        <v>0.137324</v>
      </c>
      <c r="EG183">
        <v>24311.3</v>
      </c>
      <c r="EH183">
        <v>24714.2</v>
      </c>
      <c r="EI183">
        <v>28131</v>
      </c>
      <c r="EJ183">
        <v>29629.9</v>
      </c>
      <c r="EK183">
        <v>33173.5</v>
      </c>
      <c r="EL183">
        <v>35482</v>
      </c>
      <c r="EM183">
        <v>39702.300000000003</v>
      </c>
      <c r="EN183">
        <v>42341.7</v>
      </c>
      <c r="EO183">
        <v>2.20905</v>
      </c>
      <c r="EP183">
        <v>2.1358700000000002</v>
      </c>
      <c r="EQ183">
        <v>0.13709099999999999</v>
      </c>
      <c r="ER183">
        <v>0</v>
      </c>
      <c r="ES183">
        <v>31.511900000000001</v>
      </c>
      <c r="ET183">
        <v>999.9</v>
      </c>
      <c r="EU183">
        <v>57.9</v>
      </c>
      <c r="EV183">
        <v>39.5</v>
      </c>
      <c r="EW183">
        <v>41.456400000000002</v>
      </c>
      <c r="EX183">
        <v>57.712200000000003</v>
      </c>
      <c r="EY183">
        <v>-1.77484</v>
      </c>
      <c r="EZ183">
        <v>2</v>
      </c>
      <c r="FA183">
        <v>0.550315</v>
      </c>
      <c r="FB183">
        <v>0.55038100000000001</v>
      </c>
      <c r="FC183">
        <v>20.2712</v>
      </c>
      <c r="FD183">
        <v>5.2180400000000002</v>
      </c>
      <c r="FE183">
        <v>12.004899999999999</v>
      </c>
      <c r="FF183">
        <v>4.9859499999999999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1.8658600000000001</v>
      </c>
      <c r="FM183">
        <v>1.8623400000000001</v>
      </c>
      <c r="FN183">
        <v>1.86433</v>
      </c>
      <c r="FO183">
        <v>1.86049</v>
      </c>
      <c r="FP183">
        <v>1.8611500000000001</v>
      </c>
      <c r="FQ183">
        <v>1.8602099999999999</v>
      </c>
      <c r="FR183">
        <v>1.8619300000000001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-4.74</v>
      </c>
      <c r="GH183">
        <v>0.106</v>
      </c>
      <c r="GI183">
        <v>-2.8638293209499959</v>
      </c>
      <c r="GJ183">
        <v>-2.737337881603403E-3</v>
      </c>
      <c r="GK183">
        <v>1.2769921614711079E-6</v>
      </c>
      <c r="GL183">
        <v>-3.2469241445839119E-10</v>
      </c>
      <c r="GM183">
        <v>0.1059549999999945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14.1</v>
      </c>
      <c r="GV183">
        <v>13.9</v>
      </c>
      <c r="GW183">
        <v>3.0432100000000002</v>
      </c>
      <c r="GX183">
        <v>2.5585900000000001</v>
      </c>
      <c r="GY183">
        <v>2.04834</v>
      </c>
      <c r="GZ183">
        <v>2.6049799999999999</v>
      </c>
      <c r="HA183">
        <v>2.1972700000000001</v>
      </c>
      <c r="HB183">
        <v>2.3071299999999999</v>
      </c>
      <c r="HC183">
        <v>43.8917</v>
      </c>
      <c r="HD183">
        <v>15.681800000000001</v>
      </c>
      <c r="HE183">
        <v>18</v>
      </c>
      <c r="HF183">
        <v>705.36500000000001</v>
      </c>
      <c r="HG183">
        <v>716.36699999999996</v>
      </c>
      <c r="HH183">
        <v>30.999600000000001</v>
      </c>
      <c r="HI183">
        <v>34.287599999999998</v>
      </c>
      <c r="HJ183">
        <v>29.999500000000001</v>
      </c>
      <c r="HK183">
        <v>34.292700000000004</v>
      </c>
      <c r="HL183">
        <v>34.307099999999998</v>
      </c>
      <c r="HM183">
        <v>60.907899999999998</v>
      </c>
      <c r="HN183">
        <v>23.535499999999999</v>
      </c>
      <c r="HO183">
        <v>58.492100000000001</v>
      </c>
      <c r="HP183">
        <v>31</v>
      </c>
      <c r="HQ183">
        <v>1123.71</v>
      </c>
      <c r="HR183">
        <v>34.127099999999999</v>
      </c>
      <c r="HS183">
        <v>99.117199999999997</v>
      </c>
      <c r="HT183">
        <v>98.195999999999998</v>
      </c>
    </row>
    <row r="184" spans="1:228" x14ac:dyDescent="0.2">
      <c r="A184">
        <v>169</v>
      </c>
      <c r="B184">
        <v>1670271205.0999999</v>
      </c>
      <c r="C184">
        <v>670.59999990463257</v>
      </c>
      <c r="D184" t="s">
        <v>696</v>
      </c>
      <c r="E184" t="s">
        <v>697</v>
      </c>
      <c r="F184">
        <v>4</v>
      </c>
      <c r="G184">
        <v>1670271202.7874999</v>
      </c>
      <c r="H184">
        <f t="shared" si="68"/>
        <v>3.673846309632051E-3</v>
      </c>
      <c r="I184">
        <f t="shared" si="69"/>
        <v>3.6738463096320508</v>
      </c>
      <c r="J184">
        <f t="shared" si="70"/>
        <v>38.993225216319509</v>
      </c>
      <c r="K184">
        <f t="shared" si="71"/>
        <v>1085.78</v>
      </c>
      <c r="L184">
        <f t="shared" si="72"/>
        <v>766.58863695214029</v>
      </c>
      <c r="M184">
        <f t="shared" si="73"/>
        <v>77.365816038690014</v>
      </c>
      <c r="N184">
        <f t="shared" si="74"/>
        <v>109.57931240994023</v>
      </c>
      <c r="O184">
        <f t="shared" si="75"/>
        <v>0.21853036277463928</v>
      </c>
      <c r="P184">
        <f t="shared" si="76"/>
        <v>3.6653082657822518</v>
      </c>
      <c r="Q184">
        <f t="shared" si="77"/>
        <v>0.2115415733570763</v>
      </c>
      <c r="R184">
        <f t="shared" si="78"/>
        <v>0.1328227795763855</v>
      </c>
      <c r="S184">
        <f t="shared" si="79"/>
        <v>226.11916873680985</v>
      </c>
      <c r="T184">
        <f t="shared" si="80"/>
        <v>33.562313561137536</v>
      </c>
      <c r="U184">
        <f t="shared" si="81"/>
        <v>33.73565</v>
      </c>
      <c r="V184">
        <f t="shared" si="82"/>
        <v>5.2647280507795724</v>
      </c>
      <c r="W184">
        <f t="shared" si="83"/>
        <v>70.019870088446538</v>
      </c>
      <c r="X184">
        <f t="shared" si="84"/>
        <v>3.588890769203402</v>
      </c>
      <c r="Y184">
        <f t="shared" si="85"/>
        <v>5.1255318878341916</v>
      </c>
      <c r="Z184">
        <f t="shared" si="86"/>
        <v>1.6758372815761704</v>
      </c>
      <c r="AA184">
        <f t="shared" si="87"/>
        <v>-162.01662225477344</v>
      </c>
      <c r="AB184">
        <f t="shared" si="88"/>
        <v>-94.575791940254248</v>
      </c>
      <c r="AC184">
        <f t="shared" si="89"/>
        <v>-5.9382277097603877</v>
      </c>
      <c r="AD184">
        <f t="shared" si="90"/>
        <v>-36.411473167978215</v>
      </c>
      <c r="AE184">
        <f t="shared" si="91"/>
        <v>62.400991925375479</v>
      </c>
      <c r="AF184">
        <f t="shared" si="92"/>
        <v>3.6664166655531134</v>
      </c>
      <c r="AG184">
        <f t="shared" si="93"/>
        <v>38.993225216319509</v>
      </c>
      <c r="AH184">
        <v>1152.553696780923</v>
      </c>
      <c r="AI184">
        <v>1128.9376363636361</v>
      </c>
      <c r="AJ184">
        <v>1.7241412487151471</v>
      </c>
      <c r="AK184">
        <v>65.225980699073304</v>
      </c>
      <c r="AL184">
        <f t="shared" si="94"/>
        <v>3.6738463096320508</v>
      </c>
      <c r="AM184">
        <v>34.08875499727359</v>
      </c>
      <c r="AN184">
        <v>35.560667941176469</v>
      </c>
      <c r="AO184">
        <v>-2.5482582199203189E-5</v>
      </c>
      <c r="AP184">
        <v>87.724478219836342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47025.198842455422</v>
      </c>
      <c r="AV184">
        <f t="shared" si="98"/>
        <v>1200.0062499999999</v>
      </c>
      <c r="AW184">
        <f t="shared" si="99"/>
        <v>1025.9317635942018</v>
      </c>
      <c r="AX184">
        <f t="shared" si="100"/>
        <v>0.85493868352285829</v>
      </c>
      <c r="AY184">
        <f t="shared" si="101"/>
        <v>0.18843165919911656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1670271202.7874999</v>
      </c>
      <c r="BF184">
        <v>1085.78</v>
      </c>
      <c r="BG184">
        <v>1113.35375</v>
      </c>
      <c r="BH184">
        <v>35.560962500000002</v>
      </c>
      <c r="BI184">
        <v>34.092162500000001</v>
      </c>
      <c r="BJ184">
        <v>1090.53</v>
      </c>
      <c r="BK184">
        <v>35.455012500000002</v>
      </c>
      <c r="BL184">
        <v>650.00649999999996</v>
      </c>
      <c r="BM184">
        <v>100.822125</v>
      </c>
      <c r="BN184">
        <v>0.1000806125</v>
      </c>
      <c r="BO184">
        <v>33.257037500000003</v>
      </c>
      <c r="BP184">
        <v>33.73565</v>
      </c>
      <c r="BQ184">
        <v>999.9</v>
      </c>
      <c r="BR184">
        <v>0</v>
      </c>
      <c r="BS184">
        <v>0</v>
      </c>
      <c r="BT184">
        <v>8977.8137499999993</v>
      </c>
      <c r="BU184">
        <v>0</v>
      </c>
      <c r="BV184">
        <v>295.37137499999989</v>
      </c>
      <c r="BW184">
        <v>-27.57865</v>
      </c>
      <c r="BX184">
        <v>1125.81375</v>
      </c>
      <c r="BY184">
        <v>1152.655</v>
      </c>
      <c r="BZ184">
        <v>1.4688112499999999</v>
      </c>
      <c r="CA184">
        <v>1113.35375</v>
      </c>
      <c r="CB184">
        <v>34.092162500000001</v>
      </c>
      <c r="CC184">
        <v>3.5853337500000002</v>
      </c>
      <c r="CD184">
        <v>3.4372474999999998</v>
      </c>
      <c r="CE184">
        <v>27.029350000000001</v>
      </c>
      <c r="CF184">
        <v>26.312912499999999</v>
      </c>
      <c r="CG184">
        <v>1200.0062499999999</v>
      </c>
      <c r="CH184">
        <v>0.49995899999999999</v>
      </c>
      <c r="CI184">
        <v>0.50004099999999996</v>
      </c>
      <c r="CJ184">
        <v>0</v>
      </c>
      <c r="CK184">
        <v>1207.1224999999999</v>
      </c>
      <c r="CL184">
        <v>4.9990899999999998</v>
      </c>
      <c r="CM184">
        <v>13389.1</v>
      </c>
      <c r="CN184">
        <v>9557.7662500000006</v>
      </c>
      <c r="CO184">
        <v>43.75</v>
      </c>
      <c r="CP184">
        <v>45.5</v>
      </c>
      <c r="CQ184">
        <v>44.561999999999998</v>
      </c>
      <c r="CR184">
        <v>44.625</v>
      </c>
      <c r="CS184">
        <v>45.061999999999998</v>
      </c>
      <c r="CT184">
        <v>597.45624999999995</v>
      </c>
      <c r="CU184">
        <v>597.54999999999995</v>
      </c>
      <c r="CV184">
        <v>0</v>
      </c>
      <c r="CW184">
        <v>1670271224</v>
      </c>
      <c r="CX184">
        <v>0</v>
      </c>
      <c r="CY184">
        <v>1670270366</v>
      </c>
      <c r="CZ184" t="s">
        <v>356</v>
      </c>
      <c r="DA184">
        <v>1670270356</v>
      </c>
      <c r="DB184">
        <v>1670270366</v>
      </c>
      <c r="DC184">
        <v>5</v>
      </c>
      <c r="DD184">
        <v>9.0999999999999998E-2</v>
      </c>
      <c r="DE184">
        <v>-4.2000000000000003E-2</v>
      </c>
      <c r="DF184">
        <v>-3.81</v>
      </c>
      <c r="DG184">
        <v>0.106</v>
      </c>
      <c r="DH184">
        <v>415</v>
      </c>
      <c r="DI184">
        <v>33</v>
      </c>
      <c r="DJ184">
        <v>0.15</v>
      </c>
      <c r="DK184">
        <v>0.03</v>
      </c>
      <c r="DL184">
        <v>-27.584634999999999</v>
      </c>
      <c r="DM184">
        <v>9.5284052532871213E-2</v>
      </c>
      <c r="DN184">
        <v>5.7243159198283301E-2</v>
      </c>
      <c r="DO184">
        <v>1</v>
      </c>
      <c r="DP184">
        <v>1.4926967499999999</v>
      </c>
      <c r="DQ184">
        <v>-0.19138547842401671</v>
      </c>
      <c r="DR184">
        <v>1.8539336744811018E-2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3.2955399999999999</v>
      </c>
      <c r="EB184">
        <v>2.6253199999999999</v>
      </c>
      <c r="EC184">
        <v>0.19641600000000001</v>
      </c>
      <c r="ED184">
        <v>0.197571</v>
      </c>
      <c r="EE184">
        <v>0.14299200000000001</v>
      </c>
      <c r="EF184">
        <v>0.13733999999999999</v>
      </c>
      <c r="EG184">
        <v>24288.400000000001</v>
      </c>
      <c r="EH184">
        <v>24691.200000000001</v>
      </c>
      <c r="EI184">
        <v>28131</v>
      </c>
      <c r="EJ184">
        <v>29630.1</v>
      </c>
      <c r="EK184">
        <v>33173.5</v>
      </c>
      <c r="EL184">
        <v>35481.5</v>
      </c>
      <c r="EM184">
        <v>39702.1</v>
      </c>
      <c r="EN184">
        <v>42341.8</v>
      </c>
      <c r="EO184">
        <v>2.2092499999999999</v>
      </c>
      <c r="EP184">
        <v>2.1360000000000001</v>
      </c>
      <c r="EQ184">
        <v>0.13716500000000001</v>
      </c>
      <c r="ER184">
        <v>0</v>
      </c>
      <c r="ES184">
        <v>31.514600000000002</v>
      </c>
      <c r="ET184">
        <v>999.9</v>
      </c>
      <c r="EU184">
        <v>57.9</v>
      </c>
      <c r="EV184">
        <v>39.5</v>
      </c>
      <c r="EW184">
        <v>41.452500000000001</v>
      </c>
      <c r="EX184">
        <v>57.622199999999999</v>
      </c>
      <c r="EY184">
        <v>-1.66266</v>
      </c>
      <c r="EZ184">
        <v>2</v>
      </c>
      <c r="FA184">
        <v>0.54983000000000004</v>
      </c>
      <c r="FB184">
        <v>0.54743699999999995</v>
      </c>
      <c r="FC184">
        <v>20.2712</v>
      </c>
      <c r="FD184">
        <v>5.2190899999999996</v>
      </c>
      <c r="FE184">
        <v>12.004899999999999</v>
      </c>
      <c r="FF184">
        <v>4.9865000000000004</v>
      </c>
      <c r="FG184">
        <v>3.2845800000000001</v>
      </c>
      <c r="FH184">
        <v>9999</v>
      </c>
      <c r="FI184">
        <v>9999</v>
      </c>
      <c r="FJ184">
        <v>9999</v>
      </c>
      <c r="FK184">
        <v>999.9</v>
      </c>
      <c r="FL184">
        <v>1.8658600000000001</v>
      </c>
      <c r="FM184">
        <v>1.8623400000000001</v>
      </c>
      <c r="FN184">
        <v>1.86433</v>
      </c>
      <c r="FO184">
        <v>1.86049</v>
      </c>
      <c r="FP184">
        <v>1.86114</v>
      </c>
      <c r="FQ184">
        <v>1.8602099999999999</v>
      </c>
      <c r="FR184">
        <v>1.86191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-4.75</v>
      </c>
      <c r="GH184">
        <v>0.106</v>
      </c>
      <c r="GI184">
        <v>-2.8638293209499959</v>
      </c>
      <c r="GJ184">
        <v>-2.737337881603403E-3</v>
      </c>
      <c r="GK184">
        <v>1.2769921614711079E-6</v>
      </c>
      <c r="GL184">
        <v>-3.2469241445839119E-10</v>
      </c>
      <c r="GM184">
        <v>0.1059549999999945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14.2</v>
      </c>
      <c r="GV184">
        <v>14</v>
      </c>
      <c r="GW184">
        <v>3.0566399999999998</v>
      </c>
      <c r="GX184">
        <v>2.5476100000000002</v>
      </c>
      <c r="GY184">
        <v>2.04834</v>
      </c>
      <c r="GZ184">
        <v>2.6049799999999999</v>
      </c>
      <c r="HA184">
        <v>2.1972700000000001</v>
      </c>
      <c r="HB184">
        <v>2.3327599999999999</v>
      </c>
      <c r="HC184">
        <v>43.8917</v>
      </c>
      <c r="HD184">
        <v>15.6906</v>
      </c>
      <c r="HE184">
        <v>18</v>
      </c>
      <c r="HF184">
        <v>705.47400000000005</v>
      </c>
      <c r="HG184">
        <v>716.41200000000003</v>
      </c>
      <c r="HH184">
        <v>30.999400000000001</v>
      </c>
      <c r="HI184">
        <v>34.281399999999998</v>
      </c>
      <c r="HJ184">
        <v>29.999400000000001</v>
      </c>
      <c r="HK184">
        <v>34.287300000000002</v>
      </c>
      <c r="HL184">
        <v>34.300899999999999</v>
      </c>
      <c r="HM184">
        <v>61.200899999999997</v>
      </c>
      <c r="HN184">
        <v>23.535499999999999</v>
      </c>
      <c r="HO184">
        <v>58.492100000000001</v>
      </c>
      <c r="HP184">
        <v>31</v>
      </c>
      <c r="HQ184">
        <v>1130.42</v>
      </c>
      <c r="HR184">
        <v>34.144500000000001</v>
      </c>
      <c r="HS184">
        <v>99.117000000000004</v>
      </c>
      <c r="HT184">
        <v>98.1965</v>
      </c>
    </row>
    <row r="185" spans="1:228" x14ac:dyDescent="0.2">
      <c r="A185">
        <v>170</v>
      </c>
      <c r="B185">
        <v>1670271209.0999999</v>
      </c>
      <c r="C185">
        <v>674.59999990463257</v>
      </c>
      <c r="D185" t="s">
        <v>698</v>
      </c>
      <c r="E185" t="s">
        <v>699</v>
      </c>
      <c r="F185">
        <v>4</v>
      </c>
      <c r="G185">
        <v>1670271207.0999999</v>
      </c>
      <c r="H185">
        <f t="shared" si="68"/>
        <v>3.667531479508615E-3</v>
      </c>
      <c r="I185">
        <f t="shared" si="69"/>
        <v>3.6675314795086149</v>
      </c>
      <c r="J185">
        <f t="shared" si="70"/>
        <v>38.775384168912446</v>
      </c>
      <c r="K185">
        <f t="shared" si="71"/>
        <v>1092.978571428572</v>
      </c>
      <c r="L185">
        <f t="shared" si="72"/>
        <v>774.85121212296838</v>
      </c>
      <c r="M185">
        <f t="shared" si="73"/>
        <v>78.199237295067888</v>
      </c>
      <c r="N185">
        <f t="shared" si="74"/>
        <v>110.30516482176344</v>
      </c>
      <c r="O185">
        <f t="shared" si="75"/>
        <v>0.21823464935520143</v>
      </c>
      <c r="P185">
        <f t="shared" si="76"/>
        <v>3.6703723410312445</v>
      </c>
      <c r="Q185">
        <f t="shared" si="77"/>
        <v>0.21127372357744728</v>
      </c>
      <c r="R185">
        <f t="shared" si="78"/>
        <v>0.13265299320937279</v>
      </c>
      <c r="S185">
        <f t="shared" si="79"/>
        <v>226.12016066539357</v>
      </c>
      <c r="T185">
        <f t="shared" si="80"/>
        <v>33.560038023388366</v>
      </c>
      <c r="U185">
        <f t="shared" si="81"/>
        <v>33.733528571428572</v>
      </c>
      <c r="V185">
        <f t="shared" si="82"/>
        <v>5.2641038886160461</v>
      </c>
      <c r="W185">
        <f t="shared" si="83"/>
        <v>70.035232680958629</v>
      </c>
      <c r="X185">
        <f t="shared" si="84"/>
        <v>3.5890322147735376</v>
      </c>
      <c r="Y185">
        <f t="shared" si="85"/>
        <v>5.1246095392060198</v>
      </c>
      <c r="Z185">
        <f t="shared" si="86"/>
        <v>1.6750716738425084</v>
      </c>
      <c r="AA185">
        <f t="shared" si="87"/>
        <v>-161.73813824632992</v>
      </c>
      <c r="AB185">
        <f t="shared" si="88"/>
        <v>-94.921651417750027</v>
      </c>
      <c r="AC185">
        <f t="shared" si="89"/>
        <v>-5.9515652655946063</v>
      </c>
      <c r="AD185">
        <f t="shared" si="90"/>
        <v>-36.491194264280992</v>
      </c>
      <c r="AE185">
        <f t="shared" si="91"/>
        <v>62.383808355925211</v>
      </c>
      <c r="AF185">
        <f t="shared" si="92"/>
        <v>3.6608422283124216</v>
      </c>
      <c r="AG185">
        <f t="shared" si="93"/>
        <v>38.775384168912446</v>
      </c>
      <c r="AH185">
        <v>1159.4448479038581</v>
      </c>
      <c r="AI185">
        <v>1135.8823030303031</v>
      </c>
      <c r="AJ185">
        <v>1.7340829607289809</v>
      </c>
      <c r="AK185">
        <v>65.225980699073304</v>
      </c>
      <c r="AL185">
        <f t="shared" si="94"/>
        <v>3.6675314795086149</v>
      </c>
      <c r="AM185">
        <v>34.094325990501773</v>
      </c>
      <c r="AN185">
        <v>35.563651176470579</v>
      </c>
      <c r="AO185">
        <v>-8.7981202751498245E-6</v>
      </c>
      <c r="AP185">
        <v>87.724478219836342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47116.030622447972</v>
      </c>
      <c r="AV185">
        <f t="shared" si="98"/>
        <v>1200.011428571429</v>
      </c>
      <c r="AW185">
        <f t="shared" si="99"/>
        <v>1025.9361993084942</v>
      </c>
      <c r="AX185">
        <f t="shared" si="100"/>
        <v>0.85493869048383564</v>
      </c>
      <c r="AY185">
        <f t="shared" si="101"/>
        <v>0.18843167263380284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1670271207.0999999</v>
      </c>
      <c r="BF185">
        <v>1092.978571428572</v>
      </c>
      <c r="BG185">
        <v>1120.5542857142859</v>
      </c>
      <c r="BH185">
        <v>35.562571428571417</v>
      </c>
      <c r="BI185">
        <v>34.095971428571431</v>
      </c>
      <c r="BJ185">
        <v>1097.737142857143</v>
      </c>
      <c r="BK185">
        <v>35.456628571428567</v>
      </c>
      <c r="BL185">
        <v>649.99071428571438</v>
      </c>
      <c r="BM185">
        <v>100.82171428571429</v>
      </c>
      <c r="BN185">
        <v>9.9902757142857138E-2</v>
      </c>
      <c r="BO185">
        <v>33.253828571428571</v>
      </c>
      <c r="BP185">
        <v>33.733528571428572</v>
      </c>
      <c r="BQ185">
        <v>999.89999999999986</v>
      </c>
      <c r="BR185">
        <v>0</v>
      </c>
      <c r="BS185">
        <v>0</v>
      </c>
      <c r="BT185">
        <v>8995.3571428571431</v>
      </c>
      <c r="BU185">
        <v>0</v>
      </c>
      <c r="BV185">
        <v>291.12299999999999</v>
      </c>
      <c r="BW185">
        <v>-27.575399999999998</v>
      </c>
      <c r="BX185">
        <v>1133.2814285714289</v>
      </c>
      <c r="BY185">
        <v>1160.1071428571429</v>
      </c>
      <c r="BZ185">
        <v>1.4666142857142861</v>
      </c>
      <c r="CA185">
        <v>1120.5542857142859</v>
      </c>
      <c r="CB185">
        <v>34.095971428571431</v>
      </c>
      <c r="CC185">
        <v>3.585482857142857</v>
      </c>
      <c r="CD185">
        <v>3.4376157142857151</v>
      </c>
      <c r="CE185">
        <v>27.03004285714286</v>
      </c>
      <c r="CF185">
        <v>26.31475714285714</v>
      </c>
      <c r="CG185">
        <v>1200.011428571429</v>
      </c>
      <c r="CH185">
        <v>0.49995899999999999</v>
      </c>
      <c r="CI185">
        <v>0.50004099999999996</v>
      </c>
      <c r="CJ185">
        <v>0</v>
      </c>
      <c r="CK185">
        <v>1206.5957142857139</v>
      </c>
      <c r="CL185">
        <v>4.9990899999999998</v>
      </c>
      <c r="CM185">
        <v>13375.6</v>
      </c>
      <c r="CN185">
        <v>9557.8028571428567</v>
      </c>
      <c r="CO185">
        <v>43.75</v>
      </c>
      <c r="CP185">
        <v>45.5</v>
      </c>
      <c r="CQ185">
        <v>44.561999999999998</v>
      </c>
      <c r="CR185">
        <v>44.625</v>
      </c>
      <c r="CS185">
        <v>45.061999999999998</v>
      </c>
      <c r="CT185">
        <v>597.45857142857142</v>
      </c>
      <c r="CU185">
        <v>597.55285714285708</v>
      </c>
      <c r="CV185">
        <v>0</v>
      </c>
      <c r="CW185">
        <v>1670271228.2</v>
      </c>
      <c r="CX185">
        <v>0</v>
      </c>
      <c r="CY185">
        <v>1670270366</v>
      </c>
      <c r="CZ185" t="s">
        <v>356</v>
      </c>
      <c r="DA185">
        <v>1670270356</v>
      </c>
      <c r="DB185">
        <v>1670270366</v>
      </c>
      <c r="DC185">
        <v>5</v>
      </c>
      <c r="DD185">
        <v>9.0999999999999998E-2</v>
      </c>
      <c r="DE185">
        <v>-4.2000000000000003E-2</v>
      </c>
      <c r="DF185">
        <v>-3.81</v>
      </c>
      <c r="DG185">
        <v>0.106</v>
      </c>
      <c r="DH185">
        <v>415</v>
      </c>
      <c r="DI185">
        <v>33</v>
      </c>
      <c r="DJ185">
        <v>0.15</v>
      </c>
      <c r="DK185">
        <v>0.03</v>
      </c>
      <c r="DL185">
        <v>-27.591265</v>
      </c>
      <c r="DM185">
        <v>0.32257711069427369</v>
      </c>
      <c r="DN185">
        <v>5.3216024607255281E-2</v>
      </c>
      <c r="DO185">
        <v>0</v>
      </c>
      <c r="DP185">
        <v>1.4820325000000001</v>
      </c>
      <c r="DQ185">
        <v>-0.14802484052532941</v>
      </c>
      <c r="DR185">
        <v>1.4762448772138051E-2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3.2956099999999999</v>
      </c>
      <c r="EB185">
        <v>2.6250300000000002</v>
      </c>
      <c r="EC185">
        <v>0.19717399999999999</v>
      </c>
      <c r="ED185">
        <v>0.19832</v>
      </c>
      <c r="EE185">
        <v>0.14299700000000001</v>
      </c>
      <c r="EF185">
        <v>0.13734299999999999</v>
      </c>
      <c r="EG185">
        <v>24265.5</v>
      </c>
      <c r="EH185">
        <v>24668.2</v>
      </c>
      <c r="EI185">
        <v>28131.1</v>
      </c>
      <c r="EJ185">
        <v>29630.2</v>
      </c>
      <c r="EK185">
        <v>33173.699999999997</v>
      </c>
      <c r="EL185">
        <v>35481.699999999997</v>
      </c>
      <c r="EM185">
        <v>39702.5</v>
      </c>
      <c r="EN185">
        <v>42342.2</v>
      </c>
      <c r="EO185">
        <v>2.2092000000000001</v>
      </c>
      <c r="EP185">
        <v>2.1361300000000001</v>
      </c>
      <c r="EQ185">
        <v>0.136793</v>
      </c>
      <c r="ER185">
        <v>0</v>
      </c>
      <c r="ES185">
        <v>31.5167</v>
      </c>
      <c r="ET185">
        <v>999.9</v>
      </c>
      <c r="EU185">
        <v>57.9</v>
      </c>
      <c r="EV185">
        <v>39.5</v>
      </c>
      <c r="EW185">
        <v>41.448</v>
      </c>
      <c r="EX185">
        <v>57.712200000000003</v>
      </c>
      <c r="EY185">
        <v>-1.6746799999999999</v>
      </c>
      <c r="EZ185">
        <v>2</v>
      </c>
      <c r="FA185">
        <v>0.54928399999999999</v>
      </c>
      <c r="FB185">
        <v>0.54096100000000003</v>
      </c>
      <c r="FC185">
        <v>20.271100000000001</v>
      </c>
      <c r="FD185">
        <v>5.2195400000000003</v>
      </c>
      <c r="FE185">
        <v>12.0046</v>
      </c>
      <c r="FF185">
        <v>4.9866999999999999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1.86233</v>
      </c>
      <c r="FN185">
        <v>1.8643400000000001</v>
      </c>
      <c r="FO185">
        <v>1.86049</v>
      </c>
      <c r="FP185">
        <v>1.86117</v>
      </c>
      <c r="FQ185">
        <v>1.8602000000000001</v>
      </c>
      <c r="FR185">
        <v>1.8619000000000001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-4.76</v>
      </c>
      <c r="GH185">
        <v>0.10589999999999999</v>
      </c>
      <c r="GI185">
        <v>-2.8638293209499959</v>
      </c>
      <c r="GJ185">
        <v>-2.737337881603403E-3</v>
      </c>
      <c r="GK185">
        <v>1.2769921614711079E-6</v>
      </c>
      <c r="GL185">
        <v>-3.2469241445839119E-10</v>
      </c>
      <c r="GM185">
        <v>0.1059549999999945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14.2</v>
      </c>
      <c r="GV185">
        <v>14.1</v>
      </c>
      <c r="GW185">
        <v>3.0712899999999999</v>
      </c>
      <c r="GX185">
        <v>2.5610400000000002</v>
      </c>
      <c r="GY185">
        <v>2.04834</v>
      </c>
      <c r="GZ185">
        <v>2.6049799999999999</v>
      </c>
      <c r="HA185">
        <v>2.1972700000000001</v>
      </c>
      <c r="HB185">
        <v>2.32544</v>
      </c>
      <c r="HC185">
        <v>43.8917</v>
      </c>
      <c r="HD185">
        <v>15.681800000000001</v>
      </c>
      <c r="HE185">
        <v>18</v>
      </c>
      <c r="HF185">
        <v>705.34699999999998</v>
      </c>
      <c r="HG185">
        <v>716.45699999999999</v>
      </c>
      <c r="HH185">
        <v>30.998699999999999</v>
      </c>
      <c r="HI185">
        <v>34.275199999999998</v>
      </c>
      <c r="HJ185">
        <v>29.999500000000001</v>
      </c>
      <c r="HK185">
        <v>34.279499999999999</v>
      </c>
      <c r="HL185">
        <v>34.294699999999999</v>
      </c>
      <c r="HM185">
        <v>61.491999999999997</v>
      </c>
      <c r="HN185">
        <v>23.535499999999999</v>
      </c>
      <c r="HO185">
        <v>58.492100000000001</v>
      </c>
      <c r="HP185">
        <v>31</v>
      </c>
      <c r="HQ185">
        <v>1137.0999999999999</v>
      </c>
      <c r="HR185">
        <v>34.163200000000003</v>
      </c>
      <c r="HS185">
        <v>99.117800000000003</v>
      </c>
      <c r="HT185">
        <v>98.197100000000006</v>
      </c>
    </row>
    <row r="186" spans="1:228" x14ac:dyDescent="0.2">
      <c r="A186">
        <v>171</v>
      </c>
      <c r="B186">
        <v>1670271213.0999999</v>
      </c>
      <c r="C186">
        <v>678.59999990463257</v>
      </c>
      <c r="D186" t="s">
        <v>700</v>
      </c>
      <c r="E186" t="s">
        <v>701</v>
      </c>
      <c r="F186">
        <v>4</v>
      </c>
      <c r="G186">
        <v>1670271210.7874999</v>
      </c>
      <c r="H186">
        <f t="shared" si="68"/>
        <v>3.6359585431623253E-3</v>
      </c>
      <c r="I186">
        <f t="shared" si="69"/>
        <v>3.6359585431623254</v>
      </c>
      <c r="J186">
        <f t="shared" si="70"/>
        <v>39.436808621414293</v>
      </c>
      <c r="K186">
        <f t="shared" si="71"/>
        <v>1099.1537499999999</v>
      </c>
      <c r="L186">
        <f t="shared" si="72"/>
        <v>773.41137841455304</v>
      </c>
      <c r="M186">
        <f t="shared" si="73"/>
        <v>78.054764297962635</v>
      </c>
      <c r="N186">
        <f t="shared" si="74"/>
        <v>110.92956384911828</v>
      </c>
      <c r="O186">
        <f t="shared" si="75"/>
        <v>0.21630940564258713</v>
      </c>
      <c r="P186">
        <f t="shared" si="76"/>
        <v>3.6742962560153565</v>
      </c>
      <c r="Q186">
        <f t="shared" si="77"/>
        <v>0.20947574046510636</v>
      </c>
      <c r="R186">
        <f t="shared" si="78"/>
        <v>0.13151833149934519</v>
      </c>
      <c r="S186">
        <f t="shared" si="79"/>
        <v>226.12029336159105</v>
      </c>
      <c r="T186">
        <f t="shared" si="80"/>
        <v>33.563156000404881</v>
      </c>
      <c r="U186">
        <f t="shared" si="81"/>
        <v>33.731124999999992</v>
      </c>
      <c r="V186">
        <f t="shared" si="82"/>
        <v>5.2633967927536869</v>
      </c>
      <c r="W186">
        <f t="shared" si="83"/>
        <v>70.036634329654518</v>
      </c>
      <c r="X186">
        <f t="shared" si="84"/>
        <v>3.5884617569287447</v>
      </c>
      <c r="Y186">
        <f t="shared" si="85"/>
        <v>5.1236924664858412</v>
      </c>
      <c r="Z186">
        <f t="shared" si="86"/>
        <v>1.6749350358249422</v>
      </c>
      <c r="AA186">
        <f t="shared" si="87"/>
        <v>-160.34577175345854</v>
      </c>
      <c r="AB186">
        <f t="shared" si="88"/>
        <v>-95.179124903691829</v>
      </c>
      <c r="AC186">
        <f t="shared" si="89"/>
        <v>-5.9611724477818653</v>
      </c>
      <c r="AD186">
        <f t="shared" si="90"/>
        <v>-35.365775743341189</v>
      </c>
      <c r="AE186">
        <f t="shared" si="91"/>
        <v>62.606724661650354</v>
      </c>
      <c r="AF186">
        <f t="shared" si="92"/>
        <v>3.6503829870150835</v>
      </c>
      <c r="AG186">
        <f t="shared" si="93"/>
        <v>39.436808621414293</v>
      </c>
      <c r="AH186">
        <v>1166.5328379347391</v>
      </c>
      <c r="AI186">
        <v>1142.777636363636</v>
      </c>
      <c r="AJ186">
        <v>1.7107638348747329</v>
      </c>
      <c r="AK186">
        <v>65.225980699073304</v>
      </c>
      <c r="AL186">
        <f t="shared" si="94"/>
        <v>3.6359585431623254</v>
      </c>
      <c r="AM186">
        <v>34.095978215659862</v>
      </c>
      <c r="AN186">
        <v>35.552720882352922</v>
      </c>
      <c r="AO186">
        <v>-9.9788568709925938E-6</v>
      </c>
      <c r="AP186">
        <v>87.724478219836342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47186.545783686372</v>
      </c>
      <c r="AV186">
        <f t="shared" si="98"/>
        <v>1200.0137500000001</v>
      </c>
      <c r="AW186">
        <f t="shared" si="99"/>
        <v>1025.9380260940889</v>
      </c>
      <c r="AX186">
        <f t="shared" si="100"/>
        <v>0.85493855890741977</v>
      </c>
      <c r="AY186">
        <f t="shared" si="101"/>
        <v>0.18843141869132002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1670271210.7874999</v>
      </c>
      <c r="BF186">
        <v>1099.1537499999999</v>
      </c>
      <c r="BG186">
        <v>1126.8275000000001</v>
      </c>
      <c r="BH186">
        <v>35.556537499999997</v>
      </c>
      <c r="BI186">
        <v>34.094074999999997</v>
      </c>
      <c r="BJ186">
        <v>1103.91875</v>
      </c>
      <c r="BK186">
        <v>35.450575000000001</v>
      </c>
      <c r="BL186">
        <v>649.97137500000008</v>
      </c>
      <c r="BM186">
        <v>100.822875</v>
      </c>
      <c r="BN186">
        <v>9.9824712499999996E-2</v>
      </c>
      <c r="BO186">
        <v>33.250637500000003</v>
      </c>
      <c r="BP186">
        <v>33.731124999999992</v>
      </c>
      <c r="BQ186">
        <v>999.9</v>
      </c>
      <c r="BR186">
        <v>0</v>
      </c>
      <c r="BS186">
        <v>0</v>
      </c>
      <c r="BT186">
        <v>9008.8274999999994</v>
      </c>
      <c r="BU186">
        <v>0</v>
      </c>
      <c r="BV186">
        <v>276.55912499999999</v>
      </c>
      <c r="BW186">
        <v>-27.6756125</v>
      </c>
      <c r="BX186">
        <v>1139.67625</v>
      </c>
      <c r="BY186">
        <v>1166.6025</v>
      </c>
      <c r="BZ186">
        <v>1.4624462499999999</v>
      </c>
      <c r="CA186">
        <v>1126.8275000000001</v>
      </c>
      <c r="CB186">
        <v>34.094074999999997</v>
      </c>
      <c r="CC186">
        <v>3.5849125000000002</v>
      </c>
      <c r="CD186">
        <v>3.43746375</v>
      </c>
      <c r="CE186">
        <v>27.027337500000002</v>
      </c>
      <c r="CF186">
        <v>26.3140125</v>
      </c>
      <c r="CG186">
        <v>1200.0137500000001</v>
      </c>
      <c r="CH186">
        <v>0.49996425</v>
      </c>
      <c r="CI186">
        <v>0.50003575</v>
      </c>
      <c r="CJ186">
        <v>0</v>
      </c>
      <c r="CK186">
        <v>1205.8900000000001</v>
      </c>
      <c r="CL186">
        <v>4.9990899999999998</v>
      </c>
      <c r="CM186">
        <v>13366.237499999999</v>
      </c>
      <c r="CN186">
        <v>9557.8412499999995</v>
      </c>
      <c r="CO186">
        <v>43.75</v>
      </c>
      <c r="CP186">
        <v>45.5</v>
      </c>
      <c r="CQ186">
        <v>44.561999999999998</v>
      </c>
      <c r="CR186">
        <v>44.625</v>
      </c>
      <c r="CS186">
        <v>45.061999999999998</v>
      </c>
      <c r="CT186">
        <v>597.46500000000003</v>
      </c>
      <c r="CU186">
        <v>597.54874999999993</v>
      </c>
      <c r="CV186">
        <v>0</v>
      </c>
      <c r="CW186">
        <v>1670271231.8</v>
      </c>
      <c r="CX186">
        <v>0</v>
      </c>
      <c r="CY186">
        <v>1670270366</v>
      </c>
      <c r="CZ186" t="s">
        <v>356</v>
      </c>
      <c r="DA186">
        <v>1670270356</v>
      </c>
      <c r="DB186">
        <v>1670270366</v>
      </c>
      <c r="DC186">
        <v>5</v>
      </c>
      <c r="DD186">
        <v>9.0999999999999998E-2</v>
      </c>
      <c r="DE186">
        <v>-4.2000000000000003E-2</v>
      </c>
      <c r="DF186">
        <v>-3.81</v>
      </c>
      <c r="DG186">
        <v>0.106</v>
      </c>
      <c r="DH186">
        <v>415</v>
      </c>
      <c r="DI186">
        <v>33</v>
      </c>
      <c r="DJ186">
        <v>0.15</v>
      </c>
      <c r="DK186">
        <v>0.03</v>
      </c>
      <c r="DL186">
        <v>-27.594890243902441</v>
      </c>
      <c r="DM186">
        <v>-8.7696167247426099E-2</v>
      </c>
      <c r="DN186">
        <v>5.5649770691255013E-2</v>
      </c>
      <c r="DO186">
        <v>1</v>
      </c>
      <c r="DP186">
        <v>1.4749956097560979</v>
      </c>
      <c r="DQ186">
        <v>-0.1084687108013918</v>
      </c>
      <c r="DR186">
        <v>1.122327982338725E-2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3.29549</v>
      </c>
      <c r="EB186">
        <v>2.62534</v>
      </c>
      <c r="EC186">
        <v>0.197931</v>
      </c>
      <c r="ED186">
        <v>0.199071</v>
      </c>
      <c r="EE186">
        <v>0.14298</v>
      </c>
      <c r="EF186">
        <v>0.13733699999999999</v>
      </c>
      <c r="EG186">
        <v>24242.7</v>
      </c>
      <c r="EH186">
        <v>24645.200000000001</v>
      </c>
      <c r="EI186">
        <v>28131.3</v>
      </c>
      <c r="EJ186">
        <v>29630.400000000001</v>
      </c>
      <c r="EK186">
        <v>33174.5</v>
      </c>
      <c r="EL186">
        <v>35482.1</v>
      </c>
      <c r="EM186">
        <v>39702.699999999997</v>
      </c>
      <c r="EN186">
        <v>42342.2</v>
      </c>
      <c r="EO186">
        <v>2.2092000000000001</v>
      </c>
      <c r="EP186">
        <v>2.1362000000000001</v>
      </c>
      <c r="EQ186">
        <v>0.13634599999999999</v>
      </c>
      <c r="ER186">
        <v>0</v>
      </c>
      <c r="ES186">
        <v>31.5182</v>
      </c>
      <c r="ET186">
        <v>999.9</v>
      </c>
      <c r="EU186">
        <v>57.9</v>
      </c>
      <c r="EV186">
        <v>39.5</v>
      </c>
      <c r="EW186">
        <v>41.450699999999998</v>
      </c>
      <c r="EX186">
        <v>57.472200000000001</v>
      </c>
      <c r="EY186">
        <v>-1.6306099999999999</v>
      </c>
      <c r="EZ186">
        <v>2</v>
      </c>
      <c r="FA186">
        <v>0.54877500000000001</v>
      </c>
      <c r="FB186">
        <v>0.535076</v>
      </c>
      <c r="FC186">
        <v>20.2713</v>
      </c>
      <c r="FD186">
        <v>5.2192400000000001</v>
      </c>
      <c r="FE186">
        <v>12.0044</v>
      </c>
      <c r="FF186">
        <v>4.9870999999999999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1.86233</v>
      </c>
      <c r="FN186">
        <v>1.86432</v>
      </c>
      <c r="FO186">
        <v>1.86049</v>
      </c>
      <c r="FP186">
        <v>1.86117</v>
      </c>
      <c r="FQ186">
        <v>1.8602000000000001</v>
      </c>
      <c r="FR186">
        <v>1.8619300000000001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-4.7699999999999996</v>
      </c>
      <c r="GH186">
        <v>0.10589999999999999</v>
      </c>
      <c r="GI186">
        <v>-2.8638293209499959</v>
      </c>
      <c r="GJ186">
        <v>-2.737337881603403E-3</v>
      </c>
      <c r="GK186">
        <v>1.2769921614711079E-6</v>
      </c>
      <c r="GL186">
        <v>-3.2469241445839119E-10</v>
      </c>
      <c r="GM186">
        <v>0.1059549999999945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14.3</v>
      </c>
      <c r="GV186">
        <v>14.1</v>
      </c>
      <c r="GW186">
        <v>3.0859399999999999</v>
      </c>
      <c r="GX186">
        <v>2.5500500000000001</v>
      </c>
      <c r="GY186">
        <v>2.04834</v>
      </c>
      <c r="GZ186">
        <v>2.6049799999999999</v>
      </c>
      <c r="HA186">
        <v>2.1972700000000001</v>
      </c>
      <c r="HB186">
        <v>2.3535200000000001</v>
      </c>
      <c r="HC186">
        <v>43.8917</v>
      </c>
      <c r="HD186">
        <v>15.6906</v>
      </c>
      <c r="HE186">
        <v>18</v>
      </c>
      <c r="HF186">
        <v>705.279</v>
      </c>
      <c r="HG186">
        <v>716.43899999999996</v>
      </c>
      <c r="HH186">
        <v>30.9985</v>
      </c>
      <c r="HI186">
        <v>34.268999999999998</v>
      </c>
      <c r="HJ186">
        <v>29.999500000000001</v>
      </c>
      <c r="HK186">
        <v>34.273299999999999</v>
      </c>
      <c r="HL186">
        <v>34.287199999999999</v>
      </c>
      <c r="HM186">
        <v>61.783099999999997</v>
      </c>
      <c r="HN186">
        <v>23.535499999999999</v>
      </c>
      <c r="HO186">
        <v>58.492100000000001</v>
      </c>
      <c r="HP186">
        <v>31</v>
      </c>
      <c r="HQ186">
        <v>1143.77</v>
      </c>
      <c r="HR186">
        <v>34.176900000000003</v>
      </c>
      <c r="HS186">
        <v>99.118300000000005</v>
      </c>
      <c r="HT186">
        <v>98.197500000000005</v>
      </c>
    </row>
    <row r="187" spans="1:228" x14ac:dyDescent="0.2">
      <c r="A187">
        <v>172</v>
      </c>
      <c r="B187">
        <v>1670271217.0999999</v>
      </c>
      <c r="C187">
        <v>682.59999990463257</v>
      </c>
      <c r="D187" t="s">
        <v>702</v>
      </c>
      <c r="E187" t="s">
        <v>703</v>
      </c>
      <c r="F187">
        <v>4</v>
      </c>
      <c r="G187">
        <v>1670271215.0999999</v>
      </c>
      <c r="H187">
        <f t="shared" si="68"/>
        <v>3.6190753957532499E-3</v>
      </c>
      <c r="I187">
        <f t="shared" si="69"/>
        <v>3.6190753957532498</v>
      </c>
      <c r="J187">
        <f t="shared" si="70"/>
        <v>38.617861965921009</v>
      </c>
      <c r="K187">
        <f t="shared" si="71"/>
        <v>1106.3814285714291</v>
      </c>
      <c r="L187">
        <f t="shared" si="72"/>
        <v>785.08265556638321</v>
      </c>
      <c r="M187">
        <f t="shared" si="73"/>
        <v>79.232000799244943</v>
      </c>
      <c r="N187">
        <f t="shared" si="74"/>
        <v>111.65807015517362</v>
      </c>
      <c r="O187">
        <f t="shared" si="75"/>
        <v>0.21517330740479484</v>
      </c>
      <c r="P187">
        <f t="shared" si="76"/>
        <v>3.673679884399748</v>
      </c>
      <c r="Q187">
        <f t="shared" si="77"/>
        <v>0.20840893287464032</v>
      </c>
      <c r="R187">
        <f t="shared" si="78"/>
        <v>0.13084562115550885</v>
      </c>
      <c r="S187">
        <f t="shared" si="79"/>
        <v>226.11794537902003</v>
      </c>
      <c r="T187">
        <f t="shared" si="80"/>
        <v>33.564538119049658</v>
      </c>
      <c r="U187">
        <f t="shared" si="81"/>
        <v>33.730714285714278</v>
      </c>
      <c r="V187">
        <f t="shared" si="82"/>
        <v>5.2632759748304068</v>
      </c>
      <c r="W187">
        <f t="shared" si="83"/>
        <v>70.028247361213261</v>
      </c>
      <c r="X187">
        <f t="shared" si="84"/>
        <v>3.5875904159158476</v>
      </c>
      <c r="Y187">
        <f t="shared" si="85"/>
        <v>5.1230618373335393</v>
      </c>
      <c r="Z187">
        <f t="shared" si="86"/>
        <v>1.6756855589145592</v>
      </c>
      <c r="AA187">
        <f t="shared" si="87"/>
        <v>-159.60122495271833</v>
      </c>
      <c r="AB187">
        <f t="shared" si="88"/>
        <v>-95.516475127586347</v>
      </c>
      <c r="AC187">
        <f t="shared" si="89"/>
        <v>-5.9832285086503765</v>
      </c>
      <c r="AD187">
        <f t="shared" si="90"/>
        <v>-34.982983209935014</v>
      </c>
      <c r="AE187">
        <f t="shared" si="91"/>
        <v>62.623262057410479</v>
      </c>
      <c r="AF187">
        <f t="shared" si="92"/>
        <v>3.6374936337302626</v>
      </c>
      <c r="AG187">
        <f t="shared" si="93"/>
        <v>38.617861965921009</v>
      </c>
      <c r="AH187">
        <v>1173.4289183840999</v>
      </c>
      <c r="AI187">
        <v>1149.811030303031</v>
      </c>
      <c r="AJ187">
        <v>1.764873687798542</v>
      </c>
      <c r="AK187">
        <v>65.225980699073304</v>
      </c>
      <c r="AL187">
        <f t="shared" si="94"/>
        <v>3.6190753957532498</v>
      </c>
      <c r="AM187">
        <v>34.092694902153653</v>
      </c>
      <c r="AN187">
        <v>35.542680882352933</v>
      </c>
      <c r="AO187">
        <v>-7.9418362630370262E-6</v>
      </c>
      <c r="AP187">
        <v>87.724478219836342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47175.877584459602</v>
      </c>
      <c r="AV187">
        <f t="shared" si="98"/>
        <v>1200.004285714286</v>
      </c>
      <c r="AW187">
        <f t="shared" si="99"/>
        <v>1025.9296421652955</v>
      </c>
      <c r="AX187">
        <f t="shared" si="100"/>
        <v>0.85493831511995388</v>
      </c>
      <c r="AY187">
        <f t="shared" si="101"/>
        <v>0.18843094818151124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1670271215.0999999</v>
      </c>
      <c r="BF187">
        <v>1106.3814285714291</v>
      </c>
      <c r="BG187">
        <v>1134.0671428571429</v>
      </c>
      <c r="BH187">
        <v>35.548200000000001</v>
      </c>
      <c r="BI187">
        <v>34.090885714285712</v>
      </c>
      <c r="BJ187">
        <v>1111.1542857142861</v>
      </c>
      <c r="BK187">
        <v>35.442242857142858</v>
      </c>
      <c r="BL187">
        <v>649.97</v>
      </c>
      <c r="BM187">
        <v>100.8218571428572</v>
      </c>
      <c r="BN187">
        <v>0.1000015142857143</v>
      </c>
      <c r="BO187">
        <v>33.248442857142862</v>
      </c>
      <c r="BP187">
        <v>33.730714285714278</v>
      </c>
      <c r="BQ187">
        <v>999.89999999999986</v>
      </c>
      <c r="BR187">
        <v>0</v>
      </c>
      <c r="BS187">
        <v>0</v>
      </c>
      <c r="BT187">
        <v>9006.7857142857156</v>
      </c>
      <c r="BU187">
        <v>0</v>
      </c>
      <c r="BV187">
        <v>265.99557142857151</v>
      </c>
      <c r="BW187">
        <v>-27.6874</v>
      </c>
      <c r="BX187">
        <v>1147.1600000000001</v>
      </c>
      <c r="BY187">
        <v>1174.0928571428569</v>
      </c>
      <c r="BZ187">
        <v>1.457335714285714</v>
      </c>
      <c r="CA187">
        <v>1134.0671428571429</v>
      </c>
      <c r="CB187">
        <v>34.090885714285712</v>
      </c>
      <c r="CC187">
        <v>3.5840357142857142</v>
      </c>
      <c r="CD187">
        <v>3.437105714285714</v>
      </c>
      <c r="CE187">
        <v>27.023199999999999</v>
      </c>
      <c r="CF187">
        <v>26.31222857142857</v>
      </c>
      <c r="CG187">
        <v>1200.004285714286</v>
      </c>
      <c r="CH187">
        <v>0.49997299999999989</v>
      </c>
      <c r="CI187">
        <v>0.50002700000000011</v>
      </c>
      <c r="CJ187">
        <v>0</v>
      </c>
      <c r="CK187">
        <v>1205.4014285714291</v>
      </c>
      <c r="CL187">
        <v>4.9990899999999998</v>
      </c>
      <c r="CM187">
        <v>13357.5</v>
      </c>
      <c r="CN187">
        <v>9557.7942857142862</v>
      </c>
      <c r="CO187">
        <v>43.75</v>
      </c>
      <c r="CP187">
        <v>45.5</v>
      </c>
      <c r="CQ187">
        <v>44.553142857142859</v>
      </c>
      <c r="CR187">
        <v>44.625</v>
      </c>
      <c r="CS187">
        <v>45.061999999999998</v>
      </c>
      <c r="CT187">
        <v>597.47000000000014</v>
      </c>
      <c r="CU187">
        <v>597.53428571428572</v>
      </c>
      <c r="CV187">
        <v>0</v>
      </c>
      <c r="CW187">
        <v>1670271236</v>
      </c>
      <c r="CX187">
        <v>0</v>
      </c>
      <c r="CY187">
        <v>1670270366</v>
      </c>
      <c r="CZ187" t="s">
        <v>356</v>
      </c>
      <c r="DA187">
        <v>1670270356</v>
      </c>
      <c r="DB187">
        <v>1670270366</v>
      </c>
      <c r="DC187">
        <v>5</v>
      </c>
      <c r="DD187">
        <v>9.0999999999999998E-2</v>
      </c>
      <c r="DE187">
        <v>-4.2000000000000003E-2</v>
      </c>
      <c r="DF187">
        <v>-3.81</v>
      </c>
      <c r="DG187">
        <v>0.106</v>
      </c>
      <c r="DH187">
        <v>415</v>
      </c>
      <c r="DI187">
        <v>33</v>
      </c>
      <c r="DJ187">
        <v>0.15</v>
      </c>
      <c r="DK187">
        <v>0.03</v>
      </c>
      <c r="DL187">
        <v>-27.602714634146341</v>
      </c>
      <c r="DM187">
        <v>-0.50766480836234329</v>
      </c>
      <c r="DN187">
        <v>6.2019617513924118E-2</v>
      </c>
      <c r="DO187">
        <v>0</v>
      </c>
      <c r="DP187">
        <v>1.468456585365854</v>
      </c>
      <c r="DQ187">
        <v>-7.3413031358882455E-2</v>
      </c>
      <c r="DR187">
        <v>7.6499939772831744E-3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3.2957100000000001</v>
      </c>
      <c r="EB187">
        <v>2.6253000000000002</v>
      </c>
      <c r="EC187">
        <v>0.19869600000000001</v>
      </c>
      <c r="ED187">
        <v>0.199824</v>
      </c>
      <c r="EE187">
        <v>0.142952</v>
      </c>
      <c r="EF187">
        <v>0.13732900000000001</v>
      </c>
      <c r="EG187">
        <v>24219.5</v>
      </c>
      <c r="EH187">
        <v>24622.1</v>
      </c>
      <c r="EI187">
        <v>28131.3</v>
      </c>
      <c r="EJ187">
        <v>29630.5</v>
      </c>
      <c r="EK187">
        <v>33175.4</v>
      </c>
      <c r="EL187">
        <v>35482.5</v>
      </c>
      <c r="EM187">
        <v>39702.400000000001</v>
      </c>
      <c r="EN187">
        <v>42342.3</v>
      </c>
      <c r="EO187">
        <v>2.20953</v>
      </c>
      <c r="EP187">
        <v>2.1360800000000002</v>
      </c>
      <c r="EQ187">
        <v>0.13600999999999999</v>
      </c>
      <c r="ER187">
        <v>0</v>
      </c>
      <c r="ES187">
        <v>31.520800000000001</v>
      </c>
      <c r="ET187">
        <v>999.9</v>
      </c>
      <c r="EU187">
        <v>57.9</v>
      </c>
      <c r="EV187">
        <v>39.5</v>
      </c>
      <c r="EW187">
        <v>41.446899999999999</v>
      </c>
      <c r="EX187">
        <v>57.772199999999998</v>
      </c>
      <c r="EY187">
        <v>-1.58253</v>
      </c>
      <c r="EZ187">
        <v>2</v>
      </c>
      <c r="FA187">
        <v>0.54823200000000005</v>
      </c>
      <c r="FB187">
        <v>0.528478</v>
      </c>
      <c r="FC187">
        <v>20.270800000000001</v>
      </c>
      <c r="FD187">
        <v>5.2195400000000003</v>
      </c>
      <c r="FE187">
        <v>12.0047</v>
      </c>
      <c r="FF187">
        <v>4.9867499999999998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1.86588</v>
      </c>
      <c r="FM187">
        <v>1.8623400000000001</v>
      </c>
      <c r="FN187">
        <v>1.8643400000000001</v>
      </c>
      <c r="FO187">
        <v>1.8605</v>
      </c>
      <c r="FP187">
        <v>1.8611899999999999</v>
      </c>
      <c r="FQ187">
        <v>1.86022</v>
      </c>
      <c r="FR187">
        <v>1.8619600000000001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-4.78</v>
      </c>
      <c r="GH187">
        <v>0.106</v>
      </c>
      <c r="GI187">
        <v>-2.8638293209499959</v>
      </c>
      <c r="GJ187">
        <v>-2.737337881603403E-3</v>
      </c>
      <c r="GK187">
        <v>1.2769921614711079E-6</v>
      </c>
      <c r="GL187">
        <v>-3.2469241445839119E-10</v>
      </c>
      <c r="GM187">
        <v>0.1059549999999945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14.4</v>
      </c>
      <c r="GV187">
        <v>14.2</v>
      </c>
      <c r="GW187">
        <v>3.10059</v>
      </c>
      <c r="GX187">
        <v>2.5537100000000001</v>
      </c>
      <c r="GY187">
        <v>2.04834</v>
      </c>
      <c r="GZ187">
        <v>2.6061999999999999</v>
      </c>
      <c r="HA187">
        <v>2.1972700000000001</v>
      </c>
      <c r="HB187">
        <v>2.323</v>
      </c>
      <c r="HC187">
        <v>43.919199999999996</v>
      </c>
      <c r="HD187">
        <v>15.681800000000001</v>
      </c>
      <c r="HE187">
        <v>18</v>
      </c>
      <c r="HF187">
        <v>705.48500000000001</v>
      </c>
      <c r="HG187">
        <v>716.24699999999996</v>
      </c>
      <c r="HH187">
        <v>30.9983</v>
      </c>
      <c r="HI187">
        <v>34.262799999999999</v>
      </c>
      <c r="HJ187">
        <v>29.999400000000001</v>
      </c>
      <c r="HK187">
        <v>34.267099999999999</v>
      </c>
      <c r="HL187">
        <v>34.280799999999999</v>
      </c>
      <c r="HM187">
        <v>62.07</v>
      </c>
      <c r="HN187">
        <v>23.535499999999999</v>
      </c>
      <c r="HO187">
        <v>58.492100000000001</v>
      </c>
      <c r="HP187">
        <v>31</v>
      </c>
      <c r="HQ187">
        <v>1150.45</v>
      </c>
      <c r="HR187">
        <v>34.1982</v>
      </c>
      <c r="HS187">
        <v>99.117900000000006</v>
      </c>
      <c r="HT187">
        <v>98.197699999999998</v>
      </c>
    </row>
    <row r="188" spans="1:228" x14ac:dyDescent="0.2">
      <c r="A188">
        <v>173</v>
      </c>
      <c r="B188">
        <v>1670271221.0999999</v>
      </c>
      <c r="C188">
        <v>686.59999990463257</v>
      </c>
      <c r="D188" t="s">
        <v>704</v>
      </c>
      <c r="E188" t="s">
        <v>705</v>
      </c>
      <c r="F188">
        <v>4</v>
      </c>
      <c r="G188">
        <v>1670271218.7874999</v>
      </c>
      <c r="H188">
        <f t="shared" si="68"/>
        <v>3.6226897786247013E-3</v>
      </c>
      <c r="I188">
        <f t="shared" si="69"/>
        <v>3.6226897786247014</v>
      </c>
      <c r="J188">
        <f t="shared" si="70"/>
        <v>38.875415619435032</v>
      </c>
      <c r="K188">
        <f t="shared" si="71"/>
        <v>1112.615</v>
      </c>
      <c r="L188">
        <f t="shared" si="72"/>
        <v>790.07099652453269</v>
      </c>
      <c r="M188">
        <f t="shared" si="73"/>
        <v>79.735623427036415</v>
      </c>
      <c r="N188">
        <f t="shared" si="74"/>
        <v>112.28744131796189</v>
      </c>
      <c r="O188">
        <f t="shared" si="75"/>
        <v>0.21579752105011424</v>
      </c>
      <c r="P188">
        <f t="shared" si="76"/>
        <v>3.6712703619382956</v>
      </c>
      <c r="Q188">
        <f t="shared" si="77"/>
        <v>0.20899019741559455</v>
      </c>
      <c r="R188">
        <f t="shared" si="78"/>
        <v>0.13121259648042066</v>
      </c>
      <c r="S188">
        <f t="shared" si="79"/>
        <v>226.11998623617947</v>
      </c>
      <c r="T188">
        <f t="shared" si="80"/>
        <v>33.559755557056505</v>
      </c>
      <c r="U188">
        <f t="shared" si="81"/>
        <v>33.718525</v>
      </c>
      <c r="V188">
        <f t="shared" si="82"/>
        <v>5.2596914068603633</v>
      </c>
      <c r="W188">
        <f t="shared" si="83"/>
        <v>70.032494940630855</v>
      </c>
      <c r="X188">
        <f t="shared" si="84"/>
        <v>3.5869568472596423</v>
      </c>
      <c r="Y188">
        <f t="shared" si="85"/>
        <v>5.1218464375722137</v>
      </c>
      <c r="Z188">
        <f t="shared" si="86"/>
        <v>1.672734559600721</v>
      </c>
      <c r="AA188">
        <f t="shared" si="87"/>
        <v>-159.76061923734932</v>
      </c>
      <c r="AB188">
        <f t="shared" si="88"/>
        <v>-93.878551882257483</v>
      </c>
      <c r="AC188">
        <f t="shared" si="89"/>
        <v>-5.8840142660213122</v>
      </c>
      <c r="AD188">
        <f t="shared" si="90"/>
        <v>-33.403199149448653</v>
      </c>
      <c r="AE188">
        <f t="shared" si="91"/>
        <v>62.396365820140474</v>
      </c>
      <c r="AF188">
        <f t="shared" si="92"/>
        <v>3.6302144457881007</v>
      </c>
      <c r="AG188">
        <f t="shared" si="93"/>
        <v>38.875415619435032</v>
      </c>
      <c r="AH188">
        <v>1180.337307948914</v>
      </c>
      <c r="AI188">
        <v>1156.7535757575761</v>
      </c>
      <c r="AJ188">
        <v>1.728915548854161</v>
      </c>
      <c r="AK188">
        <v>65.225980699073304</v>
      </c>
      <c r="AL188">
        <f t="shared" si="94"/>
        <v>3.6226897786247014</v>
      </c>
      <c r="AM188">
        <v>34.088959828043102</v>
      </c>
      <c r="AN188">
        <v>35.540891176470573</v>
      </c>
      <c r="AO188">
        <v>-1.2531039278007171E-4</v>
      </c>
      <c r="AP188">
        <v>87.724478219836342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47133.535099544832</v>
      </c>
      <c r="AV188">
        <f t="shared" si="98"/>
        <v>1200.0150000000001</v>
      </c>
      <c r="AW188">
        <f t="shared" si="99"/>
        <v>1025.9388135938752</v>
      </c>
      <c r="AX188">
        <f t="shared" si="100"/>
        <v>0.85493832459917185</v>
      </c>
      <c r="AY188">
        <f t="shared" si="101"/>
        <v>0.18843096647640192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1670271218.7874999</v>
      </c>
      <c r="BF188">
        <v>1112.615</v>
      </c>
      <c r="BG188">
        <v>1140.21</v>
      </c>
      <c r="BH188">
        <v>35.5418375</v>
      </c>
      <c r="BI188">
        <v>34.087562499999997</v>
      </c>
      <c r="BJ188">
        <v>1117.3987500000001</v>
      </c>
      <c r="BK188">
        <v>35.4358875</v>
      </c>
      <c r="BL188">
        <v>650.02925000000005</v>
      </c>
      <c r="BM188">
        <v>100.822</v>
      </c>
      <c r="BN188">
        <v>0.100099125</v>
      </c>
      <c r="BO188">
        <v>33.244212500000003</v>
      </c>
      <c r="BP188">
        <v>33.718525</v>
      </c>
      <c r="BQ188">
        <v>999.9</v>
      </c>
      <c r="BR188">
        <v>0</v>
      </c>
      <c r="BS188">
        <v>0</v>
      </c>
      <c r="BT188">
        <v>8998.4375</v>
      </c>
      <c r="BU188">
        <v>0</v>
      </c>
      <c r="BV188">
        <v>254.52475000000001</v>
      </c>
      <c r="BW188">
        <v>-27.594537500000001</v>
      </c>
      <c r="BX188">
        <v>1153.6187500000001</v>
      </c>
      <c r="BY188">
        <v>1180.45</v>
      </c>
      <c r="BZ188">
        <v>1.4542762499999999</v>
      </c>
      <c r="CA188">
        <v>1140.21</v>
      </c>
      <c r="CB188">
        <v>34.087562499999997</v>
      </c>
      <c r="CC188">
        <v>3.5833987500000002</v>
      </c>
      <c r="CD188">
        <v>3.43677375</v>
      </c>
      <c r="CE188">
        <v>27.020137500000001</v>
      </c>
      <c r="CF188">
        <v>26.310600000000001</v>
      </c>
      <c r="CG188">
        <v>1200.0150000000001</v>
      </c>
      <c r="CH188">
        <v>0.499973</v>
      </c>
      <c r="CI188">
        <v>0.500027</v>
      </c>
      <c r="CJ188">
        <v>0</v>
      </c>
      <c r="CK188">
        <v>1204.8387499999999</v>
      </c>
      <c r="CL188">
        <v>4.9990899999999998</v>
      </c>
      <c r="CM188">
        <v>13342.375</v>
      </c>
      <c r="CN188">
        <v>9557.8824999999997</v>
      </c>
      <c r="CO188">
        <v>43.718499999999999</v>
      </c>
      <c r="CP188">
        <v>45.5</v>
      </c>
      <c r="CQ188">
        <v>44.523249999999997</v>
      </c>
      <c r="CR188">
        <v>44.569875000000003</v>
      </c>
      <c r="CS188">
        <v>45.061999999999998</v>
      </c>
      <c r="CT188">
        <v>597.47500000000002</v>
      </c>
      <c r="CU188">
        <v>597.54</v>
      </c>
      <c r="CV188">
        <v>0</v>
      </c>
      <c r="CW188">
        <v>1670271240.2</v>
      </c>
      <c r="CX188">
        <v>0</v>
      </c>
      <c r="CY188">
        <v>1670270366</v>
      </c>
      <c r="CZ188" t="s">
        <v>356</v>
      </c>
      <c r="DA188">
        <v>1670270356</v>
      </c>
      <c r="DB188">
        <v>1670270366</v>
      </c>
      <c r="DC188">
        <v>5</v>
      </c>
      <c r="DD188">
        <v>9.0999999999999998E-2</v>
      </c>
      <c r="DE188">
        <v>-4.2000000000000003E-2</v>
      </c>
      <c r="DF188">
        <v>-3.81</v>
      </c>
      <c r="DG188">
        <v>0.106</v>
      </c>
      <c r="DH188">
        <v>415</v>
      </c>
      <c r="DI188">
        <v>33</v>
      </c>
      <c r="DJ188">
        <v>0.15</v>
      </c>
      <c r="DK188">
        <v>0.03</v>
      </c>
      <c r="DL188">
        <v>-27.621015</v>
      </c>
      <c r="DM188">
        <v>-0.27249681050661217</v>
      </c>
      <c r="DN188">
        <v>5.8093539012526868E-2</v>
      </c>
      <c r="DO188">
        <v>0</v>
      </c>
      <c r="DP188">
        <v>1.4625115</v>
      </c>
      <c r="DQ188">
        <v>-5.5002326454035293E-2</v>
      </c>
      <c r="DR188">
        <v>5.5217784951951884E-3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3.2957100000000001</v>
      </c>
      <c r="EB188">
        <v>2.62541</v>
      </c>
      <c r="EC188">
        <v>0.19944700000000001</v>
      </c>
      <c r="ED188">
        <v>0.200548</v>
      </c>
      <c r="EE188">
        <v>0.14294100000000001</v>
      </c>
      <c r="EF188">
        <v>0.13734299999999999</v>
      </c>
      <c r="EG188">
        <v>24197.8</v>
      </c>
      <c r="EH188">
        <v>24600</v>
      </c>
      <c r="EI188">
        <v>28132.5</v>
      </c>
      <c r="EJ188">
        <v>29630.799999999999</v>
      </c>
      <c r="EK188">
        <v>33177.5</v>
      </c>
      <c r="EL188">
        <v>35482.400000000001</v>
      </c>
      <c r="EM188">
        <v>39704.300000000003</v>
      </c>
      <c r="EN188">
        <v>42342.7</v>
      </c>
      <c r="EO188">
        <v>2.2095500000000001</v>
      </c>
      <c r="EP188">
        <v>2.1363300000000001</v>
      </c>
      <c r="EQ188">
        <v>0.13541400000000001</v>
      </c>
      <c r="ER188">
        <v>0</v>
      </c>
      <c r="ES188">
        <v>31.521000000000001</v>
      </c>
      <c r="ET188">
        <v>999.9</v>
      </c>
      <c r="EU188">
        <v>57.9</v>
      </c>
      <c r="EV188">
        <v>39.5</v>
      </c>
      <c r="EW188">
        <v>41.452300000000001</v>
      </c>
      <c r="EX188">
        <v>57.352200000000003</v>
      </c>
      <c r="EY188">
        <v>-1.75881</v>
      </c>
      <c r="EZ188">
        <v>2</v>
      </c>
      <c r="FA188">
        <v>0.54774900000000004</v>
      </c>
      <c r="FB188">
        <v>0.52260099999999998</v>
      </c>
      <c r="FC188">
        <v>20.2712</v>
      </c>
      <c r="FD188">
        <v>5.2195400000000003</v>
      </c>
      <c r="FE188">
        <v>12.0044</v>
      </c>
      <c r="FF188">
        <v>4.98665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1.86585</v>
      </c>
      <c r="FM188">
        <v>1.86233</v>
      </c>
      <c r="FN188">
        <v>1.86432</v>
      </c>
      <c r="FO188">
        <v>1.8604799999999999</v>
      </c>
      <c r="FP188">
        <v>1.8611599999999999</v>
      </c>
      <c r="FQ188">
        <v>1.8602000000000001</v>
      </c>
      <c r="FR188">
        <v>1.8619300000000001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-4.78</v>
      </c>
      <c r="GH188">
        <v>0.106</v>
      </c>
      <c r="GI188">
        <v>-2.8638293209499959</v>
      </c>
      <c r="GJ188">
        <v>-2.737337881603403E-3</v>
      </c>
      <c r="GK188">
        <v>1.2769921614711079E-6</v>
      </c>
      <c r="GL188">
        <v>-3.2469241445839119E-10</v>
      </c>
      <c r="GM188">
        <v>0.1059549999999945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14.4</v>
      </c>
      <c r="GV188">
        <v>14.3</v>
      </c>
      <c r="GW188">
        <v>3.1152299999999999</v>
      </c>
      <c r="GX188">
        <v>2.5598100000000001</v>
      </c>
      <c r="GY188">
        <v>2.04834</v>
      </c>
      <c r="GZ188">
        <v>2.6049799999999999</v>
      </c>
      <c r="HA188">
        <v>2.1972700000000001</v>
      </c>
      <c r="HB188">
        <v>2.2875999999999999</v>
      </c>
      <c r="HC188">
        <v>43.919199999999996</v>
      </c>
      <c r="HD188">
        <v>15.681800000000001</v>
      </c>
      <c r="HE188">
        <v>18</v>
      </c>
      <c r="HF188">
        <v>705.43799999999999</v>
      </c>
      <c r="HG188">
        <v>716.40899999999999</v>
      </c>
      <c r="HH188">
        <v>30.9984</v>
      </c>
      <c r="HI188">
        <v>34.255800000000001</v>
      </c>
      <c r="HJ188">
        <v>29.999500000000001</v>
      </c>
      <c r="HK188">
        <v>34.260899999999999</v>
      </c>
      <c r="HL188">
        <v>34.2746</v>
      </c>
      <c r="HM188">
        <v>62.3658</v>
      </c>
      <c r="HN188">
        <v>23.261500000000002</v>
      </c>
      <c r="HO188">
        <v>58.492100000000001</v>
      </c>
      <c r="HP188">
        <v>31</v>
      </c>
      <c r="HQ188">
        <v>1157.1300000000001</v>
      </c>
      <c r="HR188">
        <v>34.225700000000003</v>
      </c>
      <c r="HS188">
        <v>99.122299999999996</v>
      </c>
      <c r="HT188">
        <v>98.198599999999999</v>
      </c>
    </row>
    <row r="189" spans="1:228" x14ac:dyDescent="0.2">
      <c r="A189">
        <v>174</v>
      </c>
      <c r="B189">
        <v>1670271225.0999999</v>
      </c>
      <c r="C189">
        <v>690.59999990463257</v>
      </c>
      <c r="D189" t="s">
        <v>706</v>
      </c>
      <c r="E189" t="s">
        <v>707</v>
      </c>
      <c r="F189">
        <v>4</v>
      </c>
      <c r="G189">
        <v>1670271223.0999999</v>
      </c>
      <c r="H189">
        <f t="shared" si="68"/>
        <v>3.5995479112517098E-3</v>
      </c>
      <c r="I189">
        <f t="shared" si="69"/>
        <v>3.5995479112517099</v>
      </c>
      <c r="J189">
        <f t="shared" si="70"/>
        <v>38.598644356137179</v>
      </c>
      <c r="K189">
        <f t="shared" si="71"/>
        <v>1119.8371428571429</v>
      </c>
      <c r="L189">
        <f t="shared" si="72"/>
        <v>797.54351738190678</v>
      </c>
      <c r="M189">
        <f t="shared" si="73"/>
        <v>80.489605921943308</v>
      </c>
      <c r="N189">
        <f t="shared" si="74"/>
        <v>113.01609048395632</v>
      </c>
      <c r="O189">
        <f t="shared" si="75"/>
        <v>0.21453875832523076</v>
      </c>
      <c r="P189">
        <f t="shared" si="76"/>
        <v>3.6730353436872161</v>
      </c>
      <c r="Q189">
        <f t="shared" si="77"/>
        <v>0.20781241002746931</v>
      </c>
      <c r="R189">
        <f t="shared" si="78"/>
        <v>0.13046952470577822</v>
      </c>
      <c r="S189">
        <f t="shared" si="79"/>
        <v>226.11666223559814</v>
      </c>
      <c r="T189">
        <f t="shared" si="80"/>
        <v>33.55965033921543</v>
      </c>
      <c r="U189">
        <f t="shared" si="81"/>
        <v>33.712014285714282</v>
      </c>
      <c r="V189">
        <f t="shared" si="82"/>
        <v>5.2577776366256508</v>
      </c>
      <c r="W189">
        <f t="shared" si="83"/>
        <v>70.03832080686847</v>
      </c>
      <c r="X189">
        <f t="shared" si="84"/>
        <v>3.5862899402746993</v>
      </c>
      <c r="Y189">
        <f t="shared" si="85"/>
        <v>5.1204681936392191</v>
      </c>
      <c r="Z189">
        <f t="shared" si="86"/>
        <v>1.6714876963509515</v>
      </c>
      <c r="AA189">
        <f t="shared" si="87"/>
        <v>-158.74006288620041</v>
      </c>
      <c r="AB189">
        <f t="shared" si="88"/>
        <v>-93.584574052732279</v>
      </c>
      <c r="AC189">
        <f t="shared" si="89"/>
        <v>-5.8624455812307934</v>
      </c>
      <c r="AD189">
        <f t="shared" si="90"/>
        <v>-32.07042028456533</v>
      </c>
      <c r="AE189">
        <f t="shared" si="91"/>
        <v>62.438661267071247</v>
      </c>
      <c r="AF189">
        <f t="shared" si="92"/>
        <v>3.5429956251363044</v>
      </c>
      <c r="AG189">
        <f t="shared" si="93"/>
        <v>38.598644356137179</v>
      </c>
      <c r="AH189">
        <v>1187.300724010692</v>
      </c>
      <c r="AI189">
        <v>1163.7323030303021</v>
      </c>
      <c r="AJ189">
        <v>1.754887514586376</v>
      </c>
      <c r="AK189">
        <v>65.225980699073304</v>
      </c>
      <c r="AL189">
        <f t="shared" si="94"/>
        <v>3.5995479112517099</v>
      </c>
      <c r="AM189">
        <v>34.09112818671683</v>
      </c>
      <c r="AN189">
        <v>35.533405588235283</v>
      </c>
      <c r="AO189">
        <v>-5.1777416448288142E-5</v>
      </c>
      <c r="AP189">
        <v>87.724478219836342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47165.7667213327</v>
      </c>
      <c r="AV189">
        <f t="shared" si="98"/>
        <v>1200.001428571429</v>
      </c>
      <c r="AW189">
        <f t="shared" si="99"/>
        <v>1025.9268135935745</v>
      </c>
      <c r="AX189">
        <f t="shared" si="100"/>
        <v>0.85493799354465283</v>
      </c>
      <c r="AY189">
        <f t="shared" si="101"/>
        <v>0.18843032754117989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1670271223.0999999</v>
      </c>
      <c r="BF189">
        <v>1119.8371428571429</v>
      </c>
      <c r="BG189">
        <v>1147.42</v>
      </c>
      <c r="BH189">
        <v>35.535299999999999</v>
      </c>
      <c r="BI189">
        <v>34.115957142857148</v>
      </c>
      <c r="BJ189">
        <v>1124.6242857142861</v>
      </c>
      <c r="BK189">
        <v>35.42932857142857</v>
      </c>
      <c r="BL189">
        <v>650.03</v>
      </c>
      <c r="BM189">
        <v>100.8218571428572</v>
      </c>
      <c r="BN189">
        <v>0.1000413714285714</v>
      </c>
      <c r="BO189">
        <v>33.23941428571429</v>
      </c>
      <c r="BP189">
        <v>33.712014285714282</v>
      </c>
      <c r="BQ189">
        <v>999.89999999999986</v>
      </c>
      <c r="BR189">
        <v>0</v>
      </c>
      <c r="BS189">
        <v>0</v>
      </c>
      <c r="BT189">
        <v>9004.5557142857124</v>
      </c>
      <c r="BU189">
        <v>0</v>
      </c>
      <c r="BV189">
        <v>260.43157142857137</v>
      </c>
      <c r="BW189">
        <v>-27.583300000000001</v>
      </c>
      <c r="BX189">
        <v>1161.0985714285709</v>
      </c>
      <c r="BY189">
        <v>1187.9485714285711</v>
      </c>
      <c r="BZ189">
        <v>1.419331428571428</v>
      </c>
      <c r="CA189">
        <v>1147.42</v>
      </c>
      <c r="CB189">
        <v>34.115957142857148</v>
      </c>
      <c r="CC189">
        <v>3.5827328571428572</v>
      </c>
      <c r="CD189">
        <v>3.4396328571428572</v>
      </c>
      <c r="CE189">
        <v>27.016999999999999</v>
      </c>
      <c r="CF189">
        <v>26.32468571428571</v>
      </c>
      <c r="CG189">
        <v>1200.001428571429</v>
      </c>
      <c r="CH189">
        <v>0.49998500000000001</v>
      </c>
      <c r="CI189">
        <v>0.5000150000000001</v>
      </c>
      <c r="CJ189">
        <v>0</v>
      </c>
      <c r="CK189">
        <v>1204.2942857142859</v>
      </c>
      <c r="CL189">
        <v>4.9990899999999998</v>
      </c>
      <c r="CM189">
        <v>13344.95714285714</v>
      </c>
      <c r="CN189">
        <v>9557.83</v>
      </c>
      <c r="CO189">
        <v>43.696000000000012</v>
      </c>
      <c r="CP189">
        <v>45.5</v>
      </c>
      <c r="CQ189">
        <v>44.5</v>
      </c>
      <c r="CR189">
        <v>44.561999999999998</v>
      </c>
      <c r="CS189">
        <v>45.061999999999998</v>
      </c>
      <c r="CT189">
        <v>597.48142857142864</v>
      </c>
      <c r="CU189">
        <v>597.5200000000001</v>
      </c>
      <c r="CV189">
        <v>0</v>
      </c>
      <c r="CW189">
        <v>1670271243.8</v>
      </c>
      <c r="CX189">
        <v>0</v>
      </c>
      <c r="CY189">
        <v>1670270366</v>
      </c>
      <c r="CZ189" t="s">
        <v>356</v>
      </c>
      <c r="DA189">
        <v>1670270356</v>
      </c>
      <c r="DB189">
        <v>1670270366</v>
      </c>
      <c r="DC189">
        <v>5</v>
      </c>
      <c r="DD189">
        <v>9.0999999999999998E-2</v>
      </c>
      <c r="DE189">
        <v>-4.2000000000000003E-2</v>
      </c>
      <c r="DF189">
        <v>-3.81</v>
      </c>
      <c r="DG189">
        <v>0.106</v>
      </c>
      <c r="DH189">
        <v>415</v>
      </c>
      <c r="DI189">
        <v>33</v>
      </c>
      <c r="DJ189">
        <v>0.15</v>
      </c>
      <c r="DK189">
        <v>0.03</v>
      </c>
      <c r="DL189">
        <v>-27.623131707317079</v>
      </c>
      <c r="DM189">
        <v>3.4515679442553591E-2</v>
      </c>
      <c r="DN189">
        <v>5.4144118609613337E-2</v>
      </c>
      <c r="DO189">
        <v>1</v>
      </c>
      <c r="DP189">
        <v>1.456058536585366</v>
      </c>
      <c r="DQ189">
        <v>-0.1100807665505214</v>
      </c>
      <c r="DR189">
        <v>1.3257208174805321E-2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3.2955800000000002</v>
      </c>
      <c r="EB189">
        <v>2.6254</v>
      </c>
      <c r="EC189">
        <v>0.20020399999999999</v>
      </c>
      <c r="ED189">
        <v>0.20128699999999999</v>
      </c>
      <c r="EE189">
        <v>0.142928</v>
      </c>
      <c r="EF189">
        <v>0.13744400000000001</v>
      </c>
      <c r="EG189">
        <v>24175</v>
      </c>
      <c r="EH189">
        <v>24577.7</v>
      </c>
      <c r="EI189">
        <v>28132.6</v>
      </c>
      <c r="EJ189">
        <v>29631.4</v>
      </c>
      <c r="EK189">
        <v>33178</v>
      </c>
      <c r="EL189">
        <v>35479.1</v>
      </c>
      <c r="EM189">
        <v>39704.300000000003</v>
      </c>
      <c r="EN189">
        <v>42343.7</v>
      </c>
      <c r="EO189">
        <v>2.2094800000000001</v>
      </c>
      <c r="EP189">
        <v>2.1366200000000002</v>
      </c>
      <c r="EQ189">
        <v>0.135489</v>
      </c>
      <c r="ER189">
        <v>0</v>
      </c>
      <c r="ES189">
        <v>31.518999999999998</v>
      </c>
      <c r="ET189">
        <v>999.9</v>
      </c>
      <c r="EU189">
        <v>57.9</v>
      </c>
      <c r="EV189">
        <v>39.5</v>
      </c>
      <c r="EW189">
        <v>41.449599999999997</v>
      </c>
      <c r="EX189">
        <v>57.532200000000003</v>
      </c>
      <c r="EY189">
        <v>-1.58253</v>
      </c>
      <c r="EZ189">
        <v>2</v>
      </c>
      <c r="FA189">
        <v>0.54721299999999995</v>
      </c>
      <c r="FB189">
        <v>0.515428</v>
      </c>
      <c r="FC189">
        <v>20.271000000000001</v>
      </c>
      <c r="FD189">
        <v>5.2187900000000003</v>
      </c>
      <c r="FE189">
        <v>12.0052</v>
      </c>
      <c r="FF189">
        <v>4.9860499999999996</v>
      </c>
      <c r="FG189">
        <v>3.2845300000000002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1.86233</v>
      </c>
      <c r="FN189">
        <v>1.86432</v>
      </c>
      <c r="FO189">
        <v>1.86049</v>
      </c>
      <c r="FP189">
        <v>1.8611500000000001</v>
      </c>
      <c r="FQ189">
        <v>1.8602099999999999</v>
      </c>
      <c r="FR189">
        <v>1.86195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-4.79</v>
      </c>
      <c r="GH189">
        <v>0.106</v>
      </c>
      <c r="GI189">
        <v>-2.8638293209499959</v>
      </c>
      <c r="GJ189">
        <v>-2.737337881603403E-3</v>
      </c>
      <c r="GK189">
        <v>1.2769921614711079E-6</v>
      </c>
      <c r="GL189">
        <v>-3.2469241445839119E-10</v>
      </c>
      <c r="GM189">
        <v>0.1059549999999945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14.5</v>
      </c>
      <c r="GV189">
        <v>14.3</v>
      </c>
      <c r="GW189">
        <v>3.12988</v>
      </c>
      <c r="GX189">
        <v>2.5402800000000001</v>
      </c>
      <c r="GY189">
        <v>2.04834</v>
      </c>
      <c r="GZ189">
        <v>2.6049799999999999</v>
      </c>
      <c r="HA189">
        <v>2.1972700000000001</v>
      </c>
      <c r="HB189">
        <v>2.36084</v>
      </c>
      <c r="HC189">
        <v>43.919199999999996</v>
      </c>
      <c r="HD189">
        <v>15.6906</v>
      </c>
      <c r="HE189">
        <v>18</v>
      </c>
      <c r="HF189">
        <v>705.30600000000004</v>
      </c>
      <c r="HG189">
        <v>716.61800000000005</v>
      </c>
      <c r="HH189">
        <v>30.998200000000001</v>
      </c>
      <c r="HI189">
        <v>34.248899999999999</v>
      </c>
      <c r="HJ189">
        <v>29.999500000000001</v>
      </c>
      <c r="HK189">
        <v>34.2547</v>
      </c>
      <c r="HL189">
        <v>34.268500000000003</v>
      </c>
      <c r="HM189">
        <v>62.655900000000003</v>
      </c>
      <c r="HN189">
        <v>23.261500000000002</v>
      </c>
      <c r="HO189">
        <v>58.492100000000001</v>
      </c>
      <c r="HP189">
        <v>31</v>
      </c>
      <c r="HQ189">
        <v>1163.82</v>
      </c>
      <c r="HR189">
        <v>34.2532</v>
      </c>
      <c r="HS189">
        <v>99.122500000000002</v>
      </c>
      <c r="HT189">
        <v>98.200699999999998</v>
      </c>
    </row>
    <row r="190" spans="1:228" x14ac:dyDescent="0.2">
      <c r="A190">
        <v>175</v>
      </c>
      <c r="B190">
        <v>1670271229.0999999</v>
      </c>
      <c r="C190">
        <v>694.59999990463257</v>
      </c>
      <c r="D190" t="s">
        <v>708</v>
      </c>
      <c r="E190" t="s">
        <v>709</v>
      </c>
      <c r="F190">
        <v>4</v>
      </c>
      <c r="G190">
        <v>1670271226.7874999</v>
      </c>
      <c r="H190">
        <f t="shared" si="68"/>
        <v>3.5228815989989657E-3</v>
      </c>
      <c r="I190">
        <f t="shared" si="69"/>
        <v>3.5228815989989659</v>
      </c>
      <c r="J190">
        <f t="shared" si="70"/>
        <v>38.812192625374614</v>
      </c>
      <c r="K190">
        <f t="shared" si="71"/>
        <v>1126.0074999999999</v>
      </c>
      <c r="L190">
        <f t="shared" si="72"/>
        <v>794.96703252056204</v>
      </c>
      <c r="M190">
        <f t="shared" si="73"/>
        <v>80.229490775488884</v>
      </c>
      <c r="N190">
        <f t="shared" si="74"/>
        <v>113.63868517660153</v>
      </c>
      <c r="O190">
        <f t="shared" si="75"/>
        <v>0.20945216807952782</v>
      </c>
      <c r="P190">
        <f t="shared" si="76"/>
        <v>3.6805928523243638</v>
      </c>
      <c r="Q190">
        <f t="shared" si="77"/>
        <v>0.20304860148103135</v>
      </c>
      <c r="R190">
        <f t="shared" si="78"/>
        <v>0.12746440295664671</v>
      </c>
      <c r="S190">
        <f t="shared" si="79"/>
        <v>226.11561861054662</v>
      </c>
      <c r="T190">
        <f t="shared" si="80"/>
        <v>33.570026638578206</v>
      </c>
      <c r="U190">
        <f t="shared" si="81"/>
        <v>33.7216375</v>
      </c>
      <c r="V190">
        <f t="shared" si="82"/>
        <v>5.2606065143367502</v>
      </c>
      <c r="W190">
        <f t="shared" si="83"/>
        <v>70.059617960085475</v>
      </c>
      <c r="X190">
        <f t="shared" si="84"/>
        <v>3.5863665919669536</v>
      </c>
      <c r="Y190">
        <f t="shared" si="85"/>
        <v>5.1190210514853032</v>
      </c>
      <c r="Z190">
        <f t="shared" si="86"/>
        <v>1.6742399223697966</v>
      </c>
      <c r="AA190">
        <f t="shared" si="87"/>
        <v>-155.35907851585438</v>
      </c>
      <c r="AB190">
        <f t="shared" si="88"/>
        <v>-96.686582725133704</v>
      </c>
      <c r="AC190">
        <f t="shared" si="89"/>
        <v>-6.0444648438608573</v>
      </c>
      <c r="AD190">
        <f t="shared" si="90"/>
        <v>-31.974507474302314</v>
      </c>
      <c r="AE190">
        <f t="shared" si="91"/>
        <v>62.179955063483831</v>
      </c>
      <c r="AF190">
        <f t="shared" si="92"/>
        <v>3.5080827461744652</v>
      </c>
      <c r="AG190">
        <f t="shared" si="93"/>
        <v>38.812192625374614</v>
      </c>
      <c r="AH190">
        <v>1194.1066211710249</v>
      </c>
      <c r="AI190">
        <v>1170.605272727272</v>
      </c>
      <c r="AJ190">
        <v>1.714383407853983</v>
      </c>
      <c r="AK190">
        <v>65.225980699073304</v>
      </c>
      <c r="AL190">
        <f t="shared" si="94"/>
        <v>3.5228815989989659</v>
      </c>
      <c r="AM190">
        <v>34.1271174423171</v>
      </c>
      <c r="AN190">
        <v>35.538708529411771</v>
      </c>
      <c r="AO190">
        <v>-4.0437197023466172E-5</v>
      </c>
      <c r="AP190">
        <v>87.724478219836342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47301.4284786059</v>
      </c>
      <c r="AV190">
        <f t="shared" si="98"/>
        <v>1199.9962499999999</v>
      </c>
      <c r="AW190">
        <f t="shared" si="99"/>
        <v>1025.9223510935476</v>
      </c>
      <c r="AX190">
        <f t="shared" si="100"/>
        <v>0.85493796425909463</v>
      </c>
      <c r="AY190">
        <f t="shared" si="101"/>
        <v>0.18843027102005247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1670271226.7874999</v>
      </c>
      <c r="BF190">
        <v>1126.0074999999999</v>
      </c>
      <c r="BG190">
        <v>1153.4775</v>
      </c>
      <c r="BH190">
        <v>35.536099999999998</v>
      </c>
      <c r="BI190">
        <v>34.130650000000003</v>
      </c>
      <c r="BJ190">
        <v>1130.8050000000001</v>
      </c>
      <c r="BK190">
        <v>35.430124999999997</v>
      </c>
      <c r="BL190">
        <v>649.98624999999993</v>
      </c>
      <c r="BM190">
        <v>100.822</v>
      </c>
      <c r="BN190">
        <v>9.9783537499999991E-2</v>
      </c>
      <c r="BO190">
        <v>33.234375</v>
      </c>
      <c r="BP190">
        <v>33.7216375</v>
      </c>
      <c r="BQ190">
        <v>999.9</v>
      </c>
      <c r="BR190">
        <v>0</v>
      </c>
      <c r="BS190">
        <v>0</v>
      </c>
      <c r="BT190">
        <v>9030.7037500000006</v>
      </c>
      <c r="BU190">
        <v>0</v>
      </c>
      <c r="BV190">
        <v>270.98424999999997</v>
      </c>
      <c r="BW190">
        <v>-27.469737500000001</v>
      </c>
      <c r="BX190">
        <v>1167.4962499999999</v>
      </c>
      <c r="BY190">
        <v>1194.23875</v>
      </c>
      <c r="BZ190">
        <v>1.40543375</v>
      </c>
      <c r="CA190">
        <v>1153.4775</v>
      </c>
      <c r="CB190">
        <v>34.130650000000003</v>
      </c>
      <c r="CC190">
        <v>3.5828199999999999</v>
      </c>
      <c r="CD190">
        <v>3.4411187499999998</v>
      </c>
      <c r="CE190">
        <v>27.017399999999999</v>
      </c>
      <c r="CF190">
        <v>26.3319875</v>
      </c>
      <c r="CG190">
        <v>1199.9962499999999</v>
      </c>
      <c r="CH190">
        <v>0.49998700000000001</v>
      </c>
      <c r="CI190">
        <v>0.50001300000000004</v>
      </c>
      <c r="CJ190">
        <v>0</v>
      </c>
      <c r="CK190">
        <v>1203.8625</v>
      </c>
      <c r="CL190">
        <v>4.9990899999999998</v>
      </c>
      <c r="CM190">
        <v>13336.4375</v>
      </c>
      <c r="CN190">
        <v>9557.7937500000007</v>
      </c>
      <c r="CO190">
        <v>43.686999999999998</v>
      </c>
      <c r="CP190">
        <v>45.5</v>
      </c>
      <c r="CQ190">
        <v>44.5</v>
      </c>
      <c r="CR190">
        <v>44.561999999999998</v>
      </c>
      <c r="CS190">
        <v>45.061999999999998</v>
      </c>
      <c r="CT190">
        <v>597.48</v>
      </c>
      <c r="CU190">
        <v>597.51625000000001</v>
      </c>
      <c r="CV190">
        <v>0</v>
      </c>
      <c r="CW190">
        <v>1670271248</v>
      </c>
      <c r="CX190">
        <v>0</v>
      </c>
      <c r="CY190">
        <v>1670270366</v>
      </c>
      <c r="CZ190" t="s">
        <v>356</v>
      </c>
      <c r="DA190">
        <v>1670270356</v>
      </c>
      <c r="DB190">
        <v>1670270366</v>
      </c>
      <c r="DC190">
        <v>5</v>
      </c>
      <c r="DD190">
        <v>9.0999999999999998E-2</v>
      </c>
      <c r="DE190">
        <v>-4.2000000000000003E-2</v>
      </c>
      <c r="DF190">
        <v>-3.81</v>
      </c>
      <c r="DG190">
        <v>0.106</v>
      </c>
      <c r="DH190">
        <v>415</v>
      </c>
      <c r="DI190">
        <v>33</v>
      </c>
      <c r="DJ190">
        <v>0.15</v>
      </c>
      <c r="DK190">
        <v>0.03</v>
      </c>
      <c r="DL190">
        <v>-27.602589999999999</v>
      </c>
      <c r="DM190">
        <v>0.73353996247656139</v>
      </c>
      <c r="DN190">
        <v>8.3935015934948121E-2</v>
      </c>
      <c r="DO190">
        <v>0</v>
      </c>
      <c r="DP190">
        <v>1.44217675</v>
      </c>
      <c r="DQ190">
        <v>-0.2152035647279591</v>
      </c>
      <c r="DR190">
        <v>2.2815437688931149E-2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3.29556</v>
      </c>
      <c r="EB190">
        <v>2.6252</v>
      </c>
      <c r="EC190">
        <v>0.20094600000000001</v>
      </c>
      <c r="ED190">
        <v>0.202019</v>
      </c>
      <c r="EE190">
        <v>0.14293800000000001</v>
      </c>
      <c r="EF190">
        <v>0.13749900000000001</v>
      </c>
      <c r="EG190">
        <v>24152.7</v>
      </c>
      <c r="EH190">
        <v>24555.5</v>
      </c>
      <c r="EI190">
        <v>28132.9</v>
      </c>
      <c r="EJ190">
        <v>29631.9</v>
      </c>
      <c r="EK190">
        <v>33178.1</v>
      </c>
      <c r="EL190">
        <v>35477.300000000003</v>
      </c>
      <c r="EM190">
        <v>39704.699999999997</v>
      </c>
      <c r="EN190">
        <v>42344.2</v>
      </c>
      <c r="EO190">
        <v>2.2094800000000001</v>
      </c>
      <c r="EP190">
        <v>2.1368999999999998</v>
      </c>
      <c r="EQ190">
        <v>0.13597300000000001</v>
      </c>
      <c r="ER190">
        <v>0</v>
      </c>
      <c r="ES190">
        <v>31.516200000000001</v>
      </c>
      <c r="ET190">
        <v>999.9</v>
      </c>
      <c r="EU190">
        <v>57.9</v>
      </c>
      <c r="EV190">
        <v>39.5</v>
      </c>
      <c r="EW190">
        <v>41.445599999999999</v>
      </c>
      <c r="EX190">
        <v>57.952199999999998</v>
      </c>
      <c r="EY190">
        <v>-1.6746799999999999</v>
      </c>
      <c r="EZ190">
        <v>2</v>
      </c>
      <c r="FA190">
        <v>0.54665900000000001</v>
      </c>
      <c r="FB190">
        <v>0.50969200000000003</v>
      </c>
      <c r="FC190">
        <v>20.271100000000001</v>
      </c>
      <c r="FD190">
        <v>5.2189399999999999</v>
      </c>
      <c r="FE190">
        <v>12.005800000000001</v>
      </c>
      <c r="FF190">
        <v>4.9865500000000003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1.86233</v>
      </c>
      <c r="FN190">
        <v>1.86432</v>
      </c>
      <c r="FO190">
        <v>1.8605</v>
      </c>
      <c r="FP190">
        <v>1.8611599999999999</v>
      </c>
      <c r="FQ190">
        <v>1.86022</v>
      </c>
      <c r="FR190">
        <v>1.8619600000000001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-4.8</v>
      </c>
      <c r="GH190">
        <v>0.10589999999999999</v>
      </c>
      <c r="GI190">
        <v>-2.8638293209499959</v>
      </c>
      <c r="GJ190">
        <v>-2.737337881603403E-3</v>
      </c>
      <c r="GK190">
        <v>1.2769921614711079E-6</v>
      </c>
      <c r="GL190">
        <v>-3.2469241445839119E-10</v>
      </c>
      <c r="GM190">
        <v>0.1059549999999945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14.6</v>
      </c>
      <c r="GV190">
        <v>14.4</v>
      </c>
      <c r="GW190">
        <v>3.14453</v>
      </c>
      <c r="GX190">
        <v>2.5573700000000001</v>
      </c>
      <c r="GY190">
        <v>2.04834</v>
      </c>
      <c r="GZ190">
        <v>2.6049799999999999</v>
      </c>
      <c r="HA190">
        <v>2.1972700000000001</v>
      </c>
      <c r="HB190">
        <v>2.3144499999999999</v>
      </c>
      <c r="HC190">
        <v>43.919199999999996</v>
      </c>
      <c r="HD190">
        <v>15.6731</v>
      </c>
      <c r="HE190">
        <v>18</v>
      </c>
      <c r="HF190">
        <v>705.23800000000006</v>
      </c>
      <c r="HG190">
        <v>716.80200000000002</v>
      </c>
      <c r="HH190">
        <v>30.9983</v>
      </c>
      <c r="HI190">
        <v>34.242600000000003</v>
      </c>
      <c r="HJ190">
        <v>29.999400000000001</v>
      </c>
      <c r="HK190">
        <v>34.248600000000003</v>
      </c>
      <c r="HL190">
        <v>34.262300000000003</v>
      </c>
      <c r="HM190">
        <v>62.946399999999997</v>
      </c>
      <c r="HN190">
        <v>22.984100000000002</v>
      </c>
      <c r="HO190">
        <v>58.492100000000001</v>
      </c>
      <c r="HP190">
        <v>31</v>
      </c>
      <c r="HQ190">
        <v>1170.52</v>
      </c>
      <c r="HR190">
        <v>34.275500000000001</v>
      </c>
      <c r="HS190">
        <v>99.123599999999996</v>
      </c>
      <c r="HT190">
        <v>98.202100000000002</v>
      </c>
    </row>
    <row r="191" spans="1:228" x14ac:dyDescent="0.2">
      <c r="A191">
        <v>176</v>
      </c>
      <c r="B191">
        <v>1670271233.0999999</v>
      </c>
      <c r="C191">
        <v>698.59999990463257</v>
      </c>
      <c r="D191" t="s">
        <v>710</v>
      </c>
      <c r="E191" t="s">
        <v>711</v>
      </c>
      <c r="F191">
        <v>4</v>
      </c>
      <c r="G191">
        <v>1670271231.0999999</v>
      </c>
      <c r="H191">
        <f t="shared" si="68"/>
        <v>3.5010925913390931E-3</v>
      </c>
      <c r="I191">
        <f t="shared" si="69"/>
        <v>3.5010925913390931</v>
      </c>
      <c r="J191">
        <f t="shared" si="70"/>
        <v>38.982196585129699</v>
      </c>
      <c r="K191">
        <f t="shared" si="71"/>
        <v>1133.212857142857</v>
      </c>
      <c r="L191">
        <f t="shared" si="72"/>
        <v>799.43723195923656</v>
      </c>
      <c r="M191">
        <f t="shared" si="73"/>
        <v>80.681084423755124</v>
      </c>
      <c r="N191">
        <f t="shared" si="74"/>
        <v>114.36650501397909</v>
      </c>
      <c r="O191">
        <f t="shared" si="75"/>
        <v>0.20855954126490142</v>
      </c>
      <c r="P191">
        <f t="shared" si="76"/>
        <v>3.6721461467947218</v>
      </c>
      <c r="Q191">
        <f t="shared" si="77"/>
        <v>0.20219542163884735</v>
      </c>
      <c r="R191">
        <f t="shared" si="78"/>
        <v>0.12692775278640028</v>
      </c>
      <c r="S191">
        <f t="shared" si="79"/>
        <v>226.11958380699673</v>
      </c>
      <c r="T191">
        <f t="shared" si="80"/>
        <v>33.566267037581511</v>
      </c>
      <c r="U191">
        <f t="shared" si="81"/>
        <v>33.711871428571428</v>
      </c>
      <c r="V191">
        <f t="shared" si="82"/>
        <v>5.257735651749452</v>
      </c>
      <c r="W191">
        <f t="shared" si="83"/>
        <v>70.103743939810386</v>
      </c>
      <c r="X191">
        <f t="shared" si="84"/>
        <v>3.5867990749227854</v>
      </c>
      <c r="Y191">
        <f t="shared" si="85"/>
        <v>5.1164158621861002</v>
      </c>
      <c r="Z191">
        <f t="shared" si="86"/>
        <v>1.6709365768266666</v>
      </c>
      <c r="AA191">
        <f t="shared" si="87"/>
        <v>-154.39818327805401</v>
      </c>
      <c r="AB191">
        <f t="shared" si="88"/>
        <v>-96.327880411826939</v>
      </c>
      <c r="AC191">
        <f t="shared" si="89"/>
        <v>-6.0353355522314054</v>
      </c>
      <c r="AD191">
        <f t="shared" si="90"/>
        <v>-30.641815435115618</v>
      </c>
      <c r="AE191">
        <f t="shared" si="91"/>
        <v>62.409587513398989</v>
      </c>
      <c r="AF191">
        <f t="shared" si="92"/>
        <v>3.360013805770786</v>
      </c>
      <c r="AG191">
        <f t="shared" si="93"/>
        <v>38.982196585129699</v>
      </c>
      <c r="AH191">
        <v>1201.1761972129079</v>
      </c>
      <c r="AI191">
        <v>1177.5568484848479</v>
      </c>
      <c r="AJ191">
        <v>1.7254510513781991</v>
      </c>
      <c r="AK191">
        <v>65.225980699073304</v>
      </c>
      <c r="AL191">
        <f t="shared" si="94"/>
        <v>3.5010925913390931</v>
      </c>
      <c r="AM191">
        <v>34.141843184168927</v>
      </c>
      <c r="AN191">
        <v>35.544492941176458</v>
      </c>
      <c r="AO191">
        <v>-6.8447974095978472E-6</v>
      </c>
      <c r="AP191">
        <v>87.724478219836342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47152.076953321186</v>
      </c>
      <c r="AV191">
        <f t="shared" si="98"/>
        <v>1200.017142857143</v>
      </c>
      <c r="AW191">
        <f t="shared" si="99"/>
        <v>1025.9402278792729</v>
      </c>
      <c r="AX191">
        <f t="shared" si="100"/>
        <v>0.8549379764997298</v>
      </c>
      <c r="AY191">
        <f t="shared" si="101"/>
        <v>0.18843029464447852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1670271231.0999999</v>
      </c>
      <c r="BF191">
        <v>1133.212857142857</v>
      </c>
      <c r="BG191">
        <v>1160.7185714285711</v>
      </c>
      <c r="BH191">
        <v>35.54018571428572</v>
      </c>
      <c r="BI191">
        <v>34.194085714285713</v>
      </c>
      <c r="BJ191">
        <v>1138.018571428571</v>
      </c>
      <c r="BK191">
        <v>35.43421428571429</v>
      </c>
      <c r="BL191">
        <v>649.9974285714286</v>
      </c>
      <c r="BM191">
        <v>100.8224285714286</v>
      </c>
      <c r="BN191">
        <v>9.9921799999999991E-2</v>
      </c>
      <c r="BO191">
        <v>33.225299999999997</v>
      </c>
      <c r="BP191">
        <v>33.711871428571428</v>
      </c>
      <c r="BQ191">
        <v>999.89999999999986</v>
      </c>
      <c r="BR191">
        <v>0</v>
      </c>
      <c r="BS191">
        <v>0</v>
      </c>
      <c r="BT191">
        <v>9001.4285714285706</v>
      </c>
      <c r="BU191">
        <v>0</v>
      </c>
      <c r="BV191">
        <v>322.02942857142858</v>
      </c>
      <c r="BW191">
        <v>-27.50478571428571</v>
      </c>
      <c r="BX191">
        <v>1174.972857142857</v>
      </c>
      <c r="BY191">
        <v>1201.8142857142859</v>
      </c>
      <c r="BZ191">
        <v>1.3460828571428569</v>
      </c>
      <c r="CA191">
        <v>1160.7185714285711</v>
      </c>
      <c r="CB191">
        <v>34.194085714285713</v>
      </c>
      <c r="CC191">
        <v>3.5832457142857139</v>
      </c>
      <c r="CD191">
        <v>3.4475285714285708</v>
      </c>
      <c r="CE191">
        <v>27.01941428571428</v>
      </c>
      <c r="CF191">
        <v>26.36354285714285</v>
      </c>
      <c r="CG191">
        <v>1200.017142857143</v>
      </c>
      <c r="CH191">
        <v>0.49998700000000001</v>
      </c>
      <c r="CI191">
        <v>0.50001300000000004</v>
      </c>
      <c r="CJ191">
        <v>0</v>
      </c>
      <c r="CK191">
        <v>1203.6028571428569</v>
      </c>
      <c r="CL191">
        <v>4.9990899999999998</v>
      </c>
      <c r="CM191">
        <v>13321.4</v>
      </c>
      <c r="CN191">
        <v>9557.9499999999989</v>
      </c>
      <c r="CO191">
        <v>43.686999999999998</v>
      </c>
      <c r="CP191">
        <v>45.491</v>
      </c>
      <c r="CQ191">
        <v>44.5</v>
      </c>
      <c r="CR191">
        <v>44.544285714285706</v>
      </c>
      <c r="CS191">
        <v>45.061999999999998</v>
      </c>
      <c r="CT191">
        <v>597.4899999999999</v>
      </c>
      <c r="CU191">
        <v>597.52714285714285</v>
      </c>
      <c r="CV191">
        <v>0</v>
      </c>
      <c r="CW191">
        <v>1670271252.2</v>
      </c>
      <c r="CX191">
        <v>0</v>
      </c>
      <c r="CY191">
        <v>1670270366</v>
      </c>
      <c r="CZ191" t="s">
        <v>356</v>
      </c>
      <c r="DA191">
        <v>1670270356</v>
      </c>
      <c r="DB191">
        <v>1670270366</v>
      </c>
      <c r="DC191">
        <v>5</v>
      </c>
      <c r="DD191">
        <v>9.0999999999999998E-2</v>
      </c>
      <c r="DE191">
        <v>-4.2000000000000003E-2</v>
      </c>
      <c r="DF191">
        <v>-3.81</v>
      </c>
      <c r="DG191">
        <v>0.106</v>
      </c>
      <c r="DH191">
        <v>415</v>
      </c>
      <c r="DI191">
        <v>33</v>
      </c>
      <c r="DJ191">
        <v>0.15</v>
      </c>
      <c r="DK191">
        <v>0.03</v>
      </c>
      <c r="DL191">
        <v>-27.5693175</v>
      </c>
      <c r="DM191">
        <v>0.7364634146341783</v>
      </c>
      <c r="DN191">
        <v>8.2584135545212392E-2</v>
      </c>
      <c r="DO191">
        <v>0</v>
      </c>
      <c r="DP191">
        <v>1.42169075</v>
      </c>
      <c r="DQ191">
        <v>-0.37056529080675982</v>
      </c>
      <c r="DR191">
        <v>3.8299743105372132E-2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3.2957200000000002</v>
      </c>
      <c r="EB191">
        <v>2.6251899999999999</v>
      </c>
      <c r="EC191">
        <v>0.20169000000000001</v>
      </c>
      <c r="ED191">
        <v>0.202762</v>
      </c>
      <c r="EE191">
        <v>0.14298</v>
      </c>
      <c r="EF191">
        <v>0.137706</v>
      </c>
      <c r="EG191">
        <v>24130.5</v>
      </c>
      <c r="EH191">
        <v>24533.1</v>
      </c>
      <c r="EI191">
        <v>28133.3</v>
      </c>
      <c r="EJ191">
        <v>29632.5</v>
      </c>
      <c r="EK191">
        <v>33177.1</v>
      </c>
      <c r="EL191">
        <v>35469.300000000003</v>
      </c>
      <c r="EM191">
        <v>39705.4</v>
      </c>
      <c r="EN191">
        <v>42344.7</v>
      </c>
      <c r="EO191">
        <v>2.20953</v>
      </c>
      <c r="EP191">
        <v>2.1367500000000001</v>
      </c>
      <c r="EQ191">
        <v>0.13600999999999999</v>
      </c>
      <c r="ER191">
        <v>0</v>
      </c>
      <c r="ES191">
        <v>31.511600000000001</v>
      </c>
      <c r="ET191">
        <v>999.9</v>
      </c>
      <c r="EU191">
        <v>57.9</v>
      </c>
      <c r="EV191">
        <v>39.5</v>
      </c>
      <c r="EW191">
        <v>41.446800000000003</v>
      </c>
      <c r="EX191">
        <v>57.8322</v>
      </c>
      <c r="EY191">
        <v>-1.6266</v>
      </c>
      <c r="EZ191">
        <v>2</v>
      </c>
      <c r="FA191">
        <v>0.54613800000000001</v>
      </c>
      <c r="FB191">
        <v>0.50421300000000002</v>
      </c>
      <c r="FC191">
        <v>20.2712</v>
      </c>
      <c r="FD191">
        <v>5.2192400000000001</v>
      </c>
      <c r="FE191">
        <v>12.0053</v>
      </c>
      <c r="FF191">
        <v>4.9866000000000001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1.86233</v>
      </c>
      <c r="FN191">
        <v>1.86432</v>
      </c>
      <c r="FO191">
        <v>1.86049</v>
      </c>
      <c r="FP191">
        <v>1.86117</v>
      </c>
      <c r="FQ191">
        <v>1.8602099999999999</v>
      </c>
      <c r="FR191">
        <v>1.8619399999999999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-4.8099999999999996</v>
      </c>
      <c r="GH191">
        <v>0.106</v>
      </c>
      <c r="GI191">
        <v>-2.8638293209499959</v>
      </c>
      <c r="GJ191">
        <v>-2.737337881603403E-3</v>
      </c>
      <c r="GK191">
        <v>1.2769921614711079E-6</v>
      </c>
      <c r="GL191">
        <v>-3.2469241445839119E-10</v>
      </c>
      <c r="GM191">
        <v>0.1059549999999945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14.6</v>
      </c>
      <c r="GV191">
        <v>14.5</v>
      </c>
      <c r="GW191">
        <v>3.1591800000000001</v>
      </c>
      <c r="GX191">
        <v>2.5537100000000001</v>
      </c>
      <c r="GY191">
        <v>2.04834</v>
      </c>
      <c r="GZ191">
        <v>2.6049799999999999</v>
      </c>
      <c r="HA191">
        <v>2.1972700000000001</v>
      </c>
      <c r="HB191">
        <v>2.36694</v>
      </c>
      <c r="HC191">
        <v>43.919199999999996</v>
      </c>
      <c r="HD191">
        <v>15.6906</v>
      </c>
      <c r="HE191">
        <v>18</v>
      </c>
      <c r="HF191">
        <v>705.21299999999997</v>
      </c>
      <c r="HG191">
        <v>716.59</v>
      </c>
      <c r="HH191">
        <v>30.9984</v>
      </c>
      <c r="HI191">
        <v>34.236499999999999</v>
      </c>
      <c r="HJ191">
        <v>29.999500000000001</v>
      </c>
      <c r="HK191">
        <v>34.242400000000004</v>
      </c>
      <c r="HL191">
        <v>34.256100000000004</v>
      </c>
      <c r="HM191">
        <v>63.239199999999997</v>
      </c>
      <c r="HN191">
        <v>22.984100000000002</v>
      </c>
      <c r="HO191">
        <v>58.492100000000001</v>
      </c>
      <c r="HP191">
        <v>31</v>
      </c>
      <c r="HQ191">
        <v>1177.3399999999999</v>
      </c>
      <c r="HR191">
        <v>34.2744</v>
      </c>
      <c r="HS191">
        <v>99.125200000000007</v>
      </c>
      <c r="HT191">
        <v>98.203699999999998</v>
      </c>
    </row>
    <row r="192" spans="1:228" x14ac:dyDescent="0.2">
      <c r="A192">
        <v>177</v>
      </c>
      <c r="B192">
        <v>1670271237.0999999</v>
      </c>
      <c r="C192">
        <v>702.59999990463257</v>
      </c>
      <c r="D192" t="s">
        <v>712</v>
      </c>
      <c r="E192" t="s">
        <v>713</v>
      </c>
      <c r="F192">
        <v>4</v>
      </c>
      <c r="G192">
        <v>1670271234.7874999</v>
      </c>
      <c r="H192">
        <f t="shared" si="68"/>
        <v>3.3866475569012166E-3</v>
      </c>
      <c r="I192">
        <f t="shared" si="69"/>
        <v>3.3866475569012167</v>
      </c>
      <c r="J192">
        <f t="shared" si="70"/>
        <v>39.011154963194599</v>
      </c>
      <c r="K192">
        <f t="shared" si="71"/>
        <v>1139.3062500000001</v>
      </c>
      <c r="L192">
        <f t="shared" si="72"/>
        <v>795.01136634487295</v>
      </c>
      <c r="M192">
        <f t="shared" si="73"/>
        <v>80.233540577478536</v>
      </c>
      <c r="N192">
        <f t="shared" si="74"/>
        <v>114.98021048405533</v>
      </c>
      <c r="O192">
        <f t="shared" si="75"/>
        <v>0.20163698354790721</v>
      </c>
      <c r="P192">
        <f t="shared" si="76"/>
        <v>3.671295460615462</v>
      </c>
      <c r="Q192">
        <f t="shared" si="77"/>
        <v>0.19568050181069999</v>
      </c>
      <c r="R192">
        <f t="shared" si="78"/>
        <v>0.12282082303722194</v>
      </c>
      <c r="S192">
        <f t="shared" si="79"/>
        <v>226.11848398521892</v>
      </c>
      <c r="T192">
        <f t="shared" si="80"/>
        <v>33.584061526336129</v>
      </c>
      <c r="U192">
        <f t="shared" si="81"/>
        <v>33.716412499999997</v>
      </c>
      <c r="V192">
        <f t="shared" si="82"/>
        <v>5.2590703886944601</v>
      </c>
      <c r="W192">
        <f t="shared" si="83"/>
        <v>70.171271697727803</v>
      </c>
      <c r="X192">
        <f t="shared" si="84"/>
        <v>3.5889904949125744</v>
      </c>
      <c r="Y192">
        <f t="shared" si="85"/>
        <v>5.1146151524410648</v>
      </c>
      <c r="Z192">
        <f t="shared" si="86"/>
        <v>1.6700798937818857</v>
      </c>
      <c r="AA192">
        <f t="shared" si="87"/>
        <v>-149.35115725934364</v>
      </c>
      <c r="AB192">
        <f t="shared" si="88"/>
        <v>-98.446356460069467</v>
      </c>
      <c r="AC192">
        <f t="shared" si="89"/>
        <v>-6.1694437748395812</v>
      </c>
      <c r="AD192">
        <f t="shared" si="90"/>
        <v>-27.848473509033767</v>
      </c>
      <c r="AE192">
        <f t="shared" si="91"/>
        <v>62.681090004452322</v>
      </c>
      <c r="AF192">
        <f t="shared" si="92"/>
        <v>3.3361171202436277</v>
      </c>
      <c r="AG192">
        <f t="shared" si="93"/>
        <v>39.011154963194599</v>
      </c>
      <c r="AH192">
        <v>1208.173479786677</v>
      </c>
      <c r="AI192">
        <v>1184.4708484848479</v>
      </c>
      <c r="AJ192">
        <v>1.743277645489415</v>
      </c>
      <c r="AK192">
        <v>65.225980699073304</v>
      </c>
      <c r="AL192">
        <f t="shared" si="94"/>
        <v>3.3866475569012167</v>
      </c>
      <c r="AM192">
        <v>34.218771443330162</v>
      </c>
      <c r="AN192">
        <v>35.57487352941174</v>
      </c>
      <c r="AO192">
        <v>1.0958904898124201E-4</v>
      </c>
      <c r="AP192">
        <v>87.724478219836342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47137.854551108117</v>
      </c>
      <c r="AV192">
        <f t="shared" si="98"/>
        <v>1200.0137500000001</v>
      </c>
      <c r="AW192">
        <f t="shared" si="99"/>
        <v>1025.9370885933777</v>
      </c>
      <c r="AX192">
        <f t="shared" si="100"/>
        <v>0.85493777766577894</v>
      </c>
      <c r="AY192">
        <f t="shared" si="101"/>
        <v>0.18842991089495342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1670271234.7874999</v>
      </c>
      <c r="BF192">
        <v>1139.3062500000001</v>
      </c>
      <c r="BG192">
        <v>1166.9212500000001</v>
      </c>
      <c r="BH192">
        <v>35.562287499999996</v>
      </c>
      <c r="BI192">
        <v>34.225825</v>
      </c>
      <c r="BJ192">
        <v>1144.11625</v>
      </c>
      <c r="BK192">
        <v>35.456337499999997</v>
      </c>
      <c r="BL192">
        <v>650.01362500000005</v>
      </c>
      <c r="BM192">
        <v>100.82125000000001</v>
      </c>
      <c r="BN192">
        <v>9.9999649999999995E-2</v>
      </c>
      <c r="BO192">
        <v>33.219025000000002</v>
      </c>
      <c r="BP192">
        <v>33.716412499999997</v>
      </c>
      <c r="BQ192">
        <v>999.9</v>
      </c>
      <c r="BR192">
        <v>0</v>
      </c>
      <c r="BS192">
        <v>0</v>
      </c>
      <c r="BT192">
        <v>8998.5912500000013</v>
      </c>
      <c r="BU192">
        <v>0</v>
      </c>
      <c r="BV192">
        <v>278.49</v>
      </c>
      <c r="BW192">
        <v>-27.617425000000001</v>
      </c>
      <c r="BX192">
        <v>1181.31375</v>
      </c>
      <c r="BY192">
        <v>1208.2762499999999</v>
      </c>
      <c r="BZ192">
        <v>1.3364512500000001</v>
      </c>
      <c r="CA192">
        <v>1166.9212500000001</v>
      </c>
      <c r="CB192">
        <v>34.225825</v>
      </c>
      <c r="CC192">
        <v>3.5854325</v>
      </c>
      <c r="CD192">
        <v>3.4506887499999999</v>
      </c>
      <c r="CE192">
        <v>27.029812499999998</v>
      </c>
      <c r="CF192">
        <v>26.379075</v>
      </c>
      <c r="CG192">
        <v>1200.0137500000001</v>
      </c>
      <c r="CH192">
        <v>0.49999262500000002</v>
      </c>
      <c r="CI192">
        <v>0.50000737500000003</v>
      </c>
      <c r="CJ192">
        <v>0</v>
      </c>
      <c r="CK192">
        <v>1203.1387500000001</v>
      </c>
      <c r="CL192">
        <v>4.9990899999999998</v>
      </c>
      <c r="CM192">
        <v>13292.8125</v>
      </c>
      <c r="CN192">
        <v>9557.9312500000015</v>
      </c>
      <c r="CO192">
        <v>43.686999999999998</v>
      </c>
      <c r="CP192">
        <v>45.444875000000003</v>
      </c>
      <c r="CQ192">
        <v>44.5</v>
      </c>
      <c r="CR192">
        <v>44.515500000000003</v>
      </c>
      <c r="CS192">
        <v>45.030999999999999</v>
      </c>
      <c r="CT192">
        <v>597.49624999999992</v>
      </c>
      <c r="CU192">
        <v>597.51749999999993</v>
      </c>
      <c r="CV192">
        <v>0</v>
      </c>
      <c r="CW192">
        <v>1670271255.8</v>
      </c>
      <c r="CX192">
        <v>0</v>
      </c>
      <c r="CY192">
        <v>1670270366</v>
      </c>
      <c r="CZ192" t="s">
        <v>356</v>
      </c>
      <c r="DA192">
        <v>1670270356</v>
      </c>
      <c r="DB192">
        <v>1670270366</v>
      </c>
      <c r="DC192">
        <v>5</v>
      </c>
      <c r="DD192">
        <v>9.0999999999999998E-2</v>
      </c>
      <c r="DE192">
        <v>-4.2000000000000003E-2</v>
      </c>
      <c r="DF192">
        <v>-3.81</v>
      </c>
      <c r="DG192">
        <v>0.106</v>
      </c>
      <c r="DH192">
        <v>415</v>
      </c>
      <c r="DI192">
        <v>33</v>
      </c>
      <c r="DJ192">
        <v>0.15</v>
      </c>
      <c r="DK192">
        <v>0.03</v>
      </c>
      <c r="DL192">
        <v>-27.558512195121949</v>
      </c>
      <c r="DM192">
        <v>0.27634285714289197</v>
      </c>
      <c r="DN192">
        <v>7.2284901082105155E-2</v>
      </c>
      <c r="DO192">
        <v>0</v>
      </c>
      <c r="DP192">
        <v>1.4008758536585371</v>
      </c>
      <c r="DQ192">
        <v>-0.44954195121950857</v>
      </c>
      <c r="DR192">
        <v>4.6188481510775682E-2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3.29575</v>
      </c>
      <c r="EB192">
        <v>2.6253000000000002</v>
      </c>
      <c r="EC192">
        <v>0.20243</v>
      </c>
      <c r="ED192">
        <v>0.20349900000000001</v>
      </c>
      <c r="EE192">
        <v>0.14304900000000001</v>
      </c>
      <c r="EF192">
        <v>0.13772000000000001</v>
      </c>
      <c r="EG192">
        <v>24108.1</v>
      </c>
      <c r="EH192">
        <v>24510.3</v>
      </c>
      <c r="EI192">
        <v>28133.200000000001</v>
      </c>
      <c r="EJ192">
        <v>29632.400000000001</v>
      </c>
      <c r="EK192">
        <v>33174.699999999997</v>
      </c>
      <c r="EL192">
        <v>35468.6</v>
      </c>
      <c r="EM192">
        <v>39705.699999999997</v>
      </c>
      <c r="EN192">
        <v>42344.5</v>
      </c>
      <c r="EO192">
        <v>2.2096800000000001</v>
      </c>
      <c r="EP192">
        <v>2.1369799999999999</v>
      </c>
      <c r="EQ192">
        <v>0.13623399999999999</v>
      </c>
      <c r="ER192">
        <v>0</v>
      </c>
      <c r="ES192">
        <v>31.503499999999999</v>
      </c>
      <c r="ET192">
        <v>999.9</v>
      </c>
      <c r="EU192">
        <v>57.9</v>
      </c>
      <c r="EV192">
        <v>39.5</v>
      </c>
      <c r="EW192">
        <v>41.451999999999998</v>
      </c>
      <c r="EX192">
        <v>57.322200000000002</v>
      </c>
      <c r="EY192">
        <v>-1.6266</v>
      </c>
      <c r="EZ192">
        <v>2</v>
      </c>
      <c r="FA192">
        <v>0.54547800000000002</v>
      </c>
      <c r="FB192">
        <v>0.49880200000000002</v>
      </c>
      <c r="FC192">
        <v>20.2715</v>
      </c>
      <c r="FD192">
        <v>5.2189399999999999</v>
      </c>
      <c r="FE192">
        <v>12.0053</v>
      </c>
      <c r="FF192">
        <v>4.9863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1.8623400000000001</v>
      </c>
      <c r="FN192">
        <v>1.8643400000000001</v>
      </c>
      <c r="FO192">
        <v>1.86049</v>
      </c>
      <c r="FP192">
        <v>1.86117</v>
      </c>
      <c r="FQ192">
        <v>1.8602099999999999</v>
      </c>
      <c r="FR192">
        <v>1.86195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-4.8099999999999996</v>
      </c>
      <c r="GH192">
        <v>0.10589999999999999</v>
      </c>
      <c r="GI192">
        <v>-2.8638293209499959</v>
      </c>
      <c r="GJ192">
        <v>-2.737337881603403E-3</v>
      </c>
      <c r="GK192">
        <v>1.2769921614711079E-6</v>
      </c>
      <c r="GL192">
        <v>-3.2469241445839119E-10</v>
      </c>
      <c r="GM192">
        <v>0.1059549999999945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14.7</v>
      </c>
      <c r="GV192">
        <v>14.5</v>
      </c>
      <c r="GW192">
        <v>3.1738300000000002</v>
      </c>
      <c r="GX192">
        <v>2.5512700000000001</v>
      </c>
      <c r="GY192">
        <v>2.04834</v>
      </c>
      <c r="GZ192">
        <v>2.6049799999999999</v>
      </c>
      <c r="HA192">
        <v>2.1972700000000001</v>
      </c>
      <c r="HB192">
        <v>2.34985</v>
      </c>
      <c r="HC192">
        <v>43.9467</v>
      </c>
      <c r="HD192">
        <v>15.681800000000001</v>
      </c>
      <c r="HE192">
        <v>18</v>
      </c>
      <c r="HF192">
        <v>705.255</v>
      </c>
      <c r="HG192">
        <v>716.71</v>
      </c>
      <c r="HH192">
        <v>30.9985</v>
      </c>
      <c r="HI192">
        <v>34.229500000000002</v>
      </c>
      <c r="HJ192">
        <v>29.999400000000001</v>
      </c>
      <c r="HK192">
        <v>34.234699999999997</v>
      </c>
      <c r="HL192">
        <v>34.248399999999997</v>
      </c>
      <c r="HM192">
        <v>63.5336</v>
      </c>
      <c r="HN192">
        <v>22.984100000000002</v>
      </c>
      <c r="HO192">
        <v>58.492100000000001</v>
      </c>
      <c r="HP192">
        <v>31</v>
      </c>
      <c r="HQ192">
        <v>1184.02</v>
      </c>
      <c r="HR192">
        <v>34.273400000000002</v>
      </c>
      <c r="HS192">
        <v>99.125500000000002</v>
      </c>
      <c r="HT192">
        <v>98.203199999999995</v>
      </c>
    </row>
    <row r="193" spans="1:228" x14ac:dyDescent="0.2">
      <c r="A193">
        <v>178</v>
      </c>
      <c r="B193">
        <v>1670271241.0999999</v>
      </c>
      <c r="C193">
        <v>706.59999990463257</v>
      </c>
      <c r="D193" t="s">
        <v>714</v>
      </c>
      <c r="E193" t="s">
        <v>715</v>
      </c>
      <c r="F193">
        <v>4</v>
      </c>
      <c r="G193">
        <v>1670271239.0999999</v>
      </c>
      <c r="H193">
        <f t="shared" si="68"/>
        <v>3.4724950095034201E-3</v>
      </c>
      <c r="I193">
        <f t="shared" si="69"/>
        <v>3.4724950095034202</v>
      </c>
      <c r="J193">
        <f t="shared" si="70"/>
        <v>38.46533549012414</v>
      </c>
      <c r="K193">
        <f t="shared" si="71"/>
        <v>1146.6071428571429</v>
      </c>
      <c r="L193">
        <f t="shared" si="72"/>
        <v>814.85101452069455</v>
      </c>
      <c r="M193">
        <f t="shared" si="73"/>
        <v>82.235678450374394</v>
      </c>
      <c r="N193">
        <f t="shared" si="74"/>
        <v>115.71687907189541</v>
      </c>
      <c r="O193">
        <f t="shared" si="75"/>
        <v>0.20735979830253506</v>
      </c>
      <c r="P193">
        <f t="shared" si="76"/>
        <v>3.6646717319996092</v>
      </c>
      <c r="Q193">
        <f t="shared" si="77"/>
        <v>0.20105508488085111</v>
      </c>
      <c r="R193">
        <f t="shared" si="78"/>
        <v>0.12620991368419637</v>
      </c>
      <c r="S193">
        <f t="shared" si="79"/>
        <v>226.11695494888096</v>
      </c>
      <c r="T193">
        <f t="shared" si="80"/>
        <v>33.557119221936333</v>
      </c>
      <c r="U193">
        <f t="shared" si="81"/>
        <v>33.711028571428571</v>
      </c>
      <c r="V193">
        <f t="shared" si="82"/>
        <v>5.2574879469151492</v>
      </c>
      <c r="W193">
        <f t="shared" si="83"/>
        <v>70.245237398581466</v>
      </c>
      <c r="X193">
        <f t="shared" si="84"/>
        <v>3.5908542490165485</v>
      </c>
      <c r="Y193">
        <f t="shared" si="85"/>
        <v>5.1118828578249804</v>
      </c>
      <c r="Z193">
        <f t="shared" si="86"/>
        <v>1.6666336978986007</v>
      </c>
      <c r="AA193">
        <f t="shared" si="87"/>
        <v>-153.13702991910083</v>
      </c>
      <c r="AB193">
        <f t="shared" si="88"/>
        <v>-99.08689073233117</v>
      </c>
      <c r="AC193">
        <f t="shared" si="89"/>
        <v>-6.2203545078862446</v>
      </c>
      <c r="AD193">
        <f t="shared" si="90"/>
        <v>-32.327320210437279</v>
      </c>
      <c r="AE193">
        <f t="shared" si="91"/>
        <v>62.761113920297063</v>
      </c>
      <c r="AF193">
        <f t="shared" si="92"/>
        <v>3.3692003177058067</v>
      </c>
      <c r="AG193">
        <f t="shared" si="93"/>
        <v>38.46533549012414</v>
      </c>
      <c r="AH193">
        <v>1215.2379469739169</v>
      </c>
      <c r="AI193">
        <v>1191.5899393939389</v>
      </c>
      <c r="AJ193">
        <v>1.7888254843852001</v>
      </c>
      <c r="AK193">
        <v>65.225980699073304</v>
      </c>
      <c r="AL193">
        <f t="shared" si="94"/>
        <v>3.4724950095034202</v>
      </c>
      <c r="AM193">
        <v>34.227781006378187</v>
      </c>
      <c r="AN193">
        <v>35.583530294117637</v>
      </c>
      <c r="AO193">
        <v>6.599443776356264E-3</v>
      </c>
      <c r="AP193">
        <v>87.724478219836342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47021.135785387742</v>
      </c>
      <c r="AV193">
        <f t="shared" si="98"/>
        <v>1200.01</v>
      </c>
      <c r="AW193">
        <f t="shared" si="99"/>
        <v>1025.9334564501974</v>
      </c>
      <c r="AX193">
        <f t="shared" si="100"/>
        <v>0.85493742256330985</v>
      </c>
      <c r="AY193">
        <f t="shared" si="101"/>
        <v>0.18842922554718791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1670271239.0999999</v>
      </c>
      <c r="BF193">
        <v>1146.6071428571429</v>
      </c>
      <c r="BG193">
        <v>1174.28</v>
      </c>
      <c r="BH193">
        <v>35.580800000000004</v>
      </c>
      <c r="BI193">
        <v>34.231171428571429</v>
      </c>
      <c r="BJ193">
        <v>1151.424285714286</v>
      </c>
      <c r="BK193">
        <v>35.474828571428567</v>
      </c>
      <c r="BL193">
        <v>650.04314285714281</v>
      </c>
      <c r="BM193">
        <v>100.821</v>
      </c>
      <c r="BN193">
        <v>0.10012175714285711</v>
      </c>
      <c r="BO193">
        <v>33.209499999999998</v>
      </c>
      <c r="BP193">
        <v>33.711028571428571</v>
      </c>
      <c r="BQ193">
        <v>999.89999999999986</v>
      </c>
      <c r="BR193">
        <v>0</v>
      </c>
      <c r="BS193">
        <v>0</v>
      </c>
      <c r="BT193">
        <v>8975.7142857142862</v>
      </c>
      <c r="BU193">
        <v>0</v>
      </c>
      <c r="BV193">
        <v>255.935</v>
      </c>
      <c r="BW193">
        <v>-27.67462857142857</v>
      </c>
      <c r="BX193">
        <v>1188.9071428571431</v>
      </c>
      <c r="BY193">
        <v>1215.9014285714291</v>
      </c>
      <c r="BZ193">
        <v>1.3496300000000001</v>
      </c>
      <c r="CA193">
        <v>1174.28</v>
      </c>
      <c r="CB193">
        <v>34.231171428571429</v>
      </c>
      <c r="CC193">
        <v>3.5872899999999999</v>
      </c>
      <c r="CD193">
        <v>3.4512185714285719</v>
      </c>
      <c r="CE193">
        <v>27.038614285714289</v>
      </c>
      <c r="CF193">
        <v>26.38165714285714</v>
      </c>
      <c r="CG193">
        <v>1200.01</v>
      </c>
      <c r="CH193">
        <v>0.50000199999999995</v>
      </c>
      <c r="CI193">
        <v>0.49999800000000011</v>
      </c>
      <c r="CJ193">
        <v>0</v>
      </c>
      <c r="CK193">
        <v>1202.467142857143</v>
      </c>
      <c r="CL193">
        <v>4.9990899999999998</v>
      </c>
      <c r="CM193">
        <v>13277.9</v>
      </c>
      <c r="CN193">
        <v>9557.942857142858</v>
      </c>
      <c r="CO193">
        <v>43.669285714285706</v>
      </c>
      <c r="CP193">
        <v>45.436999999999998</v>
      </c>
      <c r="CQ193">
        <v>44.5</v>
      </c>
      <c r="CR193">
        <v>44.5</v>
      </c>
      <c r="CS193">
        <v>45.035428571428568</v>
      </c>
      <c r="CT193">
        <v>597.50857142857149</v>
      </c>
      <c r="CU193">
        <v>597.50142857142862</v>
      </c>
      <c r="CV193">
        <v>0</v>
      </c>
      <c r="CW193">
        <v>1670271260</v>
      </c>
      <c r="CX193">
        <v>0</v>
      </c>
      <c r="CY193">
        <v>1670270366</v>
      </c>
      <c r="CZ193" t="s">
        <v>356</v>
      </c>
      <c r="DA193">
        <v>1670270356</v>
      </c>
      <c r="DB193">
        <v>1670270366</v>
      </c>
      <c r="DC193">
        <v>5</v>
      </c>
      <c r="DD193">
        <v>9.0999999999999998E-2</v>
      </c>
      <c r="DE193">
        <v>-4.2000000000000003E-2</v>
      </c>
      <c r="DF193">
        <v>-3.81</v>
      </c>
      <c r="DG193">
        <v>0.106</v>
      </c>
      <c r="DH193">
        <v>415</v>
      </c>
      <c r="DI193">
        <v>33</v>
      </c>
      <c r="DJ193">
        <v>0.15</v>
      </c>
      <c r="DK193">
        <v>0.03</v>
      </c>
      <c r="DL193">
        <v>-27.563858536585371</v>
      </c>
      <c r="DM193">
        <v>-0.41149965156804003</v>
      </c>
      <c r="DN193">
        <v>7.6241317700363062E-2</v>
      </c>
      <c r="DO193">
        <v>0</v>
      </c>
      <c r="DP193">
        <v>1.379916097560975</v>
      </c>
      <c r="DQ193">
        <v>-0.37369526132404202</v>
      </c>
      <c r="DR193">
        <v>4.09151926507626E-2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3.2957399999999999</v>
      </c>
      <c r="EB193">
        <v>2.6252399999999998</v>
      </c>
      <c r="EC193">
        <v>0.203185</v>
      </c>
      <c r="ED193">
        <v>0.204239</v>
      </c>
      <c r="EE193">
        <v>0.14307300000000001</v>
      </c>
      <c r="EF193">
        <v>0.13772999999999999</v>
      </c>
      <c r="EG193">
        <v>24085.7</v>
      </c>
      <c r="EH193">
        <v>24487.8</v>
      </c>
      <c r="EI193">
        <v>28133.8</v>
      </c>
      <c r="EJ193">
        <v>29632.7</v>
      </c>
      <c r="EK193">
        <v>33174.300000000003</v>
      </c>
      <c r="EL193">
        <v>35468.5</v>
      </c>
      <c r="EM193">
        <v>39706.199999999997</v>
      </c>
      <c r="EN193">
        <v>42344.800000000003</v>
      </c>
      <c r="EO193">
        <v>2.2097500000000001</v>
      </c>
      <c r="EP193">
        <v>2.1372200000000001</v>
      </c>
      <c r="EQ193">
        <v>0.136599</v>
      </c>
      <c r="ER193">
        <v>0</v>
      </c>
      <c r="ES193">
        <v>31.4953</v>
      </c>
      <c r="ET193">
        <v>999.9</v>
      </c>
      <c r="EU193">
        <v>57.9</v>
      </c>
      <c r="EV193">
        <v>39.6</v>
      </c>
      <c r="EW193">
        <v>41.674100000000003</v>
      </c>
      <c r="EX193">
        <v>57.592199999999998</v>
      </c>
      <c r="EY193">
        <v>-1.79487</v>
      </c>
      <c r="EZ193">
        <v>2</v>
      </c>
      <c r="FA193">
        <v>0.54491100000000003</v>
      </c>
      <c r="FB193">
        <v>0.493788</v>
      </c>
      <c r="FC193">
        <v>20.2713</v>
      </c>
      <c r="FD193">
        <v>5.2193899999999998</v>
      </c>
      <c r="FE193">
        <v>12.0046</v>
      </c>
      <c r="FF193">
        <v>4.9866000000000001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1.8623400000000001</v>
      </c>
      <c r="FN193">
        <v>1.86433</v>
      </c>
      <c r="FO193">
        <v>1.8605</v>
      </c>
      <c r="FP193">
        <v>1.86117</v>
      </c>
      <c r="FQ193">
        <v>1.8602099999999999</v>
      </c>
      <c r="FR193">
        <v>1.8619399999999999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-4.82</v>
      </c>
      <c r="GH193">
        <v>0.106</v>
      </c>
      <c r="GI193">
        <v>-2.8638293209499959</v>
      </c>
      <c r="GJ193">
        <v>-2.737337881603403E-3</v>
      </c>
      <c r="GK193">
        <v>1.2769921614711079E-6</v>
      </c>
      <c r="GL193">
        <v>-3.2469241445839119E-10</v>
      </c>
      <c r="GM193">
        <v>0.1059549999999945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14.8</v>
      </c>
      <c r="GV193">
        <v>14.6</v>
      </c>
      <c r="GW193">
        <v>3.1884800000000002</v>
      </c>
      <c r="GX193">
        <v>2.5549300000000001</v>
      </c>
      <c r="GY193">
        <v>2.04834</v>
      </c>
      <c r="GZ193">
        <v>2.6049799999999999</v>
      </c>
      <c r="HA193">
        <v>2.1972700000000001</v>
      </c>
      <c r="HB193">
        <v>2.2936999999999999</v>
      </c>
      <c r="HC193">
        <v>43.9467</v>
      </c>
      <c r="HD193">
        <v>15.681800000000001</v>
      </c>
      <c r="HE193">
        <v>18</v>
      </c>
      <c r="HF193">
        <v>705.25099999999998</v>
      </c>
      <c r="HG193">
        <v>716.86800000000005</v>
      </c>
      <c r="HH193">
        <v>30.9985</v>
      </c>
      <c r="HI193">
        <v>34.222700000000003</v>
      </c>
      <c r="HJ193">
        <v>29.999300000000002</v>
      </c>
      <c r="HK193">
        <v>34.2286</v>
      </c>
      <c r="HL193">
        <v>34.241900000000001</v>
      </c>
      <c r="HM193">
        <v>63.820099999999996</v>
      </c>
      <c r="HN193">
        <v>22.984100000000002</v>
      </c>
      <c r="HO193">
        <v>58.492100000000001</v>
      </c>
      <c r="HP193">
        <v>31</v>
      </c>
      <c r="HQ193">
        <v>1190.71</v>
      </c>
      <c r="HR193">
        <v>34.273800000000001</v>
      </c>
      <c r="HS193">
        <v>99.127099999999999</v>
      </c>
      <c r="HT193">
        <v>98.204099999999997</v>
      </c>
    </row>
    <row r="194" spans="1:228" x14ac:dyDescent="0.2">
      <c r="A194">
        <v>179</v>
      </c>
      <c r="B194">
        <v>1670271245.0999999</v>
      </c>
      <c r="C194">
        <v>710.59999990463257</v>
      </c>
      <c r="D194" t="s">
        <v>716</v>
      </c>
      <c r="E194" t="s">
        <v>717</v>
      </c>
      <c r="F194">
        <v>4</v>
      </c>
      <c r="G194">
        <v>1670271242.7874999</v>
      </c>
      <c r="H194">
        <f t="shared" si="68"/>
        <v>3.390159045087303E-3</v>
      </c>
      <c r="I194">
        <f t="shared" si="69"/>
        <v>3.3901590450873029</v>
      </c>
      <c r="J194">
        <f t="shared" si="70"/>
        <v>39.146244084848121</v>
      </c>
      <c r="K194">
        <f t="shared" si="71"/>
        <v>1152.82375</v>
      </c>
      <c r="L194">
        <f t="shared" si="72"/>
        <v>808.62224274873006</v>
      </c>
      <c r="M194">
        <f t="shared" si="73"/>
        <v>81.605407468831686</v>
      </c>
      <c r="N194">
        <f t="shared" si="74"/>
        <v>116.34190464351323</v>
      </c>
      <c r="O194">
        <f t="shared" si="75"/>
        <v>0.20260564340129064</v>
      </c>
      <c r="P194">
        <f t="shared" si="76"/>
        <v>3.6646036656587637</v>
      </c>
      <c r="Q194">
        <f t="shared" si="77"/>
        <v>0.19658208468908847</v>
      </c>
      <c r="R194">
        <f t="shared" si="78"/>
        <v>0.12339007856443683</v>
      </c>
      <c r="S194">
        <f t="shared" si="79"/>
        <v>226.11830398472515</v>
      </c>
      <c r="T194">
        <f t="shared" si="80"/>
        <v>33.564341969082413</v>
      </c>
      <c r="U194">
        <f t="shared" si="81"/>
        <v>33.703612499999998</v>
      </c>
      <c r="V194">
        <f t="shared" si="82"/>
        <v>5.2553088967579473</v>
      </c>
      <c r="W194">
        <f t="shared" si="83"/>
        <v>70.291552959837702</v>
      </c>
      <c r="X194">
        <f t="shared" si="84"/>
        <v>3.5911888275895736</v>
      </c>
      <c r="Y194">
        <f t="shared" si="85"/>
        <v>5.1089905918588281</v>
      </c>
      <c r="Z194">
        <f t="shared" si="86"/>
        <v>1.6641200691683737</v>
      </c>
      <c r="AA194">
        <f t="shared" si="87"/>
        <v>-149.50601388835005</v>
      </c>
      <c r="AB194">
        <f t="shared" si="88"/>
        <v>-99.612834085353697</v>
      </c>
      <c r="AC194">
        <f t="shared" si="89"/>
        <v>-6.252951986035848</v>
      </c>
      <c r="AD194">
        <f t="shared" si="90"/>
        <v>-29.253495975014445</v>
      </c>
      <c r="AE194">
        <f t="shared" si="91"/>
        <v>62.702627715822139</v>
      </c>
      <c r="AF194">
        <f t="shared" si="92"/>
        <v>3.3745665660094417</v>
      </c>
      <c r="AG194">
        <f t="shared" si="93"/>
        <v>39.146244084848121</v>
      </c>
      <c r="AH194">
        <v>1222.2285933833309</v>
      </c>
      <c r="AI194">
        <v>1198.503090909091</v>
      </c>
      <c r="AJ194">
        <v>1.7334540322118139</v>
      </c>
      <c r="AK194">
        <v>65.225980699073304</v>
      </c>
      <c r="AL194">
        <f t="shared" si="94"/>
        <v>3.3901590450873029</v>
      </c>
      <c r="AM194">
        <v>34.232505209606877</v>
      </c>
      <c r="AN194">
        <v>35.58547529411765</v>
      </c>
      <c r="AO194">
        <v>9.9218990591715085E-4</v>
      </c>
      <c r="AP194">
        <v>87.724478219836342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47021.459541343691</v>
      </c>
      <c r="AV194">
        <f t="shared" si="98"/>
        <v>1200.0162499999999</v>
      </c>
      <c r="AW194">
        <f t="shared" si="99"/>
        <v>1025.9388885931216</v>
      </c>
      <c r="AX194">
        <f t="shared" si="100"/>
        <v>0.85493749654900242</v>
      </c>
      <c r="AY194">
        <f t="shared" si="101"/>
        <v>0.18842936833957472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1670271242.7874999</v>
      </c>
      <c r="BF194">
        <v>1152.82375</v>
      </c>
      <c r="BG194">
        <v>1180.48875</v>
      </c>
      <c r="BH194">
        <v>35.584837500000013</v>
      </c>
      <c r="BI194">
        <v>34.232812499999987</v>
      </c>
      <c r="BJ194">
        <v>1157.6475</v>
      </c>
      <c r="BK194">
        <v>35.478887499999999</v>
      </c>
      <c r="BL194">
        <v>649.92174999999997</v>
      </c>
      <c r="BM194">
        <v>100.81937499999999</v>
      </c>
      <c r="BN194">
        <v>9.9698399999999993E-2</v>
      </c>
      <c r="BO194">
        <v>33.199412500000001</v>
      </c>
      <c r="BP194">
        <v>33.703612499999998</v>
      </c>
      <c r="BQ194">
        <v>999.9</v>
      </c>
      <c r="BR194">
        <v>0</v>
      </c>
      <c r="BS194">
        <v>0</v>
      </c>
      <c r="BT194">
        <v>8975.6237499999988</v>
      </c>
      <c r="BU194">
        <v>0</v>
      </c>
      <c r="BV194">
        <v>273.12025</v>
      </c>
      <c r="BW194">
        <v>-27.665624999999999</v>
      </c>
      <c r="BX194">
        <v>1195.3599999999999</v>
      </c>
      <c r="BY194">
        <v>1222.33125</v>
      </c>
      <c r="BZ194">
        <v>1.35201375</v>
      </c>
      <c r="CA194">
        <v>1180.48875</v>
      </c>
      <c r="CB194">
        <v>34.232812499999987</v>
      </c>
      <c r="CC194">
        <v>3.5876412499999999</v>
      </c>
      <c r="CD194">
        <v>3.4513324999999999</v>
      </c>
      <c r="CE194">
        <v>27.040312499999999</v>
      </c>
      <c r="CF194">
        <v>26.382224999999998</v>
      </c>
      <c r="CG194">
        <v>1200.0162499999999</v>
      </c>
      <c r="CH194">
        <v>0.50000199999999995</v>
      </c>
      <c r="CI194">
        <v>0.499998</v>
      </c>
      <c r="CJ194">
        <v>0</v>
      </c>
      <c r="CK194">
        <v>1202.1199999999999</v>
      </c>
      <c r="CL194">
        <v>4.9990899999999998</v>
      </c>
      <c r="CM194">
        <v>13305.237499999999</v>
      </c>
      <c r="CN194">
        <v>9558.0062500000004</v>
      </c>
      <c r="CO194">
        <v>43.632750000000001</v>
      </c>
      <c r="CP194">
        <v>45.436999999999998</v>
      </c>
      <c r="CQ194">
        <v>44.5</v>
      </c>
      <c r="CR194">
        <v>44.5</v>
      </c>
      <c r="CS194">
        <v>45</v>
      </c>
      <c r="CT194">
        <v>597.50874999999996</v>
      </c>
      <c r="CU194">
        <v>597.50749999999994</v>
      </c>
      <c r="CV194">
        <v>0</v>
      </c>
      <c r="CW194">
        <v>1670271264.2</v>
      </c>
      <c r="CX194">
        <v>0</v>
      </c>
      <c r="CY194">
        <v>1670270366</v>
      </c>
      <c r="CZ194" t="s">
        <v>356</v>
      </c>
      <c r="DA194">
        <v>1670270356</v>
      </c>
      <c r="DB194">
        <v>1670270366</v>
      </c>
      <c r="DC194">
        <v>5</v>
      </c>
      <c r="DD194">
        <v>9.0999999999999998E-2</v>
      </c>
      <c r="DE194">
        <v>-4.2000000000000003E-2</v>
      </c>
      <c r="DF194">
        <v>-3.81</v>
      </c>
      <c r="DG194">
        <v>0.106</v>
      </c>
      <c r="DH194">
        <v>415</v>
      </c>
      <c r="DI194">
        <v>33</v>
      </c>
      <c r="DJ194">
        <v>0.15</v>
      </c>
      <c r="DK194">
        <v>0.03</v>
      </c>
      <c r="DL194">
        <v>-27.584142499999999</v>
      </c>
      <c r="DM194">
        <v>-0.82850769230764976</v>
      </c>
      <c r="DN194">
        <v>8.8627664663749259E-2</v>
      </c>
      <c r="DO194">
        <v>0</v>
      </c>
      <c r="DP194">
        <v>1.3602127500000001</v>
      </c>
      <c r="DQ194">
        <v>-0.17902345215760149</v>
      </c>
      <c r="DR194">
        <v>2.6877281576407609E-2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3.2955100000000002</v>
      </c>
      <c r="EB194">
        <v>2.6249799999999999</v>
      </c>
      <c r="EC194">
        <v>0.20392099999999999</v>
      </c>
      <c r="ED194">
        <v>0.20496200000000001</v>
      </c>
      <c r="EE194">
        <v>0.14308100000000001</v>
      </c>
      <c r="EF194">
        <v>0.137736</v>
      </c>
      <c r="EG194">
        <v>24063.8</v>
      </c>
      <c r="EH194">
        <v>24465.7</v>
      </c>
      <c r="EI194">
        <v>28134.3</v>
      </c>
      <c r="EJ194">
        <v>29633</v>
      </c>
      <c r="EK194">
        <v>33175.1</v>
      </c>
      <c r="EL194">
        <v>35468.6</v>
      </c>
      <c r="EM194">
        <v>39707.4</v>
      </c>
      <c r="EN194">
        <v>42345.1</v>
      </c>
      <c r="EO194">
        <v>2.2096800000000001</v>
      </c>
      <c r="EP194">
        <v>2.1375299999999999</v>
      </c>
      <c r="EQ194">
        <v>0.13686699999999999</v>
      </c>
      <c r="ER194">
        <v>0</v>
      </c>
      <c r="ES194">
        <v>31.4861</v>
      </c>
      <c r="ET194">
        <v>999.9</v>
      </c>
      <c r="EU194">
        <v>57.9</v>
      </c>
      <c r="EV194">
        <v>39.5</v>
      </c>
      <c r="EW194">
        <v>41.447600000000001</v>
      </c>
      <c r="EX194">
        <v>57.4422</v>
      </c>
      <c r="EY194">
        <v>-1.5304500000000001</v>
      </c>
      <c r="EZ194">
        <v>2</v>
      </c>
      <c r="FA194">
        <v>0.544238</v>
      </c>
      <c r="FB194">
        <v>0.48827300000000001</v>
      </c>
      <c r="FC194">
        <v>20.270700000000001</v>
      </c>
      <c r="FD194">
        <v>5.2141500000000001</v>
      </c>
      <c r="FE194">
        <v>12.004899999999999</v>
      </c>
      <c r="FF194">
        <v>4.9837999999999996</v>
      </c>
      <c r="FG194">
        <v>3.28383</v>
      </c>
      <c r="FH194">
        <v>9999</v>
      </c>
      <c r="FI194">
        <v>9999</v>
      </c>
      <c r="FJ194">
        <v>9999</v>
      </c>
      <c r="FK194">
        <v>999.9</v>
      </c>
      <c r="FL194">
        <v>1.86585</v>
      </c>
      <c r="FM194">
        <v>1.8623400000000001</v>
      </c>
      <c r="FN194">
        <v>1.86433</v>
      </c>
      <c r="FO194">
        <v>1.8604799999999999</v>
      </c>
      <c r="FP194">
        <v>1.8611500000000001</v>
      </c>
      <c r="FQ194">
        <v>1.8602099999999999</v>
      </c>
      <c r="FR194">
        <v>1.86191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-4.83</v>
      </c>
      <c r="GH194">
        <v>0.10589999999999999</v>
      </c>
      <c r="GI194">
        <v>-2.8638293209499959</v>
      </c>
      <c r="GJ194">
        <v>-2.737337881603403E-3</v>
      </c>
      <c r="GK194">
        <v>1.2769921614711079E-6</v>
      </c>
      <c r="GL194">
        <v>-3.2469241445839119E-10</v>
      </c>
      <c r="GM194">
        <v>0.1059549999999945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14.8</v>
      </c>
      <c r="GV194">
        <v>14.7</v>
      </c>
      <c r="GW194">
        <v>3.2031200000000002</v>
      </c>
      <c r="GX194">
        <v>2.5451700000000002</v>
      </c>
      <c r="GY194">
        <v>2.04834</v>
      </c>
      <c r="GZ194">
        <v>2.6049799999999999</v>
      </c>
      <c r="HA194">
        <v>2.1972700000000001</v>
      </c>
      <c r="HB194">
        <v>2.3645</v>
      </c>
      <c r="HC194">
        <v>43.9467</v>
      </c>
      <c r="HD194">
        <v>15.6906</v>
      </c>
      <c r="HE194">
        <v>18</v>
      </c>
      <c r="HF194">
        <v>705.11800000000005</v>
      </c>
      <c r="HG194">
        <v>717.06200000000001</v>
      </c>
      <c r="HH194">
        <v>30.9985</v>
      </c>
      <c r="HI194">
        <v>34.216299999999997</v>
      </c>
      <c r="HJ194">
        <v>29.999400000000001</v>
      </c>
      <c r="HK194">
        <v>34.222299999999997</v>
      </c>
      <c r="HL194">
        <v>34.234499999999997</v>
      </c>
      <c r="HM194">
        <v>64.111699999999999</v>
      </c>
      <c r="HN194">
        <v>22.984100000000002</v>
      </c>
      <c r="HO194">
        <v>58.492100000000001</v>
      </c>
      <c r="HP194">
        <v>31</v>
      </c>
      <c r="HQ194">
        <v>1197.4000000000001</v>
      </c>
      <c r="HR194">
        <v>34.147500000000001</v>
      </c>
      <c r="HS194">
        <v>99.129599999999996</v>
      </c>
      <c r="HT194">
        <v>98.204800000000006</v>
      </c>
    </row>
    <row r="195" spans="1:228" x14ac:dyDescent="0.2">
      <c r="A195">
        <v>180</v>
      </c>
      <c r="B195">
        <v>1670271249.0999999</v>
      </c>
      <c r="C195">
        <v>714.59999990463257</v>
      </c>
      <c r="D195" t="s">
        <v>718</v>
      </c>
      <c r="E195" t="s">
        <v>719</v>
      </c>
      <c r="F195">
        <v>4</v>
      </c>
      <c r="G195">
        <v>1670271247.0999999</v>
      </c>
      <c r="H195">
        <f t="shared" si="68"/>
        <v>3.3870744619998441E-3</v>
      </c>
      <c r="I195">
        <f t="shared" si="69"/>
        <v>3.3870744619998443</v>
      </c>
      <c r="J195">
        <f t="shared" si="70"/>
        <v>39.341054059726588</v>
      </c>
      <c r="K195">
        <f t="shared" si="71"/>
        <v>1160.042857142857</v>
      </c>
      <c r="L195">
        <f t="shared" si="72"/>
        <v>813.97938876074306</v>
      </c>
      <c r="M195">
        <f t="shared" si="73"/>
        <v>82.14702363015509</v>
      </c>
      <c r="N195">
        <f t="shared" si="74"/>
        <v>117.07184397235044</v>
      </c>
      <c r="O195">
        <f t="shared" si="75"/>
        <v>0.20250568261985841</v>
      </c>
      <c r="P195">
        <f t="shared" si="76"/>
        <v>3.677660012786407</v>
      </c>
      <c r="Q195">
        <f t="shared" si="77"/>
        <v>0.19650865399134645</v>
      </c>
      <c r="R195">
        <f t="shared" si="78"/>
        <v>0.12334192461151586</v>
      </c>
      <c r="S195">
        <f t="shared" si="79"/>
        <v>226.11391037698081</v>
      </c>
      <c r="T195">
        <f t="shared" si="80"/>
        <v>33.558778825734656</v>
      </c>
      <c r="U195">
        <f t="shared" si="81"/>
        <v>33.701957142857147</v>
      </c>
      <c r="V195">
        <f t="shared" si="82"/>
        <v>5.2548226135677369</v>
      </c>
      <c r="W195">
        <f t="shared" si="83"/>
        <v>70.31869283130581</v>
      </c>
      <c r="X195">
        <f t="shared" si="84"/>
        <v>3.5915738085989943</v>
      </c>
      <c r="Y195">
        <f t="shared" si="85"/>
        <v>5.1075662302414555</v>
      </c>
      <c r="Z195">
        <f t="shared" si="86"/>
        <v>1.6632488049687426</v>
      </c>
      <c r="AA195">
        <f t="shared" si="87"/>
        <v>-149.36998377419312</v>
      </c>
      <c r="AB195">
        <f t="shared" si="88"/>
        <v>-100.62486078290644</v>
      </c>
      <c r="AC195">
        <f t="shared" si="89"/>
        <v>-6.2938508178874955</v>
      </c>
      <c r="AD195">
        <f t="shared" si="90"/>
        <v>-30.174784998006231</v>
      </c>
      <c r="AE195">
        <f t="shared" si="91"/>
        <v>62.546020720130713</v>
      </c>
      <c r="AF195">
        <f t="shared" si="92"/>
        <v>3.3725644426625054</v>
      </c>
      <c r="AG195">
        <f t="shared" si="93"/>
        <v>39.341054059726588</v>
      </c>
      <c r="AH195">
        <v>1229.102747466969</v>
      </c>
      <c r="AI195">
        <v>1205.404484848485</v>
      </c>
      <c r="AJ195">
        <v>1.7070990393157379</v>
      </c>
      <c r="AK195">
        <v>65.225980699073304</v>
      </c>
      <c r="AL195">
        <f t="shared" si="94"/>
        <v>3.3870744619998443</v>
      </c>
      <c r="AM195">
        <v>34.2337131493586</v>
      </c>
      <c r="AN195">
        <v>35.589554999999997</v>
      </c>
      <c r="AO195">
        <v>1.5182255832041109E-4</v>
      </c>
      <c r="AP195">
        <v>87.724478219836342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47255.226921804198</v>
      </c>
      <c r="AV195">
        <f t="shared" si="98"/>
        <v>1199.997142857143</v>
      </c>
      <c r="AW195">
        <f t="shared" si="99"/>
        <v>1025.9221421642387</v>
      </c>
      <c r="AX195">
        <f t="shared" si="100"/>
        <v>0.85493715403485138</v>
      </c>
      <c r="AY195">
        <f t="shared" si="101"/>
        <v>0.18842870728726324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1670271247.0999999</v>
      </c>
      <c r="BF195">
        <v>1160.042857142857</v>
      </c>
      <c r="BG195">
        <v>1187.6442857142861</v>
      </c>
      <c r="BH195">
        <v>35.588228571428573</v>
      </c>
      <c r="BI195">
        <v>34.237385714285708</v>
      </c>
      <c r="BJ195">
        <v>1164.8785714285709</v>
      </c>
      <c r="BK195">
        <v>35.482285714285709</v>
      </c>
      <c r="BL195">
        <v>650.10228571428581</v>
      </c>
      <c r="BM195">
        <v>100.8201428571429</v>
      </c>
      <c r="BN195">
        <v>0.10013198571428571</v>
      </c>
      <c r="BO195">
        <v>33.19444285714286</v>
      </c>
      <c r="BP195">
        <v>33.701957142857147</v>
      </c>
      <c r="BQ195">
        <v>999.89999999999986</v>
      </c>
      <c r="BR195">
        <v>0</v>
      </c>
      <c r="BS195">
        <v>0</v>
      </c>
      <c r="BT195">
        <v>9020.7142857142862</v>
      </c>
      <c r="BU195">
        <v>0</v>
      </c>
      <c r="BV195">
        <v>322.22971428571418</v>
      </c>
      <c r="BW195">
        <v>-27.59787142857143</v>
      </c>
      <c r="BX195">
        <v>1202.8514285714291</v>
      </c>
      <c r="BY195">
        <v>1229.745714285714</v>
      </c>
      <c r="BZ195">
        <v>1.3508471428571429</v>
      </c>
      <c r="CA195">
        <v>1187.6442857142861</v>
      </c>
      <c r="CB195">
        <v>34.237385714285708</v>
      </c>
      <c r="CC195">
        <v>3.588002857142857</v>
      </c>
      <c r="CD195">
        <v>3.45181</v>
      </c>
      <c r="CE195">
        <v>27.042000000000002</v>
      </c>
      <c r="CF195">
        <v>26.384542857142861</v>
      </c>
      <c r="CG195">
        <v>1199.997142857143</v>
      </c>
      <c r="CH195">
        <v>0.50001399999999996</v>
      </c>
      <c r="CI195">
        <v>0.49998599999999987</v>
      </c>
      <c r="CJ195">
        <v>0</v>
      </c>
      <c r="CK195">
        <v>1201.54</v>
      </c>
      <c r="CL195">
        <v>4.9990899999999998</v>
      </c>
      <c r="CM195">
        <v>13318.4</v>
      </c>
      <c r="CN195">
        <v>9557.8671428571433</v>
      </c>
      <c r="CO195">
        <v>43.625</v>
      </c>
      <c r="CP195">
        <v>45.436999999999998</v>
      </c>
      <c r="CQ195">
        <v>44.5</v>
      </c>
      <c r="CR195">
        <v>44.5</v>
      </c>
      <c r="CS195">
        <v>45</v>
      </c>
      <c r="CT195">
        <v>597.51285714285711</v>
      </c>
      <c r="CU195">
        <v>597.48428571428565</v>
      </c>
      <c r="CV195">
        <v>0</v>
      </c>
      <c r="CW195">
        <v>1670271267.8</v>
      </c>
      <c r="CX195">
        <v>0</v>
      </c>
      <c r="CY195">
        <v>1670270366</v>
      </c>
      <c r="CZ195" t="s">
        <v>356</v>
      </c>
      <c r="DA195">
        <v>1670270356</v>
      </c>
      <c r="DB195">
        <v>1670270366</v>
      </c>
      <c r="DC195">
        <v>5</v>
      </c>
      <c r="DD195">
        <v>9.0999999999999998E-2</v>
      </c>
      <c r="DE195">
        <v>-4.2000000000000003E-2</v>
      </c>
      <c r="DF195">
        <v>-3.81</v>
      </c>
      <c r="DG195">
        <v>0.106</v>
      </c>
      <c r="DH195">
        <v>415</v>
      </c>
      <c r="DI195">
        <v>33</v>
      </c>
      <c r="DJ195">
        <v>0.15</v>
      </c>
      <c r="DK195">
        <v>0.03</v>
      </c>
      <c r="DL195">
        <v>-27.604219512195129</v>
      </c>
      <c r="DM195">
        <v>-0.49738954703834992</v>
      </c>
      <c r="DN195">
        <v>7.4439473594527308E-2</v>
      </c>
      <c r="DO195">
        <v>0</v>
      </c>
      <c r="DP195">
        <v>1.35214756097561</v>
      </c>
      <c r="DQ195">
        <v>-5.4825156794425553E-2</v>
      </c>
      <c r="DR195">
        <v>1.8798000384120741E-2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3.2957800000000002</v>
      </c>
      <c r="EB195">
        <v>2.62541</v>
      </c>
      <c r="EC195">
        <v>0.20465900000000001</v>
      </c>
      <c r="ED195">
        <v>0.20568900000000001</v>
      </c>
      <c r="EE195">
        <v>0.143099</v>
      </c>
      <c r="EF195">
        <v>0.137763</v>
      </c>
      <c r="EG195">
        <v>24041.5</v>
      </c>
      <c r="EH195">
        <v>24443.7</v>
      </c>
      <c r="EI195">
        <v>28134.3</v>
      </c>
      <c r="EJ195">
        <v>29633.5</v>
      </c>
      <c r="EK195">
        <v>33174.6</v>
      </c>
      <c r="EL195">
        <v>35468.199999999997</v>
      </c>
      <c r="EM195">
        <v>39707.599999999999</v>
      </c>
      <c r="EN195">
        <v>42345.8</v>
      </c>
      <c r="EO195">
        <v>2.2098300000000002</v>
      </c>
      <c r="EP195">
        <v>2.1375000000000002</v>
      </c>
      <c r="EQ195">
        <v>0.13645699999999999</v>
      </c>
      <c r="ER195">
        <v>0</v>
      </c>
      <c r="ES195">
        <v>31.477799999999998</v>
      </c>
      <c r="ET195">
        <v>999.9</v>
      </c>
      <c r="EU195">
        <v>57.9</v>
      </c>
      <c r="EV195">
        <v>39.6</v>
      </c>
      <c r="EW195">
        <v>41.672899999999998</v>
      </c>
      <c r="EX195">
        <v>57.352200000000003</v>
      </c>
      <c r="EY195">
        <v>-1.63862</v>
      </c>
      <c r="EZ195">
        <v>2</v>
      </c>
      <c r="FA195">
        <v>0.54365300000000005</v>
      </c>
      <c r="FB195">
        <v>0.484178</v>
      </c>
      <c r="FC195">
        <v>20.2713</v>
      </c>
      <c r="FD195">
        <v>5.2183400000000004</v>
      </c>
      <c r="FE195">
        <v>12.0046</v>
      </c>
      <c r="FF195">
        <v>4.9860499999999996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1.86233</v>
      </c>
      <c r="FN195">
        <v>1.8643400000000001</v>
      </c>
      <c r="FO195">
        <v>1.86049</v>
      </c>
      <c r="FP195">
        <v>1.86114</v>
      </c>
      <c r="FQ195">
        <v>1.8602000000000001</v>
      </c>
      <c r="FR195">
        <v>1.8619000000000001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-4.84</v>
      </c>
      <c r="GH195">
        <v>0.10589999999999999</v>
      </c>
      <c r="GI195">
        <v>-2.8638293209499959</v>
      </c>
      <c r="GJ195">
        <v>-2.737337881603403E-3</v>
      </c>
      <c r="GK195">
        <v>1.2769921614711079E-6</v>
      </c>
      <c r="GL195">
        <v>-3.2469241445839119E-10</v>
      </c>
      <c r="GM195">
        <v>0.1059549999999945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14.9</v>
      </c>
      <c r="GV195">
        <v>14.7</v>
      </c>
      <c r="GW195">
        <v>3.2177699999999998</v>
      </c>
      <c r="GX195">
        <v>2.5549300000000001</v>
      </c>
      <c r="GY195">
        <v>2.04834</v>
      </c>
      <c r="GZ195">
        <v>2.6049799999999999</v>
      </c>
      <c r="HA195">
        <v>2.1972700000000001</v>
      </c>
      <c r="HB195">
        <v>2.3339799999999999</v>
      </c>
      <c r="HC195">
        <v>43.9467</v>
      </c>
      <c r="HD195">
        <v>15.6731</v>
      </c>
      <c r="HE195">
        <v>18</v>
      </c>
      <c r="HF195">
        <v>705.16</v>
      </c>
      <c r="HG195">
        <v>716.96699999999998</v>
      </c>
      <c r="HH195">
        <v>30.998699999999999</v>
      </c>
      <c r="HI195">
        <v>34.209400000000002</v>
      </c>
      <c r="HJ195">
        <v>29.999400000000001</v>
      </c>
      <c r="HK195">
        <v>34.214599999999997</v>
      </c>
      <c r="HL195">
        <v>34.228400000000001</v>
      </c>
      <c r="HM195">
        <v>64.404200000000003</v>
      </c>
      <c r="HN195">
        <v>22.984100000000002</v>
      </c>
      <c r="HO195">
        <v>58.492100000000001</v>
      </c>
      <c r="HP195">
        <v>31</v>
      </c>
      <c r="HQ195">
        <v>1204.0899999999999</v>
      </c>
      <c r="HR195">
        <v>34.1021</v>
      </c>
      <c r="HS195">
        <v>99.129900000000006</v>
      </c>
      <c r="HT195">
        <v>98.206500000000005</v>
      </c>
    </row>
    <row r="196" spans="1:228" x14ac:dyDescent="0.2">
      <c r="A196">
        <v>181</v>
      </c>
      <c r="B196">
        <v>1670271253.0999999</v>
      </c>
      <c r="C196">
        <v>718.59999990463257</v>
      </c>
      <c r="D196" t="s">
        <v>720</v>
      </c>
      <c r="E196" t="s">
        <v>721</v>
      </c>
      <c r="F196">
        <v>4</v>
      </c>
      <c r="G196">
        <v>1670271250.7874999</v>
      </c>
      <c r="H196">
        <f t="shared" si="68"/>
        <v>3.3827554404527688E-3</v>
      </c>
      <c r="I196">
        <f t="shared" si="69"/>
        <v>3.3827554404527689</v>
      </c>
      <c r="J196">
        <f t="shared" si="70"/>
        <v>38.680813908475294</v>
      </c>
      <c r="K196">
        <f t="shared" si="71"/>
        <v>1166.1637499999999</v>
      </c>
      <c r="L196">
        <f t="shared" si="72"/>
        <v>825.66035507199706</v>
      </c>
      <c r="M196">
        <f t="shared" si="73"/>
        <v>83.326863473399044</v>
      </c>
      <c r="N196">
        <f t="shared" si="74"/>
        <v>117.69096940037001</v>
      </c>
      <c r="O196">
        <f t="shared" si="75"/>
        <v>0.20274913520029525</v>
      </c>
      <c r="P196">
        <f t="shared" si="76"/>
        <v>3.6852055647752002</v>
      </c>
      <c r="Q196">
        <f t="shared" si="77"/>
        <v>0.19674982508655822</v>
      </c>
      <c r="R196">
        <f t="shared" si="78"/>
        <v>0.12349286805582385</v>
      </c>
      <c r="S196">
        <f t="shared" si="79"/>
        <v>226.1135373591469</v>
      </c>
      <c r="T196">
        <f t="shared" si="80"/>
        <v>33.553185646211261</v>
      </c>
      <c r="U196">
        <f t="shared" si="81"/>
        <v>33.689662499999997</v>
      </c>
      <c r="V196">
        <f t="shared" si="82"/>
        <v>5.2512121232033584</v>
      </c>
      <c r="W196">
        <f t="shared" si="83"/>
        <v>70.351328184680071</v>
      </c>
      <c r="X196">
        <f t="shared" si="84"/>
        <v>3.5920729409785035</v>
      </c>
      <c r="Y196">
        <f t="shared" si="85"/>
        <v>5.1059063612117059</v>
      </c>
      <c r="Z196">
        <f t="shared" si="86"/>
        <v>1.6591391822248549</v>
      </c>
      <c r="AA196">
        <f t="shared" si="87"/>
        <v>-149.1795149239671</v>
      </c>
      <c r="AB196">
        <f t="shared" si="88"/>
        <v>-99.539561466517483</v>
      </c>
      <c r="AC196">
        <f t="shared" si="89"/>
        <v>-6.2126698680122319</v>
      </c>
      <c r="AD196">
        <f t="shared" si="90"/>
        <v>-28.818208899349912</v>
      </c>
      <c r="AE196">
        <f t="shared" si="91"/>
        <v>62.733802822916928</v>
      </c>
      <c r="AF196">
        <f t="shared" si="92"/>
        <v>3.3654678562428333</v>
      </c>
      <c r="AG196">
        <f t="shared" si="93"/>
        <v>38.680813908475294</v>
      </c>
      <c r="AH196">
        <v>1236.058354602091</v>
      </c>
      <c r="AI196">
        <v>1212.399575757576</v>
      </c>
      <c r="AJ196">
        <v>1.767923381628578</v>
      </c>
      <c r="AK196">
        <v>65.225980699073304</v>
      </c>
      <c r="AL196">
        <f t="shared" si="94"/>
        <v>3.3827554404527689</v>
      </c>
      <c r="AM196">
        <v>34.241099128570937</v>
      </c>
      <c r="AN196">
        <v>35.595389411764678</v>
      </c>
      <c r="AO196">
        <v>1.4386357172569539E-4</v>
      </c>
      <c r="AP196">
        <v>87.724478219836342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47390.849850541861</v>
      </c>
      <c r="AV196">
        <f t="shared" si="98"/>
        <v>1199.9949999999999</v>
      </c>
      <c r="AW196">
        <f t="shared" si="99"/>
        <v>1025.9203260928221</v>
      </c>
      <c r="AX196">
        <f t="shared" si="100"/>
        <v>0.85493716731554903</v>
      </c>
      <c r="AY196">
        <f t="shared" si="101"/>
        <v>0.18842873291900961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1670271250.7874999</v>
      </c>
      <c r="BF196">
        <v>1166.1637499999999</v>
      </c>
      <c r="BG196">
        <v>1193.8512499999999</v>
      </c>
      <c r="BH196">
        <v>35.592750000000002</v>
      </c>
      <c r="BI196">
        <v>34.244612500000002</v>
      </c>
      <c r="BJ196">
        <v>1171.0037500000001</v>
      </c>
      <c r="BK196">
        <v>35.486812499999999</v>
      </c>
      <c r="BL196">
        <v>650.03312499999993</v>
      </c>
      <c r="BM196">
        <v>100.821625</v>
      </c>
      <c r="BN196">
        <v>9.9853137499999994E-2</v>
      </c>
      <c r="BO196">
        <v>33.188650000000003</v>
      </c>
      <c r="BP196">
        <v>33.689662499999997</v>
      </c>
      <c r="BQ196">
        <v>999.9</v>
      </c>
      <c r="BR196">
        <v>0</v>
      </c>
      <c r="BS196">
        <v>0</v>
      </c>
      <c r="BT196">
        <v>9046.71875</v>
      </c>
      <c r="BU196">
        <v>0</v>
      </c>
      <c r="BV196">
        <v>285.69387499999999</v>
      </c>
      <c r="BW196">
        <v>-27.687049999999999</v>
      </c>
      <c r="BX196">
        <v>1209.19875</v>
      </c>
      <c r="BY196">
        <v>1236.1812500000001</v>
      </c>
      <c r="BZ196">
        <v>1.34813625</v>
      </c>
      <c r="CA196">
        <v>1193.8512499999999</v>
      </c>
      <c r="CB196">
        <v>34.244612500000002</v>
      </c>
      <c r="CC196">
        <v>3.5885224999999998</v>
      </c>
      <c r="CD196">
        <v>3.4526012499999998</v>
      </c>
      <c r="CE196">
        <v>27.044474999999998</v>
      </c>
      <c r="CF196">
        <v>26.388437499999998</v>
      </c>
      <c r="CG196">
        <v>1199.9949999999999</v>
      </c>
      <c r="CH196">
        <v>0.50001424999999999</v>
      </c>
      <c r="CI196">
        <v>0.49998575000000001</v>
      </c>
      <c r="CJ196">
        <v>0</v>
      </c>
      <c r="CK196">
        <v>1201.18</v>
      </c>
      <c r="CL196">
        <v>4.9990899999999998</v>
      </c>
      <c r="CM196">
        <v>13300.487499999999</v>
      </c>
      <c r="CN196">
        <v>9557.8775000000005</v>
      </c>
      <c r="CO196">
        <v>43.625</v>
      </c>
      <c r="CP196">
        <v>45.436999999999998</v>
      </c>
      <c r="CQ196">
        <v>44.5</v>
      </c>
      <c r="CR196">
        <v>44.5</v>
      </c>
      <c r="CS196">
        <v>44.968499999999999</v>
      </c>
      <c r="CT196">
        <v>597.51125000000002</v>
      </c>
      <c r="CU196">
        <v>597.48374999999999</v>
      </c>
      <c r="CV196">
        <v>0</v>
      </c>
      <c r="CW196">
        <v>1670271272</v>
      </c>
      <c r="CX196">
        <v>0</v>
      </c>
      <c r="CY196">
        <v>1670270366</v>
      </c>
      <c r="CZ196" t="s">
        <v>356</v>
      </c>
      <c r="DA196">
        <v>1670270356</v>
      </c>
      <c r="DB196">
        <v>1670270366</v>
      </c>
      <c r="DC196">
        <v>5</v>
      </c>
      <c r="DD196">
        <v>9.0999999999999998E-2</v>
      </c>
      <c r="DE196">
        <v>-4.2000000000000003E-2</v>
      </c>
      <c r="DF196">
        <v>-3.81</v>
      </c>
      <c r="DG196">
        <v>0.106</v>
      </c>
      <c r="DH196">
        <v>415</v>
      </c>
      <c r="DI196">
        <v>33</v>
      </c>
      <c r="DJ196">
        <v>0.15</v>
      </c>
      <c r="DK196">
        <v>0.03</v>
      </c>
      <c r="DL196">
        <v>-27.645965</v>
      </c>
      <c r="DM196">
        <v>-0.1223144465290753</v>
      </c>
      <c r="DN196">
        <v>4.4633981169060158E-2</v>
      </c>
      <c r="DO196">
        <v>0</v>
      </c>
      <c r="DP196">
        <v>1.34676475</v>
      </c>
      <c r="DQ196">
        <v>4.6252570356472067E-2</v>
      </c>
      <c r="DR196">
        <v>7.1670761079745734E-3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3.2956799999999999</v>
      </c>
      <c r="EB196">
        <v>2.6255600000000001</v>
      </c>
      <c r="EC196">
        <v>0.205397</v>
      </c>
      <c r="ED196">
        <v>0.206428</v>
      </c>
      <c r="EE196">
        <v>0.14310999999999999</v>
      </c>
      <c r="EF196">
        <v>0.137763</v>
      </c>
      <c r="EG196">
        <v>24019.3</v>
      </c>
      <c r="EH196">
        <v>24420.9</v>
      </c>
      <c r="EI196">
        <v>28134.5</v>
      </c>
      <c r="EJ196">
        <v>29633.5</v>
      </c>
      <c r="EK196">
        <v>33174.5</v>
      </c>
      <c r="EL196">
        <v>35468.199999999997</v>
      </c>
      <c r="EM196">
        <v>39707.9</v>
      </c>
      <c r="EN196">
        <v>42345.8</v>
      </c>
      <c r="EO196">
        <v>2.2100300000000002</v>
      </c>
      <c r="EP196">
        <v>2.1375000000000002</v>
      </c>
      <c r="EQ196">
        <v>0.137687</v>
      </c>
      <c r="ER196">
        <v>0</v>
      </c>
      <c r="ES196">
        <v>31.470800000000001</v>
      </c>
      <c r="ET196">
        <v>999.9</v>
      </c>
      <c r="EU196">
        <v>57.9</v>
      </c>
      <c r="EV196">
        <v>39.6</v>
      </c>
      <c r="EW196">
        <v>41.677399999999999</v>
      </c>
      <c r="EX196">
        <v>56.932200000000002</v>
      </c>
      <c r="EY196">
        <v>-1.5705100000000001</v>
      </c>
      <c r="EZ196">
        <v>2</v>
      </c>
      <c r="FA196">
        <v>0.54303900000000005</v>
      </c>
      <c r="FB196">
        <v>0.48000500000000001</v>
      </c>
      <c r="FC196">
        <v>20.2713</v>
      </c>
      <c r="FD196">
        <v>5.2180400000000002</v>
      </c>
      <c r="FE196">
        <v>12.0044</v>
      </c>
      <c r="FF196">
        <v>4.9861000000000004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1.86585</v>
      </c>
      <c r="FM196">
        <v>1.86233</v>
      </c>
      <c r="FN196">
        <v>1.86432</v>
      </c>
      <c r="FO196">
        <v>1.86049</v>
      </c>
      <c r="FP196">
        <v>1.86117</v>
      </c>
      <c r="FQ196">
        <v>1.8602099999999999</v>
      </c>
      <c r="FR196">
        <v>1.8619000000000001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-4.8499999999999996</v>
      </c>
      <c r="GH196">
        <v>0.10589999999999999</v>
      </c>
      <c r="GI196">
        <v>-2.8638293209499959</v>
      </c>
      <c r="GJ196">
        <v>-2.737337881603403E-3</v>
      </c>
      <c r="GK196">
        <v>1.2769921614711079E-6</v>
      </c>
      <c r="GL196">
        <v>-3.2469241445839119E-10</v>
      </c>
      <c r="GM196">
        <v>0.1059549999999945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15</v>
      </c>
      <c r="GV196">
        <v>14.8</v>
      </c>
      <c r="GW196">
        <v>3.2311999999999999</v>
      </c>
      <c r="GX196">
        <v>2.5488300000000002</v>
      </c>
      <c r="GY196">
        <v>2.04834</v>
      </c>
      <c r="GZ196">
        <v>2.6049799999999999</v>
      </c>
      <c r="HA196">
        <v>2.1972700000000001</v>
      </c>
      <c r="HB196">
        <v>2.34009</v>
      </c>
      <c r="HC196">
        <v>43.9467</v>
      </c>
      <c r="HD196">
        <v>15.681800000000001</v>
      </c>
      <c r="HE196">
        <v>18</v>
      </c>
      <c r="HF196">
        <v>705.26</v>
      </c>
      <c r="HG196">
        <v>716.87599999999998</v>
      </c>
      <c r="HH196">
        <v>30.998799999999999</v>
      </c>
      <c r="HI196">
        <v>34.202399999999997</v>
      </c>
      <c r="HJ196">
        <v>29.999400000000001</v>
      </c>
      <c r="HK196">
        <v>34.208399999999997</v>
      </c>
      <c r="HL196">
        <v>34.220700000000001</v>
      </c>
      <c r="HM196">
        <v>64.687399999999997</v>
      </c>
      <c r="HN196">
        <v>23.274100000000001</v>
      </c>
      <c r="HO196">
        <v>58.492100000000001</v>
      </c>
      <c r="HP196">
        <v>31</v>
      </c>
      <c r="HQ196">
        <v>1210.77</v>
      </c>
      <c r="HR196">
        <v>34.058599999999998</v>
      </c>
      <c r="HS196">
        <v>99.130600000000001</v>
      </c>
      <c r="HT196">
        <v>98.206500000000005</v>
      </c>
    </row>
    <row r="197" spans="1:228" x14ac:dyDescent="0.2">
      <c r="A197">
        <v>182</v>
      </c>
      <c r="B197">
        <v>1670271257.0999999</v>
      </c>
      <c r="C197">
        <v>722.59999990463257</v>
      </c>
      <c r="D197" t="s">
        <v>722</v>
      </c>
      <c r="E197" t="s">
        <v>723</v>
      </c>
      <c r="F197">
        <v>4</v>
      </c>
      <c r="G197">
        <v>1670271255.0999999</v>
      </c>
      <c r="H197">
        <f t="shared" si="68"/>
        <v>3.3685624816920151E-3</v>
      </c>
      <c r="I197">
        <f t="shared" si="69"/>
        <v>3.368562481692015</v>
      </c>
      <c r="J197">
        <f t="shared" si="70"/>
        <v>39.264610183841938</v>
      </c>
      <c r="K197">
        <f t="shared" si="71"/>
        <v>1173.467142857143</v>
      </c>
      <c r="L197">
        <f t="shared" si="72"/>
        <v>825.89067516600039</v>
      </c>
      <c r="M197">
        <f t="shared" si="73"/>
        <v>83.349006455931857</v>
      </c>
      <c r="N197">
        <f t="shared" si="74"/>
        <v>118.42647387460221</v>
      </c>
      <c r="O197">
        <f t="shared" si="75"/>
        <v>0.20137131892615862</v>
      </c>
      <c r="P197">
        <f t="shared" si="76"/>
        <v>3.6620835888294474</v>
      </c>
      <c r="Q197">
        <f t="shared" si="77"/>
        <v>0.19541580500014835</v>
      </c>
      <c r="R197">
        <f t="shared" si="78"/>
        <v>0.12265528599697985</v>
      </c>
      <c r="S197">
        <f t="shared" si="79"/>
        <v>226.1144692343432</v>
      </c>
      <c r="T197">
        <f t="shared" si="80"/>
        <v>33.557061082546809</v>
      </c>
      <c r="U197">
        <f t="shared" si="81"/>
        <v>33.704414285714293</v>
      </c>
      <c r="V197">
        <f t="shared" si="82"/>
        <v>5.2555444460511396</v>
      </c>
      <c r="W197">
        <f t="shared" si="83"/>
        <v>70.35786030413017</v>
      </c>
      <c r="X197">
        <f t="shared" si="84"/>
        <v>3.5921487475275771</v>
      </c>
      <c r="Y197">
        <f t="shared" si="85"/>
        <v>5.1055400661704171</v>
      </c>
      <c r="Z197">
        <f t="shared" si="86"/>
        <v>1.6633956985235625</v>
      </c>
      <c r="AA197">
        <f t="shared" si="87"/>
        <v>-148.55360544261788</v>
      </c>
      <c r="AB197">
        <f t="shared" si="88"/>
        <v>-102.07990077443148</v>
      </c>
      <c r="AC197">
        <f t="shared" si="89"/>
        <v>-6.4118730980205489</v>
      </c>
      <c r="AD197">
        <f t="shared" si="90"/>
        <v>-30.930910080726704</v>
      </c>
      <c r="AE197">
        <f t="shared" si="91"/>
        <v>62.784865551670116</v>
      </c>
      <c r="AF197">
        <f t="shared" si="92"/>
        <v>3.4015326207359187</v>
      </c>
      <c r="AG197">
        <f t="shared" si="93"/>
        <v>39.264610183841938</v>
      </c>
      <c r="AH197">
        <v>1243.1548737195189</v>
      </c>
      <c r="AI197">
        <v>1219.375575757575</v>
      </c>
      <c r="AJ197">
        <v>1.7349951480589429</v>
      </c>
      <c r="AK197">
        <v>65.225980699073304</v>
      </c>
      <c r="AL197">
        <f t="shared" si="94"/>
        <v>3.368562481692015</v>
      </c>
      <c r="AM197">
        <v>34.243899838204641</v>
      </c>
      <c r="AN197">
        <v>35.592192352941183</v>
      </c>
      <c r="AO197">
        <v>2.090483388253538E-4</v>
      </c>
      <c r="AP197">
        <v>87.724478219836342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46978.353498985234</v>
      </c>
      <c r="AV197">
        <f t="shared" si="98"/>
        <v>1199.998571428571</v>
      </c>
      <c r="AW197">
        <f t="shared" si="99"/>
        <v>1025.9235135929234</v>
      </c>
      <c r="AX197">
        <f t="shared" si="100"/>
        <v>0.85493727910991169</v>
      </c>
      <c r="AY197">
        <f t="shared" si="101"/>
        <v>0.18842894868212973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1670271255.0999999</v>
      </c>
      <c r="BF197">
        <v>1173.467142857143</v>
      </c>
      <c r="BG197">
        <v>1201.204285714286</v>
      </c>
      <c r="BH197">
        <v>35.593971428571422</v>
      </c>
      <c r="BI197">
        <v>34.231357142857142</v>
      </c>
      <c r="BJ197">
        <v>1178.3142857142859</v>
      </c>
      <c r="BK197">
        <v>35.488</v>
      </c>
      <c r="BL197">
        <v>650.01800000000003</v>
      </c>
      <c r="BM197">
        <v>100.8198571428571</v>
      </c>
      <c r="BN197">
        <v>0.10028757142857141</v>
      </c>
      <c r="BO197">
        <v>33.187371428571431</v>
      </c>
      <c r="BP197">
        <v>33.704414285714293</v>
      </c>
      <c r="BQ197">
        <v>999.89999999999986</v>
      </c>
      <c r="BR197">
        <v>0</v>
      </c>
      <c r="BS197">
        <v>0</v>
      </c>
      <c r="BT197">
        <v>8966.8742857142861</v>
      </c>
      <c r="BU197">
        <v>0</v>
      </c>
      <c r="BV197">
        <v>274.00885714285721</v>
      </c>
      <c r="BW197">
        <v>-27.739128571428569</v>
      </c>
      <c r="BX197">
        <v>1216.777142857143</v>
      </c>
      <c r="BY197">
        <v>1243.782857142857</v>
      </c>
      <c r="BZ197">
        <v>1.362588571428571</v>
      </c>
      <c r="CA197">
        <v>1201.204285714286</v>
      </c>
      <c r="CB197">
        <v>34.231357142857142</v>
      </c>
      <c r="CC197">
        <v>3.5885814285714281</v>
      </c>
      <c r="CD197">
        <v>3.4512042857142848</v>
      </c>
      <c r="CE197">
        <v>27.04478571428572</v>
      </c>
      <c r="CF197">
        <v>26.38158571428572</v>
      </c>
      <c r="CG197">
        <v>1199.998571428571</v>
      </c>
      <c r="CH197">
        <v>0.50000828571428568</v>
      </c>
      <c r="CI197">
        <v>0.49999171428571432</v>
      </c>
      <c r="CJ197">
        <v>0</v>
      </c>
      <c r="CK197">
        <v>1200.6114285714291</v>
      </c>
      <c r="CL197">
        <v>4.9990899999999998</v>
      </c>
      <c r="CM197">
        <v>13288.44285714286</v>
      </c>
      <c r="CN197">
        <v>9557.85</v>
      </c>
      <c r="CO197">
        <v>43.625</v>
      </c>
      <c r="CP197">
        <v>45.436999999999998</v>
      </c>
      <c r="CQ197">
        <v>44.491</v>
      </c>
      <c r="CR197">
        <v>44.482000000000014</v>
      </c>
      <c r="CS197">
        <v>44.982000000000014</v>
      </c>
      <c r="CT197">
        <v>597.50857142857149</v>
      </c>
      <c r="CU197">
        <v>597.49</v>
      </c>
      <c r="CV197">
        <v>0</v>
      </c>
      <c r="CW197">
        <v>1670271276.2</v>
      </c>
      <c r="CX197">
        <v>0</v>
      </c>
      <c r="CY197">
        <v>1670270366</v>
      </c>
      <c r="CZ197" t="s">
        <v>356</v>
      </c>
      <c r="DA197">
        <v>1670270356</v>
      </c>
      <c r="DB197">
        <v>1670270366</v>
      </c>
      <c r="DC197">
        <v>5</v>
      </c>
      <c r="DD197">
        <v>9.0999999999999998E-2</v>
      </c>
      <c r="DE197">
        <v>-4.2000000000000003E-2</v>
      </c>
      <c r="DF197">
        <v>-3.81</v>
      </c>
      <c r="DG197">
        <v>0.106</v>
      </c>
      <c r="DH197">
        <v>415</v>
      </c>
      <c r="DI197">
        <v>33</v>
      </c>
      <c r="DJ197">
        <v>0.15</v>
      </c>
      <c r="DK197">
        <v>0.03</v>
      </c>
      <c r="DL197">
        <v>-27.672664999999991</v>
      </c>
      <c r="DM197">
        <v>-0.20083452157590731</v>
      </c>
      <c r="DN197">
        <v>4.8971315838968632E-2</v>
      </c>
      <c r="DO197">
        <v>0</v>
      </c>
      <c r="DP197">
        <v>1.3516714999999999</v>
      </c>
      <c r="DQ197">
        <v>2.527812382739162E-2</v>
      </c>
      <c r="DR197">
        <v>4.551881231974318E-3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3.2957399999999999</v>
      </c>
      <c r="EB197">
        <v>2.6252</v>
      </c>
      <c r="EC197">
        <v>0.20613300000000001</v>
      </c>
      <c r="ED197">
        <v>0.207145</v>
      </c>
      <c r="EE197">
        <v>0.14310100000000001</v>
      </c>
      <c r="EF197">
        <v>0.13766999999999999</v>
      </c>
      <c r="EG197">
        <v>23997.7</v>
      </c>
      <c r="EH197">
        <v>24398.9</v>
      </c>
      <c r="EI197">
        <v>28135.4</v>
      </c>
      <c r="EJ197">
        <v>29633.599999999999</v>
      </c>
      <c r="EK197">
        <v>33175.4</v>
      </c>
      <c r="EL197">
        <v>35472.6</v>
      </c>
      <c r="EM197">
        <v>39708.400000000001</v>
      </c>
      <c r="EN197">
        <v>42346.400000000001</v>
      </c>
      <c r="EO197">
        <v>2.21028</v>
      </c>
      <c r="EP197">
        <v>2.1374200000000001</v>
      </c>
      <c r="EQ197">
        <v>0.13817099999999999</v>
      </c>
      <c r="ER197">
        <v>0</v>
      </c>
      <c r="ES197">
        <v>31.465</v>
      </c>
      <c r="ET197">
        <v>999.9</v>
      </c>
      <c r="EU197">
        <v>57.9</v>
      </c>
      <c r="EV197">
        <v>39.5</v>
      </c>
      <c r="EW197">
        <v>41.450299999999999</v>
      </c>
      <c r="EX197">
        <v>57.172199999999997</v>
      </c>
      <c r="EY197">
        <v>-1.60256</v>
      </c>
      <c r="EZ197">
        <v>2</v>
      </c>
      <c r="FA197">
        <v>0.54261700000000002</v>
      </c>
      <c r="FB197">
        <v>0.47631299999999999</v>
      </c>
      <c r="FC197">
        <v>20.2713</v>
      </c>
      <c r="FD197">
        <v>5.2186399999999997</v>
      </c>
      <c r="FE197">
        <v>12.0047</v>
      </c>
      <c r="FF197">
        <v>4.9862000000000002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1.86585</v>
      </c>
      <c r="FM197">
        <v>1.86233</v>
      </c>
      <c r="FN197">
        <v>1.86432</v>
      </c>
      <c r="FO197">
        <v>1.8605</v>
      </c>
      <c r="FP197">
        <v>1.8611899999999999</v>
      </c>
      <c r="FQ197">
        <v>1.8602099999999999</v>
      </c>
      <c r="FR197">
        <v>1.86195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-4.8499999999999996</v>
      </c>
      <c r="GH197">
        <v>0.10589999999999999</v>
      </c>
      <c r="GI197">
        <v>-2.8638293209499959</v>
      </c>
      <c r="GJ197">
        <v>-2.737337881603403E-3</v>
      </c>
      <c r="GK197">
        <v>1.2769921614711079E-6</v>
      </c>
      <c r="GL197">
        <v>-3.2469241445839119E-10</v>
      </c>
      <c r="GM197">
        <v>0.1059549999999945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15</v>
      </c>
      <c r="GV197">
        <v>14.9</v>
      </c>
      <c r="GW197">
        <v>3.2458499999999999</v>
      </c>
      <c r="GX197">
        <v>2.5476100000000002</v>
      </c>
      <c r="GY197">
        <v>2.04834</v>
      </c>
      <c r="GZ197">
        <v>2.6049799999999999</v>
      </c>
      <c r="HA197">
        <v>2.1972700000000001</v>
      </c>
      <c r="HB197">
        <v>2.33887</v>
      </c>
      <c r="HC197">
        <v>43.974299999999999</v>
      </c>
      <c r="HD197">
        <v>15.681800000000001</v>
      </c>
      <c r="HE197">
        <v>18</v>
      </c>
      <c r="HF197">
        <v>705.39400000000001</v>
      </c>
      <c r="HG197">
        <v>716.73900000000003</v>
      </c>
      <c r="HH197">
        <v>30.998899999999999</v>
      </c>
      <c r="HI197">
        <v>34.195300000000003</v>
      </c>
      <c r="HJ197">
        <v>29.999500000000001</v>
      </c>
      <c r="HK197">
        <v>34.2014</v>
      </c>
      <c r="HL197">
        <v>34.215000000000003</v>
      </c>
      <c r="HM197">
        <v>64.972700000000003</v>
      </c>
      <c r="HN197">
        <v>23.5609</v>
      </c>
      <c r="HO197">
        <v>58.492100000000001</v>
      </c>
      <c r="HP197">
        <v>31</v>
      </c>
      <c r="HQ197">
        <v>1217.47</v>
      </c>
      <c r="HR197">
        <v>34.026200000000003</v>
      </c>
      <c r="HS197">
        <v>99.132599999999996</v>
      </c>
      <c r="HT197">
        <v>98.207499999999996</v>
      </c>
    </row>
    <row r="198" spans="1:228" x14ac:dyDescent="0.2">
      <c r="A198">
        <v>183</v>
      </c>
      <c r="B198">
        <v>1670271261.0999999</v>
      </c>
      <c r="C198">
        <v>726.59999990463257</v>
      </c>
      <c r="D198" t="s">
        <v>724</v>
      </c>
      <c r="E198" t="s">
        <v>725</v>
      </c>
      <c r="F198">
        <v>4</v>
      </c>
      <c r="G198">
        <v>1670271258.7874999</v>
      </c>
      <c r="H198">
        <f t="shared" si="68"/>
        <v>3.3904295590703884E-3</v>
      </c>
      <c r="I198">
        <f t="shared" si="69"/>
        <v>3.3904295590703883</v>
      </c>
      <c r="J198">
        <f t="shared" si="70"/>
        <v>39.246521832846113</v>
      </c>
      <c r="K198">
        <f t="shared" si="71"/>
        <v>1179.64625</v>
      </c>
      <c r="L198">
        <f t="shared" si="72"/>
        <v>833.68808893839446</v>
      </c>
      <c r="M198">
        <f t="shared" si="73"/>
        <v>84.136766491939454</v>
      </c>
      <c r="N198">
        <f t="shared" si="74"/>
        <v>119.05126437122009</v>
      </c>
      <c r="O198">
        <f t="shared" si="75"/>
        <v>0.20246989102803337</v>
      </c>
      <c r="P198">
        <f t="shared" si="76"/>
        <v>3.6633376667005626</v>
      </c>
      <c r="Q198">
        <f t="shared" si="77"/>
        <v>0.1964522601668664</v>
      </c>
      <c r="R198">
        <f t="shared" si="78"/>
        <v>0.1233084250114386</v>
      </c>
      <c r="S198">
        <f t="shared" si="79"/>
        <v>226.11310123453066</v>
      </c>
      <c r="T198">
        <f t="shared" si="80"/>
        <v>33.559879964241986</v>
      </c>
      <c r="U198">
        <f t="shared" si="81"/>
        <v>33.7075125</v>
      </c>
      <c r="V198">
        <f t="shared" si="82"/>
        <v>5.2564547283922973</v>
      </c>
      <c r="W198">
        <f t="shared" si="83"/>
        <v>70.307074190359415</v>
      </c>
      <c r="X198">
        <f t="shared" si="84"/>
        <v>3.5910750056124998</v>
      </c>
      <c r="Y198">
        <f t="shared" si="85"/>
        <v>5.1077008209579455</v>
      </c>
      <c r="Z198">
        <f t="shared" si="86"/>
        <v>1.6653797227797975</v>
      </c>
      <c r="AA198">
        <f t="shared" si="87"/>
        <v>-149.51794355500414</v>
      </c>
      <c r="AB198">
        <f t="shared" si="88"/>
        <v>-101.23740318319842</v>
      </c>
      <c r="AC198">
        <f t="shared" si="89"/>
        <v>-6.3571079880562644</v>
      </c>
      <c r="AD198">
        <f t="shared" si="90"/>
        <v>-30.999353491728172</v>
      </c>
      <c r="AE198">
        <f t="shared" si="91"/>
        <v>62.628848667050327</v>
      </c>
      <c r="AF198">
        <f t="shared" si="92"/>
        <v>3.5161966572644134</v>
      </c>
      <c r="AG198">
        <f t="shared" si="93"/>
        <v>39.246521832846113</v>
      </c>
      <c r="AH198">
        <v>1250.020090244223</v>
      </c>
      <c r="AI198">
        <v>1226.2953333333321</v>
      </c>
      <c r="AJ198">
        <v>1.7237100181385281</v>
      </c>
      <c r="AK198">
        <v>65.225980699073304</v>
      </c>
      <c r="AL198">
        <f t="shared" si="94"/>
        <v>3.3904295590703883</v>
      </c>
      <c r="AM198">
        <v>34.214606970953717</v>
      </c>
      <c r="AN198">
        <v>35.572683235294107</v>
      </c>
      <c r="AO198">
        <v>1.3317565009498099E-5</v>
      </c>
      <c r="AP198">
        <v>87.724478219836342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46999.576734134309</v>
      </c>
      <c r="AV198">
        <f t="shared" si="98"/>
        <v>1199.99</v>
      </c>
      <c r="AW198">
        <f t="shared" si="99"/>
        <v>1025.916313593021</v>
      </c>
      <c r="AX198">
        <f t="shared" si="100"/>
        <v>0.85493738580573253</v>
      </c>
      <c r="AY198">
        <f t="shared" si="101"/>
        <v>0.18842915460506393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1670271258.7874999</v>
      </c>
      <c r="BF198">
        <v>1179.64625</v>
      </c>
      <c r="BG198">
        <v>1207.3824999999999</v>
      </c>
      <c r="BH198">
        <v>35.582974999999998</v>
      </c>
      <c r="BI198">
        <v>34.174462499999997</v>
      </c>
      <c r="BJ198">
        <v>1184.5</v>
      </c>
      <c r="BK198">
        <v>35.477012500000001</v>
      </c>
      <c r="BL198">
        <v>650.04150000000004</v>
      </c>
      <c r="BM198">
        <v>100.82112499999999</v>
      </c>
      <c r="BN198">
        <v>0.100031975</v>
      </c>
      <c r="BO198">
        <v>33.194912500000001</v>
      </c>
      <c r="BP198">
        <v>33.7075125</v>
      </c>
      <c r="BQ198">
        <v>999.9</v>
      </c>
      <c r="BR198">
        <v>0</v>
      </c>
      <c r="BS198">
        <v>0</v>
      </c>
      <c r="BT198">
        <v>8971.09375</v>
      </c>
      <c r="BU198">
        <v>0</v>
      </c>
      <c r="BV198">
        <v>275.561375</v>
      </c>
      <c r="BW198">
        <v>-27.738</v>
      </c>
      <c r="BX198">
        <v>1223.17</v>
      </c>
      <c r="BY198">
        <v>1250.10375</v>
      </c>
      <c r="BZ198">
        <v>1.4085000000000001</v>
      </c>
      <c r="CA198">
        <v>1207.3824999999999</v>
      </c>
      <c r="CB198">
        <v>34.174462499999997</v>
      </c>
      <c r="CC198">
        <v>3.58751</v>
      </c>
      <c r="CD198">
        <v>3.4455049999999998</v>
      </c>
      <c r="CE198">
        <v>27.0397</v>
      </c>
      <c r="CF198">
        <v>26.353574999999999</v>
      </c>
      <c r="CG198">
        <v>1199.99</v>
      </c>
      <c r="CH198">
        <v>0.50000374999999986</v>
      </c>
      <c r="CI198">
        <v>0.49999624999999998</v>
      </c>
      <c r="CJ198">
        <v>0</v>
      </c>
      <c r="CK198">
        <v>1199.9375</v>
      </c>
      <c r="CL198">
        <v>4.9990899999999998</v>
      </c>
      <c r="CM198">
        <v>13284.9</v>
      </c>
      <c r="CN198">
        <v>9557.7825000000012</v>
      </c>
      <c r="CO198">
        <v>43.625</v>
      </c>
      <c r="CP198">
        <v>45.436999999999998</v>
      </c>
      <c r="CQ198">
        <v>44.444875000000003</v>
      </c>
      <c r="CR198">
        <v>44.468499999999999</v>
      </c>
      <c r="CS198">
        <v>44.952749999999988</v>
      </c>
      <c r="CT198">
        <v>597.5</v>
      </c>
      <c r="CU198">
        <v>597.49</v>
      </c>
      <c r="CV198">
        <v>0</v>
      </c>
      <c r="CW198">
        <v>1670271280.4000001</v>
      </c>
      <c r="CX198">
        <v>0</v>
      </c>
      <c r="CY198">
        <v>1670270366</v>
      </c>
      <c r="CZ198" t="s">
        <v>356</v>
      </c>
      <c r="DA198">
        <v>1670270356</v>
      </c>
      <c r="DB198">
        <v>1670270366</v>
      </c>
      <c r="DC198">
        <v>5</v>
      </c>
      <c r="DD198">
        <v>9.0999999999999998E-2</v>
      </c>
      <c r="DE198">
        <v>-4.2000000000000003E-2</v>
      </c>
      <c r="DF198">
        <v>-3.81</v>
      </c>
      <c r="DG198">
        <v>0.106</v>
      </c>
      <c r="DH198">
        <v>415</v>
      </c>
      <c r="DI198">
        <v>33</v>
      </c>
      <c r="DJ198">
        <v>0.15</v>
      </c>
      <c r="DK198">
        <v>0.03</v>
      </c>
      <c r="DL198">
        <v>-27.685252500000001</v>
      </c>
      <c r="DM198">
        <v>-0.40982026266415222</v>
      </c>
      <c r="DN198">
        <v>5.6863054734599162E-2</v>
      </c>
      <c r="DO198">
        <v>0</v>
      </c>
      <c r="DP198">
        <v>1.3627</v>
      </c>
      <c r="DQ198">
        <v>0.1681715572232643</v>
      </c>
      <c r="DR198">
        <v>2.2317028251987319E-2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3.2956099999999999</v>
      </c>
      <c r="EB198">
        <v>2.6250200000000001</v>
      </c>
      <c r="EC198">
        <v>0.20686299999999999</v>
      </c>
      <c r="ED198">
        <v>0.20786299999999999</v>
      </c>
      <c r="EE198">
        <v>0.143043</v>
      </c>
      <c r="EF198">
        <v>0.137519</v>
      </c>
      <c r="EG198">
        <v>23975.9</v>
      </c>
      <c r="EH198">
        <v>24377.1</v>
      </c>
      <c r="EI198">
        <v>28135.7</v>
      </c>
      <c r="EJ198">
        <v>29634</v>
      </c>
      <c r="EK198">
        <v>33178</v>
      </c>
      <c r="EL198">
        <v>35479.1</v>
      </c>
      <c r="EM198">
        <v>39708.9</v>
      </c>
      <c r="EN198">
        <v>42346.7</v>
      </c>
      <c r="EO198">
        <v>2.21007</v>
      </c>
      <c r="EP198">
        <v>2.1377000000000002</v>
      </c>
      <c r="EQ198">
        <v>0.13869300000000001</v>
      </c>
      <c r="ER198">
        <v>0</v>
      </c>
      <c r="ES198">
        <v>31.461200000000002</v>
      </c>
      <c r="ET198">
        <v>999.9</v>
      </c>
      <c r="EU198">
        <v>57.9</v>
      </c>
      <c r="EV198">
        <v>39.6</v>
      </c>
      <c r="EW198">
        <v>41.668300000000002</v>
      </c>
      <c r="EX198">
        <v>57.772199999999998</v>
      </c>
      <c r="EY198">
        <v>-1.5745199999999999</v>
      </c>
      <c r="EZ198">
        <v>2</v>
      </c>
      <c r="FA198">
        <v>0.54200199999999998</v>
      </c>
      <c r="FB198">
        <v>0.4753</v>
      </c>
      <c r="FC198">
        <v>20.2713</v>
      </c>
      <c r="FD198">
        <v>5.2180400000000002</v>
      </c>
      <c r="FE198">
        <v>12.004899999999999</v>
      </c>
      <c r="FF198">
        <v>4.9859499999999999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1.86589</v>
      </c>
      <c r="FM198">
        <v>1.86232</v>
      </c>
      <c r="FN198">
        <v>1.86432</v>
      </c>
      <c r="FO198">
        <v>1.8605</v>
      </c>
      <c r="FP198">
        <v>1.8611800000000001</v>
      </c>
      <c r="FQ198">
        <v>1.8602099999999999</v>
      </c>
      <c r="FR198">
        <v>1.8619300000000001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-4.8600000000000003</v>
      </c>
      <c r="GH198">
        <v>0.10589999999999999</v>
      </c>
      <c r="GI198">
        <v>-2.8638293209499959</v>
      </c>
      <c r="GJ198">
        <v>-2.737337881603403E-3</v>
      </c>
      <c r="GK198">
        <v>1.2769921614711079E-6</v>
      </c>
      <c r="GL198">
        <v>-3.2469241445839119E-10</v>
      </c>
      <c r="GM198">
        <v>0.1059549999999945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15.1</v>
      </c>
      <c r="GV198">
        <v>14.9</v>
      </c>
      <c r="GW198">
        <v>3.2605</v>
      </c>
      <c r="GX198">
        <v>2.5488300000000002</v>
      </c>
      <c r="GY198">
        <v>2.04834</v>
      </c>
      <c r="GZ198">
        <v>2.6061999999999999</v>
      </c>
      <c r="HA198">
        <v>2.1972700000000001</v>
      </c>
      <c r="HB198">
        <v>2.34253</v>
      </c>
      <c r="HC198">
        <v>43.974299999999999</v>
      </c>
      <c r="HD198">
        <v>15.681800000000001</v>
      </c>
      <c r="HE198">
        <v>18</v>
      </c>
      <c r="HF198">
        <v>705.15499999999997</v>
      </c>
      <c r="HG198">
        <v>716.91200000000003</v>
      </c>
      <c r="HH198">
        <v>30.999400000000001</v>
      </c>
      <c r="HI198">
        <v>34.188899999999997</v>
      </c>
      <c r="HJ198">
        <v>29.999300000000002</v>
      </c>
      <c r="HK198">
        <v>34.195</v>
      </c>
      <c r="HL198">
        <v>34.207599999999999</v>
      </c>
      <c r="HM198">
        <v>65.259699999999995</v>
      </c>
      <c r="HN198">
        <v>23.842099999999999</v>
      </c>
      <c r="HO198">
        <v>58.492100000000001</v>
      </c>
      <c r="HP198">
        <v>31</v>
      </c>
      <c r="HQ198">
        <v>1224.1600000000001</v>
      </c>
      <c r="HR198">
        <v>34.0154</v>
      </c>
      <c r="HS198">
        <v>99.133799999999994</v>
      </c>
      <c r="HT198">
        <v>98.208500000000001</v>
      </c>
    </row>
    <row r="199" spans="1:228" x14ac:dyDescent="0.2">
      <c r="A199">
        <v>184</v>
      </c>
      <c r="B199">
        <v>1670271265.0999999</v>
      </c>
      <c r="C199">
        <v>730.59999990463257</v>
      </c>
      <c r="D199" t="s">
        <v>726</v>
      </c>
      <c r="E199" t="s">
        <v>727</v>
      </c>
      <c r="F199">
        <v>4</v>
      </c>
      <c r="G199">
        <v>1670271263.0999999</v>
      </c>
      <c r="H199">
        <f t="shared" si="68"/>
        <v>3.3913399417941086E-3</v>
      </c>
      <c r="I199">
        <f t="shared" si="69"/>
        <v>3.3913399417941084</v>
      </c>
      <c r="J199">
        <f t="shared" si="70"/>
        <v>38.626321635039368</v>
      </c>
      <c r="K199">
        <f t="shared" si="71"/>
        <v>1186.8728571428569</v>
      </c>
      <c r="L199">
        <f t="shared" si="72"/>
        <v>845.13352418791715</v>
      </c>
      <c r="M199">
        <f t="shared" si="73"/>
        <v>85.293289203856418</v>
      </c>
      <c r="N199">
        <f t="shared" si="74"/>
        <v>119.78259879084366</v>
      </c>
      <c r="O199">
        <f t="shared" si="75"/>
        <v>0.2021408665090019</v>
      </c>
      <c r="P199">
        <f t="shared" si="76"/>
        <v>3.6610461949442095</v>
      </c>
      <c r="Q199">
        <f t="shared" si="77"/>
        <v>0.19613883138661573</v>
      </c>
      <c r="R199">
        <f t="shared" si="78"/>
        <v>0.12311118381588393</v>
      </c>
      <c r="S199">
        <f t="shared" si="79"/>
        <v>226.11287323456202</v>
      </c>
      <c r="T199">
        <f t="shared" si="80"/>
        <v>33.564874592163001</v>
      </c>
      <c r="U199">
        <f t="shared" si="81"/>
        <v>33.708957142857138</v>
      </c>
      <c r="V199">
        <f t="shared" si="82"/>
        <v>5.2568792239210094</v>
      </c>
      <c r="W199">
        <f t="shared" si="83"/>
        <v>70.233946520144329</v>
      </c>
      <c r="X199">
        <f t="shared" si="84"/>
        <v>3.5883409903403689</v>
      </c>
      <c r="Y199">
        <f t="shared" si="85"/>
        <v>5.1091262389920944</v>
      </c>
      <c r="Z199">
        <f t="shared" si="86"/>
        <v>1.6685382335806405</v>
      </c>
      <c r="AA199">
        <f t="shared" si="87"/>
        <v>-149.55809143312018</v>
      </c>
      <c r="AB199">
        <f t="shared" si="88"/>
        <v>-100.47762829896187</v>
      </c>
      <c r="AC199">
        <f t="shared" si="89"/>
        <v>-6.3135459947986048</v>
      </c>
      <c r="AD199">
        <f t="shared" si="90"/>
        <v>-30.236392492318643</v>
      </c>
      <c r="AE199">
        <f t="shared" si="91"/>
        <v>62.392869170334244</v>
      </c>
      <c r="AF199">
        <f t="shared" si="92"/>
        <v>3.514137780583114</v>
      </c>
      <c r="AG199">
        <f t="shared" si="93"/>
        <v>38.626321635039368</v>
      </c>
      <c r="AH199">
        <v>1256.804602814278</v>
      </c>
      <c r="AI199">
        <v>1233.2484848484839</v>
      </c>
      <c r="AJ199">
        <v>1.747737291023941</v>
      </c>
      <c r="AK199">
        <v>65.225980699073304</v>
      </c>
      <c r="AL199">
        <f t="shared" si="94"/>
        <v>3.3913399417941084</v>
      </c>
      <c r="AM199">
        <v>34.153076626374848</v>
      </c>
      <c r="AN199">
        <v>35.545610588235277</v>
      </c>
      <c r="AO199">
        <v>-6.3270598559273571E-3</v>
      </c>
      <c r="AP199">
        <v>87.724478219836342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46957.947271311852</v>
      </c>
      <c r="AV199">
        <f t="shared" si="98"/>
        <v>1199.988571428572</v>
      </c>
      <c r="AW199">
        <f t="shared" si="99"/>
        <v>1025.9151135930376</v>
      </c>
      <c r="AX199">
        <f t="shared" si="100"/>
        <v>0.85493740358851755</v>
      </c>
      <c r="AY199">
        <f t="shared" si="101"/>
        <v>0.18842918892583899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1670271263.0999999</v>
      </c>
      <c r="BF199">
        <v>1186.8728571428569</v>
      </c>
      <c r="BG199">
        <v>1214.524285714286</v>
      </c>
      <c r="BH199">
        <v>35.555285714285723</v>
      </c>
      <c r="BI199">
        <v>34.147371428571432</v>
      </c>
      <c r="BJ199">
        <v>1191.732857142857</v>
      </c>
      <c r="BK199">
        <v>35.449314285714287</v>
      </c>
      <c r="BL199">
        <v>649.95557142857149</v>
      </c>
      <c r="BM199">
        <v>100.8227142857143</v>
      </c>
      <c r="BN199">
        <v>0.10014199999999999</v>
      </c>
      <c r="BO199">
        <v>33.199885714285713</v>
      </c>
      <c r="BP199">
        <v>33.708957142857138</v>
      </c>
      <c r="BQ199">
        <v>999.89999999999986</v>
      </c>
      <c r="BR199">
        <v>0</v>
      </c>
      <c r="BS199">
        <v>0</v>
      </c>
      <c r="BT199">
        <v>8963.0371428571416</v>
      </c>
      <c r="BU199">
        <v>0</v>
      </c>
      <c r="BV199">
        <v>282.48614285714291</v>
      </c>
      <c r="BW199">
        <v>-27.652814285714278</v>
      </c>
      <c r="BX199">
        <v>1230.6257142857139</v>
      </c>
      <c r="BY199">
        <v>1257.462857142857</v>
      </c>
      <c r="BZ199">
        <v>1.4078842857142859</v>
      </c>
      <c r="CA199">
        <v>1214.524285714286</v>
      </c>
      <c r="CB199">
        <v>34.147371428571432</v>
      </c>
      <c r="CC199">
        <v>3.5847728571428581</v>
      </c>
      <c r="CD199">
        <v>3.4428257142857142</v>
      </c>
      <c r="CE199">
        <v>27.026685714285719</v>
      </c>
      <c r="CF199">
        <v>26.340385714285709</v>
      </c>
      <c r="CG199">
        <v>1199.988571428572</v>
      </c>
      <c r="CH199">
        <v>0.50000199999999995</v>
      </c>
      <c r="CI199">
        <v>0.49999800000000011</v>
      </c>
      <c r="CJ199">
        <v>0</v>
      </c>
      <c r="CK199">
        <v>1199.4042857142861</v>
      </c>
      <c r="CL199">
        <v>4.9990899999999998</v>
      </c>
      <c r="CM199">
        <v>13275.842857142859</v>
      </c>
      <c r="CN199">
        <v>9557.7571428571409</v>
      </c>
      <c r="CO199">
        <v>43.625</v>
      </c>
      <c r="CP199">
        <v>45.375</v>
      </c>
      <c r="CQ199">
        <v>44.436999999999998</v>
      </c>
      <c r="CR199">
        <v>44.436999999999998</v>
      </c>
      <c r="CS199">
        <v>44.936999999999998</v>
      </c>
      <c r="CT199">
        <v>597.49857142857138</v>
      </c>
      <c r="CU199">
        <v>597.4899999999999</v>
      </c>
      <c r="CV199">
        <v>0</v>
      </c>
      <c r="CW199">
        <v>1670271284</v>
      </c>
      <c r="CX199">
        <v>0</v>
      </c>
      <c r="CY199">
        <v>1670270366</v>
      </c>
      <c r="CZ199" t="s">
        <v>356</v>
      </c>
      <c r="DA199">
        <v>1670270356</v>
      </c>
      <c r="DB199">
        <v>1670270366</v>
      </c>
      <c r="DC199">
        <v>5</v>
      </c>
      <c r="DD199">
        <v>9.0999999999999998E-2</v>
      </c>
      <c r="DE199">
        <v>-4.2000000000000003E-2</v>
      </c>
      <c r="DF199">
        <v>-3.81</v>
      </c>
      <c r="DG199">
        <v>0.106</v>
      </c>
      <c r="DH199">
        <v>415</v>
      </c>
      <c r="DI199">
        <v>33</v>
      </c>
      <c r="DJ199">
        <v>0.15</v>
      </c>
      <c r="DK199">
        <v>0.03</v>
      </c>
      <c r="DL199">
        <v>-27.685547499999991</v>
      </c>
      <c r="DM199">
        <v>-0.27105028142590498</v>
      </c>
      <c r="DN199">
        <v>5.8181470364283713E-2</v>
      </c>
      <c r="DO199">
        <v>0</v>
      </c>
      <c r="DP199">
        <v>1.374444</v>
      </c>
      <c r="DQ199">
        <v>0.25726896810506311</v>
      </c>
      <c r="DR199">
        <v>2.8352896218905039E-2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3.2957100000000001</v>
      </c>
      <c r="EB199">
        <v>2.6253099999999998</v>
      </c>
      <c r="EC199">
        <v>0.20760000000000001</v>
      </c>
      <c r="ED199">
        <v>0.20858099999999999</v>
      </c>
      <c r="EE199">
        <v>0.14297799999999999</v>
      </c>
      <c r="EF199">
        <v>0.137463</v>
      </c>
      <c r="EG199">
        <v>23953.9</v>
      </c>
      <c r="EH199">
        <v>24355.599999999999</v>
      </c>
      <c r="EI199">
        <v>28136.1</v>
      </c>
      <c r="EJ199">
        <v>29634.799999999999</v>
      </c>
      <c r="EK199">
        <v>33180.800000000003</v>
      </c>
      <c r="EL199">
        <v>35482.6</v>
      </c>
      <c r="EM199">
        <v>39709.1</v>
      </c>
      <c r="EN199">
        <v>42348</v>
      </c>
      <c r="EO199">
        <v>2.21028</v>
      </c>
      <c r="EP199">
        <v>2.1377299999999999</v>
      </c>
      <c r="EQ199">
        <v>0.13896800000000001</v>
      </c>
      <c r="ER199">
        <v>0</v>
      </c>
      <c r="ES199">
        <v>31.459800000000001</v>
      </c>
      <c r="ET199">
        <v>999.9</v>
      </c>
      <c r="EU199">
        <v>57.9</v>
      </c>
      <c r="EV199">
        <v>39.6</v>
      </c>
      <c r="EW199">
        <v>41.674900000000001</v>
      </c>
      <c r="EX199">
        <v>57.352200000000003</v>
      </c>
      <c r="EY199">
        <v>-1.7067300000000001</v>
      </c>
      <c r="EZ199">
        <v>2</v>
      </c>
      <c r="FA199">
        <v>0.54117899999999997</v>
      </c>
      <c r="FB199">
        <v>0.47508400000000001</v>
      </c>
      <c r="FC199">
        <v>20.2712</v>
      </c>
      <c r="FD199">
        <v>5.2190899999999996</v>
      </c>
      <c r="FE199">
        <v>12.0047</v>
      </c>
      <c r="FF199">
        <v>4.9863999999999997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1.8623400000000001</v>
      </c>
      <c r="FN199">
        <v>1.86433</v>
      </c>
      <c r="FO199">
        <v>1.8605</v>
      </c>
      <c r="FP199">
        <v>1.8611500000000001</v>
      </c>
      <c r="FQ199">
        <v>1.8602099999999999</v>
      </c>
      <c r="FR199">
        <v>1.8619699999999999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-4.87</v>
      </c>
      <c r="GH199">
        <v>0.10589999999999999</v>
      </c>
      <c r="GI199">
        <v>-2.8638293209499959</v>
      </c>
      <c r="GJ199">
        <v>-2.737337881603403E-3</v>
      </c>
      <c r="GK199">
        <v>1.2769921614711079E-6</v>
      </c>
      <c r="GL199">
        <v>-3.2469241445839119E-10</v>
      </c>
      <c r="GM199">
        <v>0.1059549999999945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15.2</v>
      </c>
      <c r="GV199">
        <v>15</v>
      </c>
      <c r="GW199">
        <v>3.27515</v>
      </c>
      <c r="GX199">
        <v>2.5500500000000001</v>
      </c>
      <c r="GY199">
        <v>2.04834</v>
      </c>
      <c r="GZ199">
        <v>2.6061999999999999</v>
      </c>
      <c r="HA199">
        <v>2.1972700000000001</v>
      </c>
      <c r="HB199">
        <v>2.34009</v>
      </c>
      <c r="HC199">
        <v>43.974299999999999</v>
      </c>
      <c r="HD199">
        <v>15.6731</v>
      </c>
      <c r="HE199">
        <v>18</v>
      </c>
      <c r="HF199">
        <v>705.23800000000006</v>
      </c>
      <c r="HG199">
        <v>716.85799999999995</v>
      </c>
      <c r="HH199">
        <v>30.999700000000001</v>
      </c>
      <c r="HI199">
        <v>34.182000000000002</v>
      </c>
      <c r="HJ199">
        <v>29.999300000000002</v>
      </c>
      <c r="HK199">
        <v>34.1873</v>
      </c>
      <c r="HL199">
        <v>34.201099999999997</v>
      </c>
      <c r="HM199">
        <v>65.544399999999996</v>
      </c>
      <c r="HN199">
        <v>23.842099999999999</v>
      </c>
      <c r="HO199">
        <v>58.119199999999999</v>
      </c>
      <c r="HP199">
        <v>31</v>
      </c>
      <c r="HQ199">
        <v>1230.8399999999999</v>
      </c>
      <c r="HR199">
        <v>34.005099999999999</v>
      </c>
      <c r="HS199">
        <v>99.134799999999998</v>
      </c>
      <c r="HT199">
        <v>98.211399999999998</v>
      </c>
    </row>
    <row r="200" spans="1:228" x14ac:dyDescent="0.2">
      <c r="A200">
        <v>185</v>
      </c>
      <c r="B200">
        <v>1670271269.0999999</v>
      </c>
      <c r="C200">
        <v>734.59999990463257</v>
      </c>
      <c r="D200" t="s">
        <v>728</v>
      </c>
      <c r="E200" t="s">
        <v>729</v>
      </c>
      <c r="F200">
        <v>4</v>
      </c>
      <c r="G200">
        <v>1670271266.7874999</v>
      </c>
      <c r="H200">
        <f t="shared" si="68"/>
        <v>3.3847569096756135E-3</v>
      </c>
      <c r="I200">
        <f t="shared" si="69"/>
        <v>3.3847569096756134</v>
      </c>
      <c r="J200">
        <f t="shared" si="70"/>
        <v>39.079742317411572</v>
      </c>
      <c r="K200">
        <f t="shared" si="71"/>
        <v>1193.11375</v>
      </c>
      <c r="L200">
        <f t="shared" si="72"/>
        <v>846.58757788384105</v>
      </c>
      <c r="M200">
        <f t="shared" si="73"/>
        <v>85.438937608042195</v>
      </c>
      <c r="N200">
        <f t="shared" si="74"/>
        <v>120.41089889407054</v>
      </c>
      <c r="O200">
        <f t="shared" si="75"/>
        <v>0.20149197811202757</v>
      </c>
      <c r="P200">
        <f t="shared" si="76"/>
        <v>3.6743318907123363</v>
      </c>
      <c r="Q200">
        <f t="shared" si="77"/>
        <v>0.19554868367415282</v>
      </c>
      <c r="R200">
        <f t="shared" si="78"/>
        <v>0.12273730621642398</v>
      </c>
      <c r="S200">
        <f t="shared" si="79"/>
        <v>226.11484011013485</v>
      </c>
      <c r="T200">
        <f t="shared" si="80"/>
        <v>33.566060252367599</v>
      </c>
      <c r="U200">
        <f t="shared" si="81"/>
        <v>33.706924999999998</v>
      </c>
      <c r="V200">
        <f t="shared" si="82"/>
        <v>5.2562821052401638</v>
      </c>
      <c r="W200">
        <f t="shared" si="83"/>
        <v>70.183126846298265</v>
      </c>
      <c r="X200">
        <f t="shared" si="84"/>
        <v>3.5859536405961028</v>
      </c>
      <c r="Y200">
        <f t="shared" si="85"/>
        <v>5.1094241618065492</v>
      </c>
      <c r="Z200">
        <f t="shared" si="86"/>
        <v>1.670328464644061</v>
      </c>
      <c r="AA200">
        <f t="shared" si="87"/>
        <v>-149.26777971669455</v>
      </c>
      <c r="AB200">
        <f t="shared" si="88"/>
        <v>-100.23383393139429</v>
      </c>
      <c r="AC200">
        <f t="shared" si="89"/>
        <v>-6.2754233343936505</v>
      </c>
      <c r="AD200">
        <f t="shared" si="90"/>
        <v>-29.662196872347636</v>
      </c>
      <c r="AE200">
        <f t="shared" si="91"/>
        <v>62.334166916459544</v>
      </c>
      <c r="AF200">
        <f t="shared" si="92"/>
        <v>3.5743731322252232</v>
      </c>
      <c r="AG200">
        <f t="shared" si="93"/>
        <v>39.079742317411572</v>
      </c>
      <c r="AH200">
        <v>1263.7748679532319</v>
      </c>
      <c r="AI200">
        <v>1240.1735757575759</v>
      </c>
      <c r="AJ200">
        <v>1.7110022517983481</v>
      </c>
      <c r="AK200">
        <v>65.225980699073304</v>
      </c>
      <c r="AL200">
        <f t="shared" si="94"/>
        <v>3.3847569096756134</v>
      </c>
      <c r="AM200">
        <v>34.133739091726362</v>
      </c>
      <c r="AN200">
        <v>35.519289999999991</v>
      </c>
      <c r="AO200">
        <v>-5.5397454030099826E-3</v>
      </c>
      <c r="AP200">
        <v>87.724478219836342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47194.833621879916</v>
      </c>
      <c r="AV200">
        <f t="shared" si="98"/>
        <v>1199.9949999999999</v>
      </c>
      <c r="AW200">
        <f t="shared" si="99"/>
        <v>1025.9210010933339</v>
      </c>
      <c r="AX200">
        <f t="shared" si="100"/>
        <v>0.85493772981831928</v>
      </c>
      <c r="AY200">
        <f t="shared" si="101"/>
        <v>0.18842981854935634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1670271266.7874999</v>
      </c>
      <c r="BF200">
        <v>1193.11375</v>
      </c>
      <c r="BG200">
        <v>1220.7762499999999</v>
      </c>
      <c r="BH200">
        <v>35.532087500000003</v>
      </c>
      <c r="BI200">
        <v>34.100187499999997</v>
      </c>
      <c r="BJ200">
        <v>1197.98125</v>
      </c>
      <c r="BK200">
        <v>35.426137500000003</v>
      </c>
      <c r="BL200">
        <v>650.03800000000001</v>
      </c>
      <c r="BM200">
        <v>100.821625</v>
      </c>
      <c r="BN200">
        <v>9.993331250000001E-2</v>
      </c>
      <c r="BO200">
        <v>33.200924999999998</v>
      </c>
      <c r="BP200">
        <v>33.706924999999998</v>
      </c>
      <c r="BQ200">
        <v>999.9</v>
      </c>
      <c r="BR200">
        <v>0</v>
      </c>
      <c r="BS200">
        <v>0</v>
      </c>
      <c r="BT200">
        <v>9009.0625</v>
      </c>
      <c r="BU200">
        <v>0</v>
      </c>
      <c r="BV200">
        <v>298.00437499999998</v>
      </c>
      <c r="BW200">
        <v>-27.665299999999998</v>
      </c>
      <c r="BX200">
        <v>1237.0687499999999</v>
      </c>
      <c r="BY200">
        <v>1263.875</v>
      </c>
      <c r="BZ200">
        <v>1.4319124999999999</v>
      </c>
      <c r="CA200">
        <v>1220.7762499999999</v>
      </c>
      <c r="CB200">
        <v>34.100187499999997</v>
      </c>
      <c r="CC200">
        <v>3.5824012500000002</v>
      </c>
      <c r="CD200">
        <v>3.4380337500000002</v>
      </c>
      <c r="CE200">
        <v>27.0154125</v>
      </c>
      <c r="CF200">
        <v>26.316812500000001</v>
      </c>
      <c r="CG200">
        <v>1199.9949999999999</v>
      </c>
      <c r="CH200">
        <v>0.499992875</v>
      </c>
      <c r="CI200">
        <v>0.500007125</v>
      </c>
      <c r="CJ200">
        <v>0</v>
      </c>
      <c r="CK200">
        <v>1198.6937499999999</v>
      </c>
      <c r="CL200">
        <v>4.9990899999999998</v>
      </c>
      <c r="CM200">
        <v>13282.012500000001</v>
      </c>
      <c r="CN200">
        <v>9557.7874999999985</v>
      </c>
      <c r="CO200">
        <v>43.625</v>
      </c>
      <c r="CP200">
        <v>45.375</v>
      </c>
      <c r="CQ200">
        <v>44.436999999999998</v>
      </c>
      <c r="CR200">
        <v>44.436999999999998</v>
      </c>
      <c r="CS200">
        <v>44.936999999999998</v>
      </c>
      <c r="CT200">
        <v>597.48874999999998</v>
      </c>
      <c r="CU200">
        <v>597.50624999999991</v>
      </c>
      <c r="CV200">
        <v>0</v>
      </c>
      <c r="CW200">
        <v>1670271288.2</v>
      </c>
      <c r="CX200">
        <v>0</v>
      </c>
      <c r="CY200">
        <v>1670270366</v>
      </c>
      <c r="CZ200" t="s">
        <v>356</v>
      </c>
      <c r="DA200">
        <v>1670270356</v>
      </c>
      <c r="DB200">
        <v>1670270366</v>
      </c>
      <c r="DC200">
        <v>5</v>
      </c>
      <c r="DD200">
        <v>9.0999999999999998E-2</v>
      </c>
      <c r="DE200">
        <v>-4.2000000000000003E-2</v>
      </c>
      <c r="DF200">
        <v>-3.81</v>
      </c>
      <c r="DG200">
        <v>0.106</v>
      </c>
      <c r="DH200">
        <v>415</v>
      </c>
      <c r="DI200">
        <v>33</v>
      </c>
      <c r="DJ200">
        <v>0.15</v>
      </c>
      <c r="DK200">
        <v>0.03</v>
      </c>
      <c r="DL200">
        <v>-27.69586</v>
      </c>
      <c r="DM200">
        <v>0.15004052532831461</v>
      </c>
      <c r="DN200">
        <v>4.510930502679017E-2</v>
      </c>
      <c r="DO200">
        <v>0</v>
      </c>
      <c r="DP200">
        <v>1.3898855000000001</v>
      </c>
      <c r="DQ200">
        <v>0.31956990619136583</v>
      </c>
      <c r="DR200">
        <v>3.2795193012848688E-2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3.2957399999999999</v>
      </c>
      <c r="EB200">
        <v>2.6251000000000002</v>
      </c>
      <c r="EC200">
        <v>0.20832000000000001</v>
      </c>
      <c r="ED200">
        <v>0.20929700000000001</v>
      </c>
      <c r="EE200">
        <v>0.14289199999999999</v>
      </c>
      <c r="EF200">
        <v>0.13731599999999999</v>
      </c>
      <c r="EG200">
        <v>23932.5</v>
      </c>
      <c r="EH200">
        <v>24333.9</v>
      </c>
      <c r="EI200">
        <v>28136.6</v>
      </c>
      <c r="EJ200">
        <v>29635.3</v>
      </c>
      <c r="EK200">
        <v>33184.9</v>
      </c>
      <c r="EL200">
        <v>35489.4</v>
      </c>
      <c r="EM200">
        <v>39710</v>
      </c>
      <c r="EN200">
        <v>42348.9</v>
      </c>
      <c r="EO200">
        <v>2.2105000000000001</v>
      </c>
      <c r="EP200">
        <v>2.1377700000000002</v>
      </c>
      <c r="EQ200">
        <v>0.13855500000000001</v>
      </c>
      <c r="ER200">
        <v>0</v>
      </c>
      <c r="ES200">
        <v>31.457699999999999</v>
      </c>
      <c r="ET200">
        <v>999.9</v>
      </c>
      <c r="EU200">
        <v>57.8</v>
      </c>
      <c r="EV200">
        <v>39.6</v>
      </c>
      <c r="EW200">
        <v>41.599200000000003</v>
      </c>
      <c r="EX200">
        <v>57.382199999999997</v>
      </c>
      <c r="EY200">
        <v>-1.6266</v>
      </c>
      <c r="EZ200">
        <v>2</v>
      </c>
      <c r="FA200">
        <v>0.54069100000000003</v>
      </c>
      <c r="FB200">
        <v>0.47915799999999997</v>
      </c>
      <c r="FC200">
        <v>20.2713</v>
      </c>
      <c r="FD200">
        <v>5.2183400000000004</v>
      </c>
      <c r="FE200">
        <v>12.0052</v>
      </c>
      <c r="FF200">
        <v>4.9862500000000001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1.86585</v>
      </c>
      <c r="FM200">
        <v>1.86233</v>
      </c>
      <c r="FN200">
        <v>1.86433</v>
      </c>
      <c r="FO200">
        <v>1.86049</v>
      </c>
      <c r="FP200">
        <v>1.8611500000000001</v>
      </c>
      <c r="FQ200">
        <v>1.8602000000000001</v>
      </c>
      <c r="FR200">
        <v>1.86195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-4.88</v>
      </c>
      <c r="GH200">
        <v>0.10589999999999999</v>
      </c>
      <c r="GI200">
        <v>-2.8638293209499959</v>
      </c>
      <c r="GJ200">
        <v>-2.737337881603403E-3</v>
      </c>
      <c r="GK200">
        <v>1.2769921614711079E-6</v>
      </c>
      <c r="GL200">
        <v>-3.2469241445839119E-10</v>
      </c>
      <c r="GM200">
        <v>0.1059549999999945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15.2</v>
      </c>
      <c r="GV200">
        <v>15.1</v>
      </c>
      <c r="GW200">
        <v>3.28857</v>
      </c>
      <c r="GX200">
        <v>2.5524900000000001</v>
      </c>
      <c r="GY200">
        <v>2.04834</v>
      </c>
      <c r="GZ200">
        <v>2.6049799999999999</v>
      </c>
      <c r="HA200">
        <v>2.1972700000000001</v>
      </c>
      <c r="HB200">
        <v>2.3095699999999999</v>
      </c>
      <c r="HC200">
        <v>44.001899999999999</v>
      </c>
      <c r="HD200">
        <v>15.6731</v>
      </c>
      <c r="HE200">
        <v>18</v>
      </c>
      <c r="HF200">
        <v>705.35900000000004</v>
      </c>
      <c r="HG200">
        <v>716.81399999999996</v>
      </c>
      <c r="HH200">
        <v>31.000599999999999</v>
      </c>
      <c r="HI200">
        <v>34.174999999999997</v>
      </c>
      <c r="HJ200">
        <v>29.999400000000001</v>
      </c>
      <c r="HK200">
        <v>34.181100000000001</v>
      </c>
      <c r="HL200">
        <v>34.193399999999997</v>
      </c>
      <c r="HM200">
        <v>65.826800000000006</v>
      </c>
      <c r="HN200">
        <v>23.842099999999999</v>
      </c>
      <c r="HO200">
        <v>58.119199999999999</v>
      </c>
      <c r="HP200">
        <v>31</v>
      </c>
      <c r="HQ200">
        <v>1237.51</v>
      </c>
      <c r="HR200">
        <v>34.020499999999998</v>
      </c>
      <c r="HS200">
        <v>99.136700000000005</v>
      </c>
      <c r="HT200">
        <v>98.213200000000001</v>
      </c>
    </row>
    <row r="201" spans="1:228" x14ac:dyDescent="0.2">
      <c r="A201">
        <v>186</v>
      </c>
      <c r="B201">
        <v>1670271273.0999999</v>
      </c>
      <c r="C201">
        <v>738.59999990463257</v>
      </c>
      <c r="D201" t="s">
        <v>730</v>
      </c>
      <c r="E201" t="s">
        <v>731</v>
      </c>
      <c r="F201">
        <v>4</v>
      </c>
      <c r="G201">
        <v>1670271271.0999999</v>
      </c>
      <c r="H201">
        <f t="shared" si="68"/>
        <v>3.3820763281958146E-3</v>
      </c>
      <c r="I201">
        <f t="shared" si="69"/>
        <v>3.3820763281958146</v>
      </c>
      <c r="J201">
        <f t="shared" si="70"/>
        <v>39.147919804814975</v>
      </c>
      <c r="K201">
        <f t="shared" si="71"/>
        <v>1200.267142857143</v>
      </c>
      <c r="L201">
        <f t="shared" si="72"/>
        <v>851.50691331610665</v>
      </c>
      <c r="M201">
        <f t="shared" si="73"/>
        <v>85.937263617142008</v>
      </c>
      <c r="N201">
        <f t="shared" si="74"/>
        <v>121.13545087380449</v>
      </c>
      <c r="O201">
        <f t="shared" si="75"/>
        <v>0.20057981427754365</v>
      </c>
      <c r="P201">
        <f t="shared" si="76"/>
        <v>3.6762344078820073</v>
      </c>
      <c r="Q201">
        <f t="shared" si="77"/>
        <v>0.19469231445337559</v>
      </c>
      <c r="R201">
        <f t="shared" si="78"/>
        <v>0.12219727029654159</v>
      </c>
      <c r="S201">
        <f t="shared" si="79"/>
        <v>226.11403123544017</v>
      </c>
      <c r="T201">
        <f t="shared" si="80"/>
        <v>33.571285371013794</v>
      </c>
      <c r="U201">
        <f t="shared" si="81"/>
        <v>33.713700000000003</v>
      </c>
      <c r="V201">
        <f t="shared" si="82"/>
        <v>5.2582730801863242</v>
      </c>
      <c r="W201">
        <f t="shared" si="83"/>
        <v>70.084145927875852</v>
      </c>
      <c r="X201">
        <f t="shared" si="84"/>
        <v>3.5818700924061528</v>
      </c>
      <c r="Y201">
        <f t="shared" si="85"/>
        <v>5.1108136440619303</v>
      </c>
      <c r="Z201">
        <f t="shared" si="86"/>
        <v>1.6764029877801714</v>
      </c>
      <c r="AA201">
        <f t="shared" si="87"/>
        <v>-149.14956607343544</v>
      </c>
      <c r="AB201">
        <f t="shared" si="88"/>
        <v>-100.66796324052093</v>
      </c>
      <c r="AC201">
        <f t="shared" si="89"/>
        <v>-6.2996998878703208</v>
      </c>
      <c r="AD201">
        <f t="shared" si="90"/>
        <v>-30.003197966386537</v>
      </c>
      <c r="AE201">
        <f t="shared" si="91"/>
        <v>62.341104696175577</v>
      </c>
      <c r="AF201">
        <f t="shared" si="92"/>
        <v>3.5349233541181353</v>
      </c>
      <c r="AG201">
        <f t="shared" si="93"/>
        <v>39.147919804814975</v>
      </c>
      <c r="AH201">
        <v>1270.6067669298891</v>
      </c>
      <c r="AI201">
        <v>1246.9936969696971</v>
      </c>
      <c r="AJ201">
        <v>1.706207021131569</v>
      </c>
      <c r="AK201">
        <v>65.225980699073304</v>
      </c>
      <c r="AL201">
        <f t="shared" si="94"/>
        <v>3.3820763281958146</v>
      </c>
      <c r="AM201">
        <v>34.078915325152167</v>
      </c>
      <c r="AN201">
        <v>35.474377647058809</v>
      </c>
      <c r="AO201">
        <v>-7.5631454756452136E-3</v>
      </c>
      <c r="AP201">
        <v>87.724478219836342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47228.059527653648</v>
      </c>
      <c r="AV201">
        <f t="shared" si="98"/>
        <v>1199.988571428572</v>
      </c>
      <c r="AW201">
        <f t="shared" si="99"/>
        <v>1025.9157135934927</v>
      </c>
      <c r="AX201">
        <f t="shared" si="100"/>
        <v>0.85493790359365862</v>
      </c>
      <c r="AY201">
        <f t="shared" si="101"/>
        <v>0.18843015393576135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1670271271.0999999</v>
      </c>
      <c r="BF201">
        <v>1200.267142857143</v>
      </c>
      <c r="BG201">
        <v>1227.9257142857141</v>
      </c>
      <c r="BH201">
        <v>35.490857142857138</v>
      </c>
      <c r="BI201">
        <v>34.07458571428571</v>
      </c>
      <c r="BJ201">
        <v>1205.1414285714291</v>
      </c>
      <c r="BK201">
        <v>35.384957142857139</v>
      </c>
      <c r="BL201">
        <v>649.98542857142843</v>
      </c>
      <c r="BM201">
        <v>100.82385714285709</v>
      </c>
      <c r="BN201">
        <v>9.9884371428571442E-2</v>
      </c>
      <c r="BO201">
        <v>33.205771428571431</v>
      </c>
      <c r="BP201">
        <v>33.713700000000003</v>
      </c>
      <c r="BQ201">
        <v>999.89999999999986</v>
      </c>
      <c r="BR201">
        <v>0</v>
      </c>
      <c r="BS201">
        <v>0</v>
      </c>
      <c r="BT201">
        <v>9015.4471428571433</v>
      </c>
      <c r="BU201">
        <v>0</v>
      </c>
      <c r="BV201">
        <v>298.62657142857142</v>
      </c>
      <c r="BW201">
        <v>-27.662099999999999</v>
      </c>
      <c r="BX201">
        <v>1244.431428571429</v>
      </c>
      <c r="BY201">
        <v>1271.247142857143</v>
      </c>
      <c r="BZ201">
        <v>1.41632</v>
      </c>
      <c r="CA201">
        <v>1227.9257142857141</v>
      </c>
      <c r="CB201">
        <v>34.07458571428571</v>
      </c>
      <c r="CC201">
        <v>3.5783357142857142</v>
      </c>
      <c r="CD201">
        <v>3.4355328571428569</v>
      </c>
      <c r="CE201">
        <v>26.99605714285714</v>
      </c>
      <c r="CF201">
        <v>26.304471428571429</v>
      </c>
      <c r="CG201">
        <v>1199.988571428572</v>
      </c>
      <c r="CH201">
        <v>0.49998700000000001</v>
      </c>
      <c r="CI201">
        <v>0.50001300000000004</v>
      </c>
      <c r="CJ201">
        <v>0</v>
      </c>
      <c r="CK201">
        <v>1198.247142857143</v>
      </c>
      <c r="CL201">
        <v>4.9990899999999998</v>
      </c>
      <c r="CM201">
        <v>13268.94285714286</v>
      </c>
      <c r="CN201">
        <v>9557.7228571428568</v>
      </c>
      <c r="CO201">
        <v>43.625</v>
      </c>
      <c r="CP201">
        <v>45.375</v>
      </c>
      <c r="CQ201">
        <v>44.436999999999998</v>
      </c>
      <c r="CR201">
        <v>44.454999999999998</v>
      </c>
      <c r="CS201">
        <v>44.936999999999998</v>
      </c>
      <c r="CT201">
        <v>597.47857142857151</v>
      </c>
      <c r="CU201">
        <v>597.5100000000001</v>
      </c>
      <c r="CV201">
        <v>0</v>
      </c>
      <c r="CW201">
        <v>1670271292.4000001</v>
      </c>
      <c r="CX201">
        <v>0</v>
      </c>
      <c r="CY201">
        <v>1670270366</v>
      </c>
      <c r="CZ201" t="s">
        <v>356</v>
      </c>
      <c r="DA201">
        <v>1670270356</v>
      </c>
      <c r="DB201">
        <v>1670270366</v>
      </c>
      <c r="DC201">
        <v>5</v>
      </c>
      <c r="DD201">
        <v>9.0999999999999998E-2</v>
      </c>
      <c r="DE201">
        <v>-4.2000000000000003E-2</v>
      </c>
      <c r="DF201">
        <v>-3.81</v>
      </c>
      <c r="DG201">
        <v>0.106</v>
      </c>
      <c r="DH201">
        <v>415</v>
      </c>
      <c r="DI201">
        <v>33</v>
      </c>
      <c r="DJ201">
        <v>0.15</v>
      </c>
      <c r="DK201">
        <v>0.03</v>
      </c>
      <c r="DL201">
        <v>-27.698270731707321</v>
      </c>
      <c r="DM201">
        <v>0.28819233449471399</v>
      </c>
      <c r="DN201">
        <v>4.4019331916686631E-2</v>
      </c>
      <c r="DO201">
        <v>0</v>
      </c>
      <c r="DP201">
        <v>1.4023356097560979</v>
      </c>
      <c r="DQ201">
        <v>0.26080348432055872</v>
      </c>
      <c r="DR201">
        <v>2.9666215328977692E-2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363</v>
      </c>
      <c r="EA201">
        <v>3.2956400000000001</v>
      </c>
      <c r="EB201">
        <v>2.6254200000000001</v>
      </c>
      <c r="EC201">
        <v>0.20904400000000001</v>
      </c>
      <c r="ED201">
        <v>0.210004</v>
      </c>
      <c r="EE201">
        <v>0.14279600000000001</v>
      </c>
      <c r="EF201">
        <v>0.13733100000000001</v>
      </c>
      <c r="EG201">
        <v>23910.7</v>
      </c>
      <c r="EH201">
        <v>24312.6</v>
      </c>
      <c r="EI201">
        <v>28136.7</v>
      </c>
      <c r="EJ201">
        <v>29635.8</v>
      </c>
      <c r="EK201">
        <v>33189.1</v>
      </c>
      <c r="EL201">
        <v>35489</v>
      </c>
      <c r="EM201">
        <v>39710.400000000001</v>
      </c>
      <c r="EN201">
        <v>42349</v>
      </c>
      <c r="EO201">
        <v>2.21028</v>
      </c>
      <c r="EP201">
        <v>2.13795</v>
      </c>
      <c r="EQ201">
        <v>0.13949</v>
      </c>
      <c r="ER201">
        <v>0</v>
      </c>
      <c r="ES201">
        <v>31.4602</v>
      </c>
      <c r="ET201">
        <v>999.9</v>
      </c>
      <c r="EU201">
        <v>57.8</v>
      </c>
      <c r="EV201">
        <v>39.6</v>
      </c>
      <c r="EW201">
        <v>41.598799999999997</v>
      </c>
      <c r="EX201">
        <v>57.592199999999998</v>
      </c>
      <c r="EY201">
        <v>-1.54647</v>
      </c>
      <c r="EZ201">
        <v>2</v>
      </c>
      <c r="FA201">
        <v>0.54016299999999995</v>
      </c>
      <c r="FB201">
        <v>0.48265000000000002</v>
      </c>
      <c r="FC201">
        <v>20.2713</v>
      </c>
      <c r="FD201">
        <v>5.2192400000000001</v>
      </c>
      <c r="FE201">
        <v>12.0053</v>
      </c>
      <c r="FF201">
        <v>4.9865500000000003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1.8623400000000001</v>
      </c>
      <c r="FN201">
        <v>1.86433</v>
      </c>
      <c r="FO201">
        <v>1.8605</v>
      </c>
      <c r="FP201">
        <v>1.86114</v>
      </c>
      <c r="FQ201">
        <v>1.8602000000000001</v>
      </c>
      <c r="FR201">
        <v>1.8619300000000001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-4.88</v>
      </c>
      <c r="GH201">
        <v>0.10589999999999999</v>
      </c>
      <c r="GI201">
        <v>-2.8638293209499959</v>
      </c>
      <c r="GJ201">
        <v>-2.737337881603403E-3</v>
      </c>
      <c r="GK201">
        <v>1.2769921614711079E-6</v>
      </c>
      <c r="GL201">
        <v>-3.2469241445839119E-10</v>
      </c>
      <c r="GM201">
        <v>0.1059549999999945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15.3</v>
      </c>
      <c r="GV201">
        <v>15.1</v>
      </c>
      <c r="GW201">
        <v>3.30322</v>
      </c>
      <c r="GX201">
        <v>2.5415000000000001</v>
      </c>
      <c r="GY201">
        <v>2.04834</v>
      </c>
      <c r="GZ201">
        <v>2.6049799999999999</v>
      </c>
      <c r="HA201">
        <v>2.1972700000000001</v>
      </c>
      <c r="HB201">
        <v>2.3547400000000001</v>
      </c>
      <c r="HC201">
        <v>44.001899999999999</v>
      </c>
      <c r="HD201">
        <v>15.681800000000001</v>
      </c>
      <c r="HE201">
        <v>18</v>
      </c>
      <c r="HF201">
        <v>705.08900000000006</v>
      </c>
      <c r="HG201">
        <v>716.90499999999997</v>
      </c>
      <c r="HH201">
        <v>31.000800000000002</v>
      </c>
      <c r="HI201">
        <v>34.168900000000001</v>
      </c>
      <c r="HJ201">
        <v>29.999400000000001</v>
      </c>
      <c r="HK201">
        <v>34.1736</v>
      </c>
      <c r="HL201">
        <v>34.1873</v>
      </c>
      <c r="HM201">
        <v>66.114500000000007</v>
      </c>
      <c r="HN201">
        <v>23.842099999999999</v>
      </c>
      <c r="HO201">
        <v>58.119199999999999</v>
      </c>
      <c r="HP201">
        <v>31</v>
      </c>
      <c r="HQ201">
        <v>1244.19</v>
      </c>
      <c r="HR201">
        <v>34.030099999999997</v>
      </c>
      <c r="HS201">
        <v>99.137500000000003</v>
      </c>
      <c r="HT201">
        <v>98.214100000000002</v>
      </c>
    </row>
    <row r="202" spans="1:228" x14ac:dyDescent="0.2">
      <c r="A202">
        <v>187</v>
      </c>
      <c r="B202">
        <v>1670271277.0999999</v>
      </c>
      <c r="C202">
        <v>742.59999990463257</v>
      </c>
      <c r="D202" t="s">
        <v>732</v>
      </c>
      <c r="E202" t="s">
        <v>733</v>
      </c>
      <c r="F202">
        <v>4</v>
      </c>
      <c r="G202">
        <v>1670271274.7874999</v>
      </c>
      <c r="H202">
        <f t="shared" si="68"/>
        <v>3.3176498558844885E-3</v>
      </c>
      <c r="I202">
        <f t="shared" si="69"/>
        <v>3.3176498558844885</v>
      </c>
      <c r="J202">
        <f t="shared" si="70"/>
        <v>38.382299378296139</v>
      </c>
      <c r="K202">
        <f t="shared" si="71"/>
        <v>1206.43</v>
      </c>
      <c r="L202">
        <f t="shared" si="72"/>
        <v>857.02681294035312</v>
      </c>
      <c r="M202">
        <f t="shared" si="73"/>
        <v>86.494101761715584</v>
      </c>
      <c r="N202">
        <f t="shared" si="74"/>
        <v>121.757076456427</v>
      </c>
      <c r="O202">
        <f t="shared" si="75"/>
        <v>0.1962913037313665</v>
      </c>
      <c r="P202">
        <f t="shared" si="76"/>
        <v>3.6742448418981448</v>
      </c>
      <c r="Q202">
        <f t="shared" si="77"/>
        <v>0.19064609580180045</v>
      </c>
      <c r="R202">
        <f t="shared" si="78"/>
        <v>0.1196474861295333</v>
      </c>
      <c r="S202">
        <f t="shared" si="79"/>
        <v>226.1119923606546</v>
      </c>
      <c r="T202">
        <f t="shared" si="80"/>
        <v>33.586265386024422</v>
      </c>
      <c r="U202">
        <f t="shared" si="81"/>
        <v>33.715800000000002</v>
      </c>
      <c r="V202">
        <f t="shared" si="82"/>
        <v>5.2588903420991802</v>
      </c>
      <c r="W202">
        <f t="shared" si="83"/>
        <v>70.032845345093065</v>
      </c>
      <c r="X202">
        <f t="shared" si="84"/>
        <v>3.5795099931194172</v>
      </c>
      <c r="Y202">
        <f t="shared" si="85"/>
        <v>5.1111874370962136</v>
      </c>
      <c r="Z202">
        <f t="shared" si="86"/>
        <v>1.679380348979763</v>
      </c>
      <c r="AA202">
        <f t="shared" si="87"/>
        <v>-146.30835864450594</v>
      </c>
      <c r="AB202">
        <f t="shared" si="88"/>
        <v>-100.77124333027677</v>
      </c>
      <c r="AC202">
        <f t="shared" si="89"/>
        <v>-6.3096829010758109</v>
      </c>
      <c r="AD202">
        <f t="shared" si="90"/>
        <v>-27.277292515203925</v>
      </c>
      <c r="AE202">
        <f t="shared" si="91"/>
        <v>62.359722059673423</v>
      </c>
      <c r="AF202">
        <f t="shared" si="92"/>
        <v>3.4594443347338202</v>
      </c>
      <c r="AG202">
        <f t="shared" si="93"/>
        <v>38.382299378296139</v>
      </c>
      <c r="AH202">
        <v>1277.5134337555601</v>
      </c>
      <c r="AI202">
        <v>1253.992</v>
      </c>
      <c r="AJ202">
        <v>1.766282878121664</v>
      </c>
      <c r="AK202">
        <v>65.225980699073304</v>
      </c>
      <c r="AL202">
        <f t="shared" si="94"/>
        <v>3.3176498558844885</v>
      </c>
      <c r="AM202">
        <v>34.076450081779512</v>
      </c>
      <c r="AN202">
        <v>35.462208823529402</v>
      </c>
      <c r="AO202">
        <v>-1.058742149791873E-2</v>
      </c>
      <c r="AP202">
        <v>87.724478219836342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47192.34566612335</v>
      </c>
      <c r="AV202">
        <f t="shared" si="98"/>
        <v>1199.9762499999999</v>
      </c>
      <c r="AW202">
        <f t="shared" si="99"/>
        <v>1025.9053260936034</v>
      </c>
      <c r="AX202">
        <f t="shared" si="100"/>
        <v>0.85493802572642874</v>
      </c>
      <c r="AY202">
        <f t="shared" si="101"/>
        <v>0.18843038965200737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1670271274.7874999</v>
      </c>
      <c r="BF202">
        <v>1206.43</v>
      </c>
      <c r="BG202">
        <v>1234.0662500000001</v>
      </c>
      <c r="BH202">
        <v>35.467574999999997</v>
      </c>
      <c r="BI202">
        <v>34.081575000000001</v>
      </c>
      <c r="BJ202">
        <v>1211.31375</v>
      </c>
      <c r="BK202">
        <v>35.3616125</v>
      </c>
      <c r="BL202">
        <v>650.01549999999997</v>
      </c>
      <c r="BM202">
        <v>100.8235</v>
      </c>
      <c r="BN202">
        <v>9.9948900000000007E-2</v>
      </c>
      <c r="BO202">
        <v>33.207075000000003</v>
      </c>
      <c r="BP202">
        <v>33.715800000000002</v>
      </c>
      <c r="BQ202">
        <v>999.9</v>
      </c>
      <c r="BR202">
        <v>0</v>
      </c>
      <c r="BS202">
        <v>0</v>
      </c>
      <c r="BT202">
        <v>9008.59375</v>
      </c>
      <c r="BU202">
        <v>0</v>
      </c>
      <c r="BV202">
        <v>290.91725000000002</v>
      </c>
      <c r="BW202">
        <v>-27.636299999999999</v>
      </c>
      <c r="BX202">
        <v>1250.7925</v>
      </c>
      <c r="BY202">
        <v>1277.6087500000001</v>
      </c>
      <c r="BZ202">
        <v>1.3859775000000001</v>
      </c>
      <c r="CA202">
        <v>1234.0662500000001</v>
      </c>
      <c r="CB202">
        <v>34.081575000000001</v>
      </c>
      <c r="CC202">
        <v>3.5759612500000002</v>
      </c>
      <c r="CD202">
        <v>3.4362237499999999</v>
      </c>
      <c r="CE202">
        <v>26.9848</v>
      </c>
      <c r="CF202">
        <v>26.307874999999999</v>
      </c>
      <c r="CG202">
        <v>1199.9762499999999</v>
      </c>
      <c r="CH202">
        <v>0.49998524999999999</v>
      </c>
      <c r="CI202">
        <v>0.50001475000000006</v>
      </c>
      <c r="CJ202">
        <v>0</v>
      </c>
      <c r="CK202">
        <v>1197.4625000000001</v>
      </c>
      <c r="CL202">
        <v>4.9990899999999998</v>
      </c>
      <c r="CM202">
        <v>13248.6</v>
      </c>
      <c r="CN202">
        <v>9557.6237500000007</v>
      </c>
      <c r="CO202">
        <v>43.625</v>
      </c>
      <c r="CP202">
        <v>45.375</v>
      </c>
      <c r="CQ202">
        <v>44.436999999999998</v>
      </c>
      <c r="CR202">
        <v>44.444875000000003</v>
      </c>
      <c r="CS202">
        <v>44.936999999999998</v>
      </c>
      <c r="CT202">
        <v>597.46750000000009</v>
      </c>
      <c r="CU202">
        <v>597.50874999999996</v>
      </c>
      <c r="CV202">
        <v>0</v>
      </c>
      <c r="CW202">
        <v>1670271296</v>
      </c>
      <c r="CX202">
        <v>0</v>
      </c>
      <c r="CY202">
        <v>1670270366</v>
      </c>
      <c r="CZ202" t="s">
        <v>356</v>
      </c>
      <c r="DA202">
        <v>1670270356</v>
      </c>
      <c r="DB202">
        <v>1670270366</v>
      </c>
      <c r="DC202">
        <v>5</v>
      </c>
      <c r="DD202">
        <v>9.0999999999999998E-2</v>
      </c>
      <c r="DE202">
        <v>-4.2000000000000003E-2</v>
      </c>
      <c r="DF202">
        <v>-3.81</v>
      </c>
      <c r="DG202">
        <v>0.106</v>
      </c>
      <c r="DH202">
        <v>415</v>
      </c>
      <c r="DI202">
        <v>33</v>
      </c>
      <c r="DJ202">
        <v>0.15</v>
      </c>
      <c r="DK202">
        <v>0.03</v>
      </c>
      <c r="DL202">
        <v>-27.6767325</v>
      </c>
      <c r="DM202">
        <v>0.27807242026270768</v>
      </c>
      <c r="DN202">
        <v>4.3825862156379673E-2</v>
      </c>
      <c r="DO202">
        <v>0</v>
      </c>
      <c r="DP202">
        <v>1.41113625</v>
      </c>
      <c r="DQ202">
        <v>-2.258893058161119E-2</v>
      </c>
      <c r="DR202">
        <v>1.8407850999980959E-2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3.2957900000000002</v>
      </c>
      <c r="EB202">
        <v>2.62534</v>
      </c>
      <c r="EC202">
        <v>0.20976800000000001</v>
      </c>
      <c r="ED202">
        <v>0.21070900000000001</v>
      </c>
      <c r="EE202">
        <v>0.14275199999999999</v>
      </c>
      <c r="EF202">
        <v>0.137353</v>
      </c>
      <c r="EG202">
        <v>23888.6</v>
      </c>
      <c r="EH202">
        <v>24290.799999999999</v>
      </c>
      <c r="EI202">
        <v>28136.6</v>
      </c>
      <c r="EJ202">
        <v>29635.8</v>
      </c>
      <c r="EK202">
        <v>33190.300000000003</v>
      </c>
      <c r="EL202">
        <v>35488.300000000003</v>
      </c>
      <c r="EM202">
        <v>39709.800000000003</v>
      </c>
      <c r="EN202">
        <v>42349.2</v>
      </c>
      <c r="EO202">
        <v>2.2105299999999999</v>
      </c>
      <c r="EP202">
        <v>2.1380300000000001</v>
      </c>
      <c r="EQ202">
        <v>0.13877800000000001</v>
      </c>
      <c r="ER202">
        <v>0</v>
      </c>
      <c r="ES202">
        <v>31.4619</v>
      </c>
      <c r="ET202">
        <v>999.9</v>
      </c>
      <c r="EU202">
        <v>57.8</v>
      </c>
      <c r="EV202">
        <v>39.6</v>
      </c>
      <c r="EW202">
        <v>41.6023</v>
      </c>
      <c r="EX202">
        <v>57.742199999999997</v>
      </c>
      <c r="EY202">
        <v>-1.7427900000000001</v>
      </c>
      <c r="EZ202">
        <v>2</v>
      </c>
      <c r="FA202">
        <v>0.53954299999999999</v>
      </c>
      <c r="FB202">
        <v>0.48602400000000001</v>
      </c>
      <c r="FC202">
        <v>20.2713</v>
      </c>
      <c r="FD202">
        <v>5.2190899999999996</v>
      </c>
      <c r="FE202">
        <v>12.0055</v>
      </c>
      <c r="FF202">
        <v>4.9864499999999996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1.86233</v>
      </c>
      <c r="FN202">
        <v>1.86433</v>
      </c>
      <c r="FO202">
        <v>1.8605</v>
      </c>
      <c r="FP202">
        <v>1.8611599999999999</v>
      </c>
      <c r="FQ202">
        <v>1.8602000000000001</v>
      </c>
      <c r="FR202">
        <v>1.86192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-4.8899999999999997</v>
      </c>
      <c r="GH202">
        <v>0.10589999999999999</v>
      </c>
      <c r="GI202">
        <v>-2.8638293209499959</v>
      </c>
      <c r="GJ202">
        <v>-2.737337881603403E-3</v>
      </c>
      <c r="GK202">
        <v>1.2769921614711079E-6</v>
      </c>
      <c r="GL202">
        <v>-3.2469241445839119E-10</v>
      </c>
      <c r="GM202">
        <v>0.1059549999999945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15.4</v>
      </c>
      <c r="GV202">
        <v>15.2</v>
      </c>
      <c r="GW202">
        <v>3.3166500000000001</v>
      </c>
      <c r="GX202">
        <v>2.5549300000000001</v>
      </c>
      <c r="GY202">
        <v>2.04834</v>
      </c>
      <c r="GZ202">
        <v>2.6049799999999999</v>
      </c>
      <c r="HA202">
        <v>2.1972700000000001</v>
      </c>
      <c r="HB202">
        <v>2.2827099999999998</v>
      </c>
      <c r="HC202">
        <v>44.001899999999999</v>
      </c>
      <c r="HD202">
        <v>15.664300000000001</v>
      </c>
      <c r="HE202">
        <v>18</v>
      </c>
      <c r="HF202">
        <v>705.22799999999995</v>
      </c>
      <c r="HG202">
        <v>716.904</v>
      </c>
      <c r="HH202">
        <v>31.000900000000001</v>
      </c>
      <c r="HI202">
        <v>34.162700000000001</v>
      </c>
      <c r="HJ202">
        <v>29.999400000000001</v>
      </c>
      <c r="HK202">
        <v>34.167200000000001</v>
      </c>
      <c r="HL202">
        <v>34.181100000000001</v>
      </c>
      <c r="HM202">
        <v>66.400199999999998</v>
      </c>
      <c r="HN202">
        <v>23.842099999999999</v>
      </c>
      <c r="HO202">
        <v>58.119199999999999</v>
      </c>
      <c r="HP202">
        <v>31</v>
      </c>
      <c r="HQ202">
        <v>1250.8699999999999</v>
      </c>
      <c r="HR202">
        <v>34.030099999999997</v>
      </c>
      <c r="HS202">
        <v>99.136399999999995</v>
      </c>
      <c r="HT202">
        <v>98.214399999999998</v>
      </c>
    </row>
    <row r="203" spans="1:228" x14ac:dyDescent="0.2">
      <c r="A203">
        <v>188</v>
      </c>
      <c r="B203">
        <v>1670271281.0999999</v>
      </c>
      <c r="C203">
        <v>746.59999990463257</v>
      </c>
      <c r="D203" t="s">
        <v>734</v>
      </c>
      <c r="E203" t="s">
        <v>735</v>
      </c>
      <c r="F203">
        <v>4</v>
      </c>
      <c r="G203">
        <v>1670271279.0999999</v>
      </c>
      <c r="H203">
        <f t="shared" si="68"/>
        <v>3.3665754457170159E-3</v>
      </c>
      <c r="I203">
        <f t="shared" si="69"/>
        <v>3.3665754457170158</v>
      </c>
      <c r="J203">
        <f t="shared" si="70"/>
        <v>39.161564908068385</v>
      </c>
      <c r="K203">
        <f t="shared" si="71"/>
        <v>1213.6528571428571</v>
      </c>
      <c r="L203">
        <f t="shared" si="72"/>
        <v>861.74645913723225</v>
      </c>
      <c r="M203">
        <f t="shared" si="73"/>
        <v>86.969551267281375</v>
      </c>
      <c r="N203">
        <f t="shared" si="74"/>
        <v>122.48480195166009</v>
      </c>
      <c r="O203">
        <f t="shared" si="75"/>
        <v>0.19891408509526831</v>
      </c>
      <c r="P203">
        <f t="shared" si="76"/>
        <v>3.6805339525112113</v>
      </c>
      <c r="Q203">
        <f t="shared" si="77"/>
        <v>0.19312899945046258</v>
      </c>
      <c r="R203">
        <f t="shared" si="78"/>
        <v>0.12121137705632115</v>
      </c>
      <c r="S203">
        <f t="shared" si="79"/>
        <v>226.11587323622453</v>
      </c>
      <c r="T203">
        <f t="shared" si="80"/>
        <v>33.573906538803648</v>
      </c>
      <c r="U203">
        <f t="shared" si="81"/>
        <v>33.719557142857141</v>
      </c>
      <c r="V203">
        <f t="shared" si="82"/>
        <v>5.2599948522851792</v>
      </c>
      <c r="W203">
        <f t="shared" si="83"/>
        <v>70.004810685860591</v>
      </c>
      <c r="X203">
        <f t="shared" si="84"/>
        <v>3.5777695353406336</v>
      </c>
      <c r="Y203">
        <f t="shared" si="85"/>
        <v>5.1107481047202707</v>
      </c>
      <c r="Z203">
        <f t="shared" si="86"/>
        <v>1.6822253169445456</v>
      </c>
      <c r="AA203">
        <f t="shared" si="87"/>
        <v>-148.4659771561204</v>
      </c>
      <c r="AB203">
        <f t="shared" si="88"/>
        <v>-101.99325711625399</v>
      </c>
      <c r="AC203">
        <f t="shared" si="89"/>
        <v>-6.3753550875258247</v>
      </c>
      <c r="AD203">
        <f t="shared" si="90"/>
        <v>-30.718716123675691</v>
      </c>
      <c r="AE203">
        <f t="shared" si="91"/>
        <v>62.303517594339212</v>
      </c>
      <c r="AF203">
        <f t="shared" si="92"/>
        <v>3.3985184657608554</v>
      </c>
      <c r="AG203">
        <f t="shared" si="93"/>
        <v>39.161564908068385</v>
      </c>
      <c r="AH203">
        <v>1284.398118500158</v>
      </c>
      <c r="AI203">
        <v>1260.8082424242421</v>
      </c>
      <c r="AJ203">
        <v>1.6990605397845999</v>
      </c>
      <c r="AK203">
        <v>65.225980699073304</v>
      </c>
      <c r="AL203">
        <f t="shared" si="94"/>
        <v>3.3665754457170158</v>
      </c>
      <c r="AM203">
        <v>34.085654230874113</v>
      </c>
      <c r="AN203">
        <v>35.444998529411762</v>
      </c>
      <c r="AO203">
        <v>-1.9665634248173672E-3</v>
      </c>
      <c r="AP203">
        <v>87.724478219836342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47304.835147246464</v>
      </c>
      <c r="AV203">
        <f t="shared" si="98"/>
        <v>1199.992857142857</v>
      </c>
      <c r="AW203">
        <f t="shared" si="99"/>
        <v>1025.9199135938986</v>
      </c>
      <c r="AX203">
        <f t="shared" si="100"/>
        <v>0.85493835024700049</v>
      </c>
      <c r="AY203">
        <f t="shared" si="101"/>
        <v>0.1884310159767108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1670271279.0999999</v>
      </c>
      <c r="BF203">
        <v>1213.6528571428571</v>
      </c>
      <c r="BG203">
        <v>1241.245714285714</v>
      </c>
      <c r="BH203">
        <v>35.450685714285719</v>
      </c>
      <c r="BI203">
        <v>34.089057142857143</v>
      </c>
      <c r="BJ203">
        <v>1218.5442857142859</v>
      </c>
      <c r="BK203">
        <v>35.344742857142847</v>
      </c>
      <c r="BL203">
        <v>650.00871428571429</v>
      </c>
      <c r="BM203">
        <v>100.82257142857139</v>
      </c>
      <c r="BN203">
        <v>9.9863871428571435E-2</v>
      </c>
      <c r="BO203">
        <v>33.205542857142852</v>
      </c>
      <c r="BP203">
        <v>33.719557142857141</v>
      </c>
      <c r="BQ203">
        <v>999.89999999999986</v>
      </c>
      <c r="BR203">
        <v>0</v>
      </c>
      <c r="BS203">
        <v>0</v>
      </c>
      <c r="BT203">
        <v>9030.4485714285711</v>
      </c>
      <c r="BU203">
        <v>0</v>
      </c>
      <c r="BV203">
        <v>277.86900000000003</v>
      </c>
      <c r="BW203">
        <v>-27.5914</v>
      </c>
      <c r="BX203">
        <v>1258.262857142857</v>
      </c>
      <c r="BY203">
        <v>1285.0542857142859</v>
      </c>
      <c r="BZ203">
        <v>1.361634285714286</v>
      </c>
      <c r="CA203">
        <v>1241.245714285714</v>
      </c>
      <c r="CB203">
        <v>34.089057142857143</v>
      </c>
      <c r="CC203">
        <v>3.57423</v>
      </c>
      <c r="CD203">
        <v>3.436944285714286</v>
      </c>
      <c r="CE203">
        <v>26.97652857142857</v>
      </c>
      <c r="CF203">
        <v>26.311414285714282</v>
      </c>
      <c r="CG203">
        <v>1199.992857142857</v>
      </c>
      <c r="CH203">
        <v>0.49997299999999989</v>
      </c>
      <c r="CI203">
        <v>0.50002700000000011</v>
      </c>
      <c r="CJ203">
        <v>0</v>
      </c>
      <c r="CK203">
        <v>1196.5985714285709</v>
      </c>
      <c r="CL203">
        <v>4.9990899999999998</v>
      </c>
      <c r="CM203">
        <v>13219.45714285714</v>
      </c>
      <c r="CN203">
        <v>9557.7100000000009</v>
      </c>
      <c r="CO203">
        <v>43.625</v>
      </c>
      <c r="CP203">
        <v>45.375</v>
      </c>
      <c r="CQ203">
        <v>44.436999999999998</v>
      </c>
      <c r="CR203">
        <v>44.436999999999998</v>
      </c>
      <c r="CS203">
        <v>44.936999999999998</v>
      </c>
      <c r="CT203">
        <v>597.46285714285727</v>
      </c>
      <c r="CU203">
        <v>597.52999999999986</v>
      </c>
      <c r="CV203">
        <v>0</v>
      </c>
      <c r="CW203">
        <v>1670271300.2</v>
      </c>
      <c r="CX203">
        <v>0</v>
      </c>
      <c r="CY203">
        <v>1670270366</v>
      </c>
      <c r="CZ203" t="s">
        <v>356</v>
      </c>
      <c r="DA203">
        <v>1670270356</v>
      </c>
      <c r="DB203">
        <v>1670270366</v>
      </c>
      <c r="DC203">
        <v>5</v>
      </c>
      <c r="DD203">
        <v>9.0999999999999998E-2</v>
      </c>
      <c r="DE203">
        <v>-4.2000000000000003E-2</v>
      </c>
      <c r="DF203">
        <v>-3.81</v>
      </c>
      <c r="DG203">
        <v>0.106</v>
      </c>
      <c r="DH203">
        <v>415</v>
      </c>
      <c r="DI203">
        <v>33</v>
      </c>
      <c r="DJ203">
        <v>0.15</v>
      </c>
      <c r="DK203">
        <v>0.03</v>
      </c>
      <c r="DL203">
        <v>-27.644845</v>
      </c>
      <c r="DM203">
        <v>0.27763001876180771</v>
      </c>
      <c r="DN203">
        <v>4.5191492285605997E-2</v>
      </c>
      <c r="DO203">
        <v>0</v>
      </c>
      <c r="DP203">
        <v>1.4034770000000001</v>
      </c>
      <c r="DQ203">
        <v>-0.19617028142589349</v>
      </c>
      <c r="DR203">
        <v>2.519888382448715E-2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3.29569</v>
      </c>
      <c r="EB203">
        <v>2.6254</v>
      </c>
      <c r="EC203">
        <v>0.210478</v>
      </c>
      <c r="ED203">
        <v>0.21142</v>
      </c>
      <c r="EE203">
        <v>0.14272199999999999</v>
      </c>
      <c r="EF203">
        <v>0.13736899999999999</v>
      </c>
      <c r="EG203">
        <v>23867.4</v>
      </c>
      <c r="EH203">
        <v>24269.200000000001</v>
      </c>
      <c r="EI203">
        <v>28137</v>
      </c>
      <c r="EJ203">
        <v>29636.3</v>
      </c>
      <c r="EK203">
        <v>33192.400000000001</v>
      </c>
      <c r="EL203">
        <v>35488</v>
      </c>
      <c r="EM203">
        <v>39710.800000000003</v>
      </c>
      <c r="EN203">
        <v>42349.5</v>
      </c>
      <c r="EO203">
        <v>2.2105299999999999</v>
      </c>
      <c r="EP203">
        <v>2.1380499999999998</v>
      </c>
      <c r="EQ203">
        <v>0.139624</v>
      </c>
      <c r="ER203">
        <v>0</v>
      </c>
      <c r="ES203">
        <v>31.465499999999999</v>
      </c>
      <c r="ET203">
        <v>999.9</v>
      </c>
      <c r="EU203">
        <v>57.9</v>
      </c>
      <c r="EV203">
        <v>39.6</v>
      </c>
      <c r="EW203">
        <v>41.675600000000003</v>
      </c>
      <c r="EX203">
        <v>57.502200000000002</v>
      </c>
      <c r="EY203">
        <v>-1.64263</v>
      </c>
      <c r="EZ203">
        <v>2</v>
      </c>
      <c r="FA203">
        <v>0.53905000000000003</v>
      </c>
      <c r="FB203">
        <v>0.49001099999999997</v>
      </c>
      <c r="FC203">
        <v>20.2713</v>
      </c>
      <c r="FD203">
        <v>5.2183400000000004</v>
      </c>
      <c r="FE203">
        <v>12.0061</v>
      </c>
      <c r="FF203">
        <v>4.9862500000000001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1.8623400000000001</v>
      </c>
      <c r="FN203">
        <v>1.86433</v>
      </c>
      <c r="FO203">
        <v>1.86049</v>
      </c>
      <c r="FP203">
        <v>1.8611800000000001</v>
      </c>
      <c r="FQ203">
        <v>1.86022</v>
      </c>
      <c r="FR203">
        <v>1.8619600000000001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-4.9000000000000004</v>
      </c>
      <c r="GH203">
        <v>0.106</v>
      </c>
      <c r="GI203">
        <v>-2.8638293209499959</v>
      </c>
      <c r="GJ203">
        <v>-2.737337881603403E-3</v>
      </c>
      <c r="GK203">
        <v>1.2769921614711079E-6</v>
      </c>
      <c r="GL203">
        <v>-3.2469241445839119E-10</v>
      </c>
      <c r="GM203">
        <v>0.1059549999999945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15.4</v>
      </c>
      <c r="GV203">
        <v>15.3</v>
      </c>
      <c r="GW203">
        <v>3.3313000000000001</v>
      </c>
      <c r="GX203">
        <v>2.5439500000000002</v>
      </c>
      <c r="GY203">
        <v>2.04834</v>
      </c>
      <c r="GZ203">
        <v>2.6049799999999999</v>
      </c>
      <c r="HA203">
        <v>2.1972700000000001</v>
      </c>
      <c r="HB203">
        <v>2.34253</v>
      </c>
      <c r="HC203">
        <v>44.001899999999999</v>
      </c>
      <c r="HD203">
        <v>15.681800000000001</v>
      </c>
      <c r="HE203">
        <v>18</v>
      </c>
      <c r="HF203">
        <v>705.16300000000001</v>
      </c>
      <c r="HG203">
        <v>716.85799999999995</v>
      </c>
      <c r="HH203">
        <v>31.001000000000001</v>
      </c>
      <c r="HI203">
        <v>34.156100000000002</v>
      </c>
      <c r="HJ203">
        <v>29.999400000000001</v>
      </c>
      <c r="HK203">
        <v>34.1614</v>
      </c>
      <c r="HL203">
        <v>34.1753</v>
      </c>
      <c r="HM203">
        <v>66.686000000000007</v>
      </c>
      <c r="HN203">
        <v>23.842099999999999</v>
      </c>
      <c r="HO203">
        <v>58.119199999999999</v>
      </c>
      <c r="HP203">
        <v>31</v>
      </c>
      <c r="HQ203">
        <v>1257.58</v>
      </c>
      <c r="HR203">
        <v>34.030099999999997</v>
      </c>
      <c r="HS203">
        <v>99.138499999999993</v>
      </c>
      <c r="HT203">
        <v>98.215400000000002</v>
      </c>
    </row>
    <row r="204" spans="1:228" x14ac:dyDescent="0.2">
      <c r="A204">
        <v>189</v>
      </c>
      <c r="B204">
        <v>1670271285.0999999</v>
      </c>
      <c r="C204">
        <v>750.59999990463257</v>
      </c>
      <c r="D204" t="s">
        <v>736</v>
      </c>
      <c r="E204" t="s">
        <v>737</v>
      </c>
      <c r="F204">
        <v>4</v>
      </c>
      <c r="G204">
        <v>1670271282.7874999</v>
      </c>
      <c r="H204">
        <f t="shared" si="68"/>
        <v>3.3564212042554308E-3</v>
      </c>
      <c r="I204">
        <f t="shared" si="69"/>
        <v>3.3564212042554309</v>
      </c>
      <c r="J204">
        <f t="shared" si="70"/>
        <v>38.466221378947395</v>
      </c>
      <c r="K204">
        <f t="shared" si="71"/>
        <v>1219.86625</v>
      </c>
      <c r="L204">
        <f t="shared" si="72"/>
        <v>872.24710878314966</v>
      </c>
      <c r="M204">
        <f t="shared" si="73"/>
        <v>88.029497283589762</v>
      </c>
      <c r="N204">
        <f t="shared" si="74"/>
        <v>123.11214523889554</v>
      </c>
      <c r="O204">
        <f t="shared" si="75"/>
        <v>0.198157075437664</v>
      </c>
      <c r="P204">
        <f t="shared" si="76"/>
        <v>3.6741998501627946</v>
      </c>
      <c r="Q204">
        <f t="shared" si="77"/>
        <v>0.192405665270246</v>
      </c>
      <c r="R204">
        <f t="shared" si="78"/>
        <v>0.12075637737199357</v>
      </c>
      <c r="S204">
        <f t="shared" si="79"/>
        <v>226.11628761123256</v>
      </c>
      <c r="T204">
        <f t="shared" si="80"/>
        <v>33.576403682521857</v>
      </c>
      <c r="U204">
        <f t="shared" si="81"/>
        <v>33.721037499999987</v>
      </c>
      <c r="V204">
        <f t="shared" si="82"/>
        <v>5.2604300973029545</v>
      </c>
      <c r="W204">
        <f t="shared" si="83"/>
        <v>69.990001968434612</v>
      </c>
      <c r="X204">
        <f t="shared" si="84"/>
        <v>3.5769664702596216</v>
      </c>
      <c r="Y204">
        <f t="shared" si="85"/>
        <v>5.1106820540922806</v>
      </c>
      <c r="Z204">
        <f t="shared" si="86"/>
        <v>1.683463627043333</v>
      </c>
      <c r="AA204">
        <f t="shared" si="87"/>
        <v>-148.01817510766449</v>
      </c>
      <c r="AB204">
        <f t="shared" si="88"/>
        <v>-102.15659360599641</v>
      </c>
      <c r="AC204">
        <f t="shared" si="89"/>
        <v>-6.3966123618844213</v>
      </c>
      <c r="AD204">
        <f t="shared" si="90"/>
        <v>-30.455093464312753</v>
      </c>
      <c r="AE204">
        <f t="shared" si="91"/>
        <v>62.478236377365533</v>
      </c>
      <c r="AF204">
        <f t="shared" si="92"/>
        <v>3.3748269675551814</v>
      </c>
      <c r="AG204">
        <f t="shared" si="93"/>
        <v>38.466221378947395</v>
      </c>
      <c r="AH204">
        <v>1291.467002214835</v>
      </c>
      <c r="AI204">
        <v>1267.8945454545451</v>
      </c>
      <c r="AJ204">
        <v>1.7698826626456501</v>
      </c>
      <c r="AK204">
        <v>65.225980699073304</v>
      </c>
      <c r="AL204">
        <f t="shared" si="94"/>
        <v>3.3564212042554309</v>
      </c>
      <c r="AM204">
        <v>34.09051992994533</v>
      </c>
      <c r="AN204">
        <v>35.439909999999983</v>
      </c>
      <c r="AO204">
        <v>-8.607191381552453E-4</v>
      </c>
      <c r="AP204">
        <v>87.724478219836342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47191.808003511207</v>
      </c>
      <c r="AV204">
        <f t="shared" si="98"/>
        <v>1199.9949999999999</v>
      </c>
      <c r="AW204">
        <f t="shared" si="99"/>
        <v>1025.9217510939027</v>
      </c>
      <c r="AX204">
        <f t="shared" si="100"/>
        <v>0.85493835482139735</v>
      </c>
      <c r="AY204">
        <f t="shared" si="101"/>
        <v>0.18843102480529716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1670271282.7874999</v>
      </c>
      <c r="BF204">
        <v>1219.86625</v>
      </c>
      <c r="BG204">
        <v>1247.5287499999999</v>
      </c>
      <c r="BH204">
        <v>35.44265</v>
      </c>
      <c r="BI204">
        <v>34.090487500000002</v>
      </c>
      <c r="BJ204">
        <v>1224.7637500000001</v>
      </c>
      <c r="BK204">
        <v>35.336687499999996</v>
      </c>
      <c r="BL204">
        <v>650.0016250000001</v>
      </c>
      <c r="BM204">
        <v>100.822625</v>
      </c>
      <c r="BN204">
        <v>0.100033725</v>
      </c>
      <c r="BO204">
        <v>33.205312500000012</v>
      </c>
      <c r="BP204">
        <v>33.721037499999987</v>
      </c>
      <c r="BQ204">
        <v>999.9</v>
      </c>
      <c r="BR204">
        <v>0</v>
      </c>
      <c r="BS204">
        <v>0</v>
      </c>
      <c r="BT204">
        <v>9008.5162500000006</v>
      </c>
      <c r="BU204">
        <v>0</v>
      </c>
      <c r="BV204">
        <v>268.27612499999998</v>
      </c>
      <c r="BW204">
        <v>-27.662162500000001</v>
      </c>
      <c r="BX204">
        <v>1264.69</v>
      </c>
      <c r="BY204">
        <v>1291.56</v>
      </c>
      <c r="BZ204">
        <v>1.3521325</v>
      </c>
      <c r="CA204">
        <v>1247.5287499999999</v>
      </c>
      <c r="CB204">
        <v>34.090487500000002</v>
      </c>
      <c r="CC204">
        <v>3.5734149999999998</v>
      </c>
      <c r="CD204">
        <v>3.43709</v>
      </c>
      <c r="CE204">
        <v>26.972662499999998</v>
      </c>
      <c r="CF204">
        <v>26.312137499999999</v>
      </c>
      <c r="CG204">
        <v>1199.9949999999999</v>
      </c>
      <c r="CH204">
        <v>0.499973</v>
      </c>
      <c r="CI204">
        <v>0.500027</v>
      </c>
      <c r="CJ204">
        <v>0</v>
      </c>
      <c r="CK204">
        <v>1195.89375</v>
      </c>
      <c r="CL204">
        <v>4.9990899999999998</v>
      </c>
      <c r="CM204">
        <v>13212.9125</v>
      </c>
      <c r="CN204">
        <v>9557.7275000000009</v>
      </c>
      <c r="CO204">
        <v>43.625</v>
      </c>
      <c r="CP204">
        <v>45.375</v>
      </c>
      <c r="CQ204">
        <v>44.436999999999998</v>
      </c>
      <c r="CR204">
        <v>44.436999999999998</v>
      </c>
      <c r="CS204">
        <v>44.936999999999998</v>
      </c>
      <c r="CT204">
        <v>597.46375</v>
      </c>
      <c r="CU204">
        <v>597.53125</v>
      </c>
      <c r="CV204">
        <v>0</v>
      </c>
      <c r="CW204">
        <v>1670271304.4000001</v>
      </c>
      <c r="CX204">
        <v>0</v>
      </c>
      <c r="CY204">
        <v>1670270366</v>
      </c>
      <c r="CZ204" t="s">
        <v>356</v>
      </c>
      <c r="DA204">
        <v>1670270356</v>
      </c>
      <c r="DB204">
        <v>1670270366</v>
      </c>
      <c r="DC204">
        <v>5</v>
      </c>
      <c r="DD204">
        <v>9.0999999999999998E-2</v>
      </c>
      <c r="DE204">
        <v>-4.2000000000000003E-2</v>
      </c>
      <c r="DF204">
        <v>-3.81</v>
      </c>
      <c r="DG204">
        <v>0.106</v>
      </c>
      <c r="DH204">
        <v>415</v>
      </c>
      <c r="DI204">
        <v>33</v>
      </c>
      <c r="DJ204">
        <v>0.15</v>
      </c>
      <c r="DK204">
        <v>0.03</v>
      </c>
      <c r="DL204">
        <v>-27.645800000000001</v>
      </c>
      <c r="DM204">
        <v>0.13348432055752299</v>
      </c>
      <c r="DN204">
        <v>4.2997447456853223E-2</v>
      </c>
      <c r="DO204">
        <v>0</v>
      </c>
      <c r="DP204">
        <v>1.393597317073171</v>
      </c>
      <c r="DQ204">
        <v>-0.28105484320557489</v>
      </c>
      <c r="DR204">
        <v>3.0646259074166439E-2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3.29576</v>
      </c>
      <c r="EB204">
        <v>2.6251799999999998</v>
      </c>
      <c r="EC204">
        <v>0.21120800000000001</v>
      </c>
      <c r="ED204">
        <v>0.21213399999999999</v>
      </c>
      <c r="EE204">
        <v>0.14269999999999999</v>
      </c>
      <c r="EF204">
        <v>0.13736100000000001</v>
      </c>
      <c r="EG204">
        <v>23845.3</v>
      </c>
      <c r="EH204">
        <v>24247.5</v>
      </c>
      <c r="EI204">
        <v>28137</v>
      </c>
      <c r="EJ204">
        <v>29636.6</v>
      </c>
      <c r="EK204">
        <v>33193.1</v>
      </c>
      <c r="EL204">
        <v>35488.800000000003</v>
      </c>
      <c r="EM204">
        <v>39710.6</v>
      </c>
      <c r="EN204">
        <v>42350</v>
      </c>
      <c r="EO204">
        <v>2.2106300000000001</v>
      </c>
      <c r="EP204">
        <v>2.1380300000000001</v>
      </c>
      <c r="EQ204">
        <v>0.13842399999999999</v>
      </c>
      <c r="ER204">
        <v>0</v>
      </c>
      <c r="ES204">
        <v>31.4682</v>
      </c>
      <c r="ET204">
        <v>999.9</v>
      </c>
      <c r="EU204">
        <v>57.8</v>
      </c>
      <c r="EV204">
        <v>39.6</v>
      </c>
      <c r="EW204">
        <v>41.601399999999998</v>
      </c>
      <c r="EX204">
        <v>57.502200000000002</v>
      </c>
      <c r="EY204">
        <v>-1.73878</v>
      </c>
      <c r="EZ204">
        <v>2</v>
      </c>
      <c r="FA204">
        <v>0.53848300000000004</v>
      </c>
      <c r="FB204">
        <v>0.49362499999999998</v>
      </c>
      <c r="FC204">
        <v>20.2712</v>
      </c>
      <c r="FD204">
        <v>5.21774</v>
      </c>
      <c r="FE204">
        <v>12.0052</v>
      </c>
      <c r="FF204">
        <v>4.9860499999999996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1.8623400000000001</v>
      </c>
      <c r="FN204">
        <v>1.86433</v>
      </c>
      <c r="FO204">
        <v>1.8605</v>
      </c>
      <c r="FP204">
        <v>1.8611800000000001</v>
      </c>
      <c r="FQ204">
        <v>1.8602099999999999</v>
      </c>
      <c r="FR204">
        <v>1.8619600000000001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-4.9000000000000004</v>
      </c>
      <c r="GH204">
        <v>0.106</v>
      </c>
      <c r="GI204">
        <v>-2.8638293209499959</v>
      </c>
      <c r="GJ204">
        <v>-2.737337881603403E-3</v>
      </c>
      <c r="GK204">
        <v>1.2769921614711079E-6</v>
      </c>
      <c r="GL204">
        <v>-3.2469241445839119E-10</v>
      </c>
      <c r="GM204">
        <v>0.1059549999999945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15.5</v>
      </c>
      <c r="GV204">
        <v>15.3</v>
      </c>
      <c r="GW204">
        <v>3.3459500000000002</v>
      </c>
      <c r="GX204">
        <v>2.5439500000000002</v>
      </c>
      <c r="GY204">
        <v>2.04834</v>
      </c>
      <c r="GZ204">
        <v>2.6049799999999999</v>
      </c>
      <c r="HA204">
        <v>2.1972700000000001</v>
      </c>
      <c r="HB204">
        <v>2.34497</v>
      </c>
      <c r="HC204">
        <v>44.001899999999999</v>
      </c>
      <c r="HD204">
        <v>15.6731</v>
      </c>
      <c r="HE204">
        <v>18</v>
      </c>
      <c r="HF204">
        <v>705.19200000000001</v>
      </c>
      <c r="HG204">
        <v>716.77599999999995</v>
      </c>
      <c r="HH204">
        <v>31.001000000000001</v>
      </c>
      <c r="HI204">
        <v>34.150199999999998</v>
      </c>
      <c r="HJ204">
        <v>29.999400000000001</v>
      </c>
      <c r="HK204">
        <v>34.156300000000002</v>
      </c>
      <c r="HL204">
        <v>34.170200000000001</v>
      </c>
      <c r="HM204">
        <v>66.968900000000005</v>
      </c>
      <c r="HN204">
        <v>23.842099999999999</v>
      </c>
      <c r="HO204">
        <v>58.119199999999999</v>
      </c>
      <c r="HP204">
        <v>31</v>
      </c>
      <c r="HQ204">
        <v>1264.26</v>
      </c>
      <c r="HR204">
        <v>34.030099999999997</v>
      </c>
      <c r="HS204">
        <v>99.138099999999994</v>
      </c>
      <c r="HT204">
        <v>98.216399999999993</v>
      </c>
    </row>
    <row r="205" spans="1:228" x14ac:dyDescent="0.2">
      <c r="A205">
        <v>190</v>
      </c>
      <c r="B205">
        <v>1670271289.0999999</v>
      </c>
      <c r="C205">
        <v>754.59999990463257</v>
      </c>
      <c r="D205" t="s">
        <v>738</v>
      </c>
      <c r="E205" t="s">
        <v>739</v>
      </c>
      <c r="F205">
        <v>4</v>
      </c>
      <c r="G205">
        <v>1670271287.0999999</v>
      </c>
      <c r="H205">
        <f t="shared" si="68"/>
        <v>3.3386960505312571E-3</v>
      </c>
      <c r="I205">
        <f t="shared" si="69"/>
        <v>3.3386960505312571</v>
      </c>
      <c r="J205">
        <f t="shared" si="70"/>
        <v>39.017905650571926</v>
      </c>
      <c r="K205">
        <f t="shared" si="71"/>
        <v>1227.0942857142859</v>
      </c>
      <c r="L205">
        <f t="shared" si="72"/>
        <v>873.39289107176228</v>
      </c>
      <c r="M205">
        <f t="shared" si="73"/>
        <v>88.146111954659389</v>
      </c>
      <c r="N205">
        <f t="shared" si="74"/>
        <v>123.84299367809599</v>
      </c>
      <c r="O205">
        <f t="shared" si="75"/>
        <v>0.19726776033407417</v>
      </c>
      <c r="P205">
        <f t="shared" si="76"/>
        <v>3.6727471554138829</v>
      </c>
      <c r="Q205">
        <f t="shared" si="77"/>
        <v>0.19156487404080544</v>
      </c>
      <c r="R205">
        <f t="shared" si="78"/>
        <v>0.1202266952162111</v>
      </c>
      <c r="S205">
        <f t="shared" si="79"/>
        <v>226.11678523609947</v>
      </c>
      <c r="T205">
        <f t="shared" si="80"/>
        <v>33.57804778499861</v>
      </c>
      <c r="U205">
        <f t="shared" si="81"/>
        <v>33.712428571428568</v>
      </c>
      <c r="V205">
        <f t="shared" si="82"/>
        <v>5.2578993944155901</v>
      </c>
      <c r="W205">
        <f t="shared" si="83"/>
        <v>69.978321441079146</v>
      </c>
      <c r="X205">
        <f t="shared" si="84"/>
        <v>3.5759256043683458</v>
      </c>
      <c r="Y205">
        <f t="shared" si="85"/>
        <v>5.1100476986708365</v>
      </c>
      <c r="Z205">
        <f t="shared" si="86"/>
        <v>1.6819737900472442</v>
      </c>
      <c r="AA205">
        <f t="shared" si="87"/>
        <v>-147.23649582842845</v>
      </c>
      <c r="AB205">
        <f t="shared" si="88"/>
        <v>-100.84967745635984</v>
      </c>
      <c r="AC205">
        <f t="shared" si="89"/>
        <v>-6.3169418204354679</v>
      </c>
      <c r="AD205">
        <f t="shared" si="90"/>
        <v>-28.286329869124273</v>
      </c>
      <c r="AE205">
        <f t="shared" si="91"/>
        <v>62.489290104515085</v>
      </c>
      <c r="AF205">
        <f t="shared" si="92"/>
        <v>3.3604238154122381</v>
      </c>
      <c r="AG205">
        <f t="shared" si="93"/>
        <v>39.017905650571926</v>
      </c>
      <c r="AH205">
        <v>1298.4148822178679</v>
      </c>
      <c r="AI205">
        <v>1274.767575757576</v>
      </c>
      <c r="AJ205">
        <v>1.729270922440876</v>
      </c>
      <c r="AK205">
        <v>65.225980699073304</v>
      </c>
      <c r="AL205">
        <f t="shared" si="94"/>
        <v>3.3386960505312571</v>
      </c>
      <c r="AM205">
        <v>34.088857875439587</v>
      </c>
      <c r="AN205">
        <v>35.428722941176467</v>
      </c>
      <c r="AO205">
        <v>-4.1610608021371042E-4</v>
      </c>
      <c r="AP205">
        <v>87.724478219836342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47166.23045421757</v>
      </c>
      <c r="AV205">
        <f t="shared" si="98"/>
        <v>1199.998571428571</v>
      </c>
      <c r="AW205">
        <f t="shared" si="99"/>
        <v>1025.9247135938335</v>
      </c>
      <c r="AX205">
        <f t="shared" si="100"/>
        <v>0.85493827911186049</v>
      </c>
      <c r="AY205">
        <f t="shared" si="101"/>
        <v>0.18843087868589092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1670271287.0999999</v>
      </c>
      <c r="BF205">
        <v>1227.0942857142859</v>
      </c>
      <c r="BG205">
        <v>1254.762857142857</v>
      </c>
      <c r="BH205">
        <v>35.431942857142857</v>
      </c>
      <c r="BI205">
        <v>34.085599999999999</v>
      </c>
      <c r="BJ205">
        <v>1231.997142857143</v>
      </c>
      <c r="BK205">
        <v>35.325985714285707</v>
      </c>
      <c r="BL205">
        <v>650.03242857142857</v>
      </c>
      <c r="BM205">
        <v>100.8237142857143</v>
      </c>
      <c r="BN205">
        <v>0.1000656714285714</v>
      </c>
      <c r="BO205">
        <v>33.203099999999999</v>
      </c>
      <c r="BP205">
        <v>33.712428571428568</v>
      </c>
      <c r="BQ205">
        <v>999.89999999999986</v>
      </c>
      <c r="BR205">
        <v>0</v>
      </c>
      <c r="BS205">
        <v>0</v>
      </c>
      <c r="BT205">
        <v>9003.3928571428569</v>
      </c>
      <c r="BU205">
        <v>0</v>
      </c>
      <c r="BV205">
        <v>273.35528571428569</v>
      </c>
      <c r="BW205">
        <v>-27.669757142857151</v>
      </c>
      <c r="BX205">
        <v>1272.17</v>
      </c>
      <c r="BY205">
        <v>1299.042857142857</v>
      </c>
      <c r="BZ205">
        <v>1.346345714285714</v>
      </c>
      <c r="CA205">
        <v>1254.762857142857</v>
      </c>
      <c r="CB205">
        <v>34.085599999999999</v>
      </c>
      <c r="CC205">
        <v>3.5723771428571429</v>
      </c>
      <c r="CD205">
        <v>3.4366371428571432</v>
      </c>
      <c r="CE205">
        <v>26.96771428571429</v>
      </c>
      <c r="CF205">
        <v>26.309899999999999</v>
      </c>
      <c r="CG205">
        <v>1199.998571428571</v>
      </c>
      <c r="CH205">
        <v>0.49997299999999989</v>
      </c>
      <c r="CI205">
        <v>0.50002700000000011</v>
      </c>
      <c r="CJ205">
        <v>0</v>
      </c>
      <c r="CK205">
        <v>1195.217142857143</v>
      </c>
      <c r="CL205">
        <v>4.9990899999999998</v>
      </c>
      <c r="CM205">
        <v>13198.22857142857</v>
      </c>
      <c r="CN205">
        <v>9557.7642857142873</v>
      </c>
      <c r="CO205">
        <v>43.625</v>
      </c>
      <c r="CP205">
        <v>45.375</v>
      </c>
      <c r="CQ205">
        <v>44.436999999999998</v>
      </c>
      <c r="CR205">
        <v>44.436999999999998</v>
      </c>
      <c r="CS205">
        <v>44.936999999999998</v>
      </c>
      <c r="CT205">
        <v>597.46857142857152</v>
      </c>
      <c r="CU205">
        <v>597.52999999999986</v>
      </c>
      <c r="CV205">
        <v>0</v>
      </c>
      <c r="CW205">
        <v>1670271308</v>
      </c>
      <c r="CX205">
        <v>0</v>
      </c>
      <c r="CY205">
        <v>1670270366</v>
      </c>
      <c r="CZ205" t="s">
        <v>356</v>
      </c>
      <c r="DA205">
        <v>1670270356</v>
      </c>
      <c r="DB205">
        <v>1670270366</v>
      </c>
      <c r="DC205">
        <v>5</v>
      </c>
      <c r="DD205">
        <v>9.0999999999999998E-2</v>
      </c>
      <c r="DE205">
        <v>-4.2000000000000003E-2</v>
      </c>
      <c r="DF205">
        <v>-3.81</v>
      </c>
      <c r="DG205">
        <v>0.106</v>
      </c>
      <c r="DH205">
        <v>415</v>
      </c>
      <c r="DI205">
        <v>33</v>
      </c>
      <c r="DJ205">
        <v>0.15</v>
      </c>
      <c r="DK205">
        <v>0.03</v>
      </c>
      <c r="DL205">
        <v>-27.647030000000001</v>
      </c>
      <c r="DM205">
        <v>-2.7759849905669479E-3</v>
      </c>
      <c r="DN205">
        <v>4.431072217872311E-2</v>
      </c>
      <c r="DO205">
        <v>1</v>
      </c>
      <c r="DP205">
        <v>1.3756090000000001</v>
      </c>
      <c r="DQ205">
        <v>-0.28451121951220021</v>
      </c>
      <c r="DR205">
        <v>2.8892220908057601E-2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3.29583</v>
      </c>
      <c r="EB205">
        <v>2.6254400000000002</v>
      </c>
      <c r="EC205">
        <v>0.211918</v>
      </c>
      <c r="ED205">
        <v>0.212837</v>
      </c>
      <c r="EE205">
        <v>0.142677</v>
      </c>
      <c r="EF205">
        <v>0.137349</v>
      </c>
      <c r="EG205">
        <v>23824.2</v>
      </c>
      <c r="EH205">
        <v>24225.9</v>
      </c>
      <c r="EI205">
        <v>28137.5</v>
      </c>
      <c r="EJ205">
        <v>29636.7</v>
      </c>
      <c r="EK205">
        <v>33194.6</v>
      </c>
      <c r="EL205">
        <v>35489.599999999999</v>
      </c>
      <c r="EM205">
        <v>39711.199999999997</v>
      </c>
      <c r="EN205">
        <v>42350.400000000001</v>
      </c>
      <c r="EO205">
        <v>2.2105999999999999</v>
      </c>
      <c r="EP205">
        <v>2.1382500000000002</v>
      </c>
      <c r="EQ205">
        <v>0.13843900000000001</v>
      </c>
      <c r="ER205">
        <v>0</v>
      </c>
      <c r="ES205">
        <v>31.4709</v>
      </c>
      <c r="ET205">
        <v>999.9</v>
      </c>
      <c r="EU205">
        <v>57.8</v>
      </c>
      <c r="EV205">
        <v>39.6</v>
      </c>
      <c r="EW205">
        <v>41.596600000000002</v>
      </c>
      <c r="EX205">
        <v>57.562199999999997</v>
      </c>
      <c r="EY205">
        <v>-1.64263</v>
      </c>
      <c r="EZ205">
        <v>2</v>
      </c>
      <c r="FA205">
        <v>0.53801100000000002</v>
      </c>
      <c r="FB205">
        <v>0.49609799999999998</v>
      </c>
      <c r="FC205">
        <v>20.2712</v>
      </c>
      <c r="FD205">
        <v>5.2181899999999999</v>
      </c>
      <c r="FE205">
        <v>12.0046</v>
      </c>
      <c r="FF205">
        <v>4.9863999999999997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1.8658600000000001</v>
      </c>
      <c r="FM205">
        <v>1.8623400000000001</v>
      </c>
      <c r="FN205">
        <v>1.86432</v>
      </c>
      <c r="FO205">
        <v>1.86049</v>
      </c>
      <c r="FP205">
        <v>1.8611599999999999</v>
      </c>
      <c r="FQ205">
        <v>1.8602099999999999</v>
      </c>
      <c r="FR205">
        <v>1.8619399999999999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-4.91</v>
      </c>
      <c r="GH205">
        <v>0.106</v>
      </c>
      <c r="GI205">
        <v>-2.8638293209499959</v>
      </c>
      <c r="GJ205">
        <v>-2.737337881603403E-3</v>
      </c>
      <c r="GK205">
        <v>1.2769921614711079E-6</v>
      </c>
      <c r="GL205">
        <v>-3.2469241445839119E-10</v>
      </c>
      <c r="GM205">
        <v>0.1059549999999945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15.6</v>
      </c>
      <c r="GV205">
        <v>15.4</v>
      </c>
      <c r="GW205">
        <v>3.3593799999999998</v>
      </c>
      <c r="GX205">
        <v>2.5561500000000001</v>
      </c>
      <c r="GY205">
        <v>2.04834</v>
      </c>
      <c r="GZ205">
        <v>2.6049799999999999</v>
      </c>
      <c r="HA205">
        <v>2.1972700000000001</v>
      </c>
      <c r="HB205">
        <v>2.3107899999999999</v>
      </c>
      <c r="HC205">
        <v>44.029499999999999</v>
      </c>
      <c r="HD205">
        <v>15.664300000000001</v>
      </c>
      <c r="HE205">
        <v>18</v>
      </c>
      <c r="HF205">
        <v>705.10299999999995</v>
      </c>
      <c r="HG205">
        <v>716.91399999999999</v>
      </c>
      <c r="HH205">
        <v>31.000800000000002</v>
      </c>
      <c r="HI205">
        <v>34.144799999999996</v>
      </c>
      <c r="HJ205">
        <v>29.999500000000001</v>
      </c>
      <c r="HK205">
        <v>34.150199999999998</v>
      </c>
      <c r="HL205">
        <v>34.164000000000001</v>
      </c>
      <c r="HM205">
        <v>67.251400000000004</v>
      </c>
      <c r="HN205">
        <v>23.842099999999999</v>
      </c>
      <c r="HO205">
        <v>58.119199999999999</v>
      </c>
      <c r="HP205">
        <v>31</v>
      </c>
      <c r="HQ205">
        <v>1270.94</v>
      </c>
      <c r="HR205">
        <v>34.030099999999997</v>
      </c>
      <c r="HS205">
        <v>99.139899999999997</v>
      </c>
      <c r="HT205">
        <v>98.217200000000005</v>
      </c>
    </row>
    <row r="206" spans="1:228" x14ac:dyDescent="0.2">
      <c r="A206">
        <v>191</v>
      </c>
      <c r="B206">
        <v>1670271293.0999999</v>
      </c>
      <c r="C206">
        <v>758.59999990463257</v>
      </c>
      <c r="D206" t="s">
        <v>740</v>
      </c>
      <c r="E206" t="s">
        <v>741</v>
      </c>
      <c r="F206">
        <v>4</v>
      </c>
      <c r="G206">
        <v>1670271290.7874999</v>
      </c>
      <c r="H206">
        <f t="shared" si="68"/>
        <v>3.3301376091307957E-3</v>
      </c>
      <c r="I206">
        <f t="shared" si="69"/>
        <v>3.3301376091307957</v>
      </c>
      <c r="J206">
        <f t="shared" si="70"/>
        <v>39.011233269379481</v>
      </c>
      <c r="K206">
        <f t="shared" si="71"/>
        <v>1233.27</v>
      </c>
      <c r="L206">
        <f t="shared" si="72"/>
        <v>878.24911759456518</v>
      </c>
      <c r="M206">
        <f t="shared" si="73"/>
        <v>88.636050821038111</v>
      </c>
      <c r="N206">
        <f t="shared" si="74"/>
        <v>124.46603156910263</v>
      </c>
      <c r="O206">
        <f t="shared" si="75"/>
        <v>0.19653431253271059</v>
      </c>
      <c r="P206">
        <f t="shared" si="76"/>
        <v>3.6687111739538301</v>
      </c>
      <c r="Q206">
        <f t="shared" si="77"/>
        <v>0.19086706467969458</v>
      </c>
      <c r="R206">
        <f t="shared" si="78"/>
        <v>0.11978748290576224</v>
      </c>
      <c r="S206">
        <f t="shared" si="79"/>
        <v>226.11735748615084</v>
      </c>
      <c r="T206">
        <f t="shared" si="80"/>
        <v>33.581584327407469</v>
      </c>
      <c r="U206">
        <f t="shared" si="81"/>
        <v>33.715787499999998</v>
      </c>
      <c r="V206">
        <f t="shared" si="82"/>
        <v>5.2588866677346857</v>
      </c>
      <c r="W206">
        <f t="shared" si="83"/>
        <v>69.956781658361209</v>
      </c>
      <c r="X206">
        <f t="shared" si="84"/>
        <v>3.5750956832422611</v>
      </c>
      <c r="Y206">
        <f t="shared" si="85"/>
        <v>5.1104347548483409</v>
      </c>
      <c r="Z206">
        <f t="shared" si="86"/>
        <v>1.6837909844924246</v>
      </c>
      <c r="AA206">
        <f t="shared" si="87"/>
        <v>-146.85906856266809</v>
      </c>
      <c r="AB206">
        <f t="shared" si="88"/>
        <v>-101.13619483043715</v>
      </c>
      <c r="AC206">
        <f t="shared" si="89"/>
        <v>-6.3420037402142748</v>
      </c>
      <c r="AD206">
        <f t="shared" si="90"/>
        <v>-28.219909647168663</v>
      </c>
      <c r="AE206">
        <f t="shared" si="91"/>
        <v>62.420065489631291</v>
      </c>
      <c r="AF206">
        <f t="shared" si="92"/>
        <v>3.3592742036820509</v>
      </c>
      <c r="AG206">
        <f t="shared" si="93"/>
        <v>39.011233269379481</v>
      </c>
      <c r="AH206">
        <v>1305.292289993374</v>
      </c>
      <c r="AI206">
        <v>1281.679393939394</v>
      </c>
      <c r="AJ206">
        <v>1.72118161935393</v>
      </c>
      <c r="AK206">
        <v>65.225980699073304</v>
      </c>
      <c r="AL206">
        <f t="shared" si="94"/>
        <v>3.3301376091307957</v>
      </c>
      <c r="AM206">
        <v>34.083660873312127</v>
      </c>
      <c r="AN206">
        <v>35.419175588235277</v>
      </c>
      <c r="AO206">
        <v>-2.33007968520626E-4</v>
      </c>
      <c r="AP206">
        <v>87.724478219836342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47093.99923205762</v>
      </c>
      <c r="AV206">
        <f t="shared" si="98"/>
        <v>1200.00125</v>
      </c>
      <c r="AW206">
        <f t="shared" si="99"/>
        <v>1025.9270385938607</v>
      </c>
      <c r="AX206">
        <f t="shared" si="100"/>
        <v>0.85493830826747941</v>
      </c>
      <c r="AY206">
        <f t="shared" si="101"/>
        <v>0.18843093495623511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1670271290.7874999</v>
      </c>
      <c r="BF206">
        <v>1233.27</v>
      </c>
      <c r="BG206">
        <v>1260.91875</v>
      </c>
      <c r="BH206">
        <v>35.423787500000003</v>
      </c>
      <c r="BI206">
        <v>34.077849999999998</v>
      </c>
      <c r="BJ206">
        <v>1238.1824999999999</v>
      </c>
      <c r="BK206">
        <v>35.317837500000003</v>
      </c>
      <c r="BL206">
        <v>650.01125000000002</v>
      </c>
      <c r="BM206">
        <v>100.8235</v>
      </c>
      <c r="BN206">
        <v>0.1000865375</v>
      </c>
      <c r="BO206">
        <v>33.204449999999987</v>
      </c>
      <c r="BP206">
        <v>33.715787499999998</v>
      </c>
      <c r="BQ206">
        <v>999.9</v>
      </c>
      <c r="BR206">
        <v>0</v>
      </c>
      <c r="BS206">
        <v>0</v>
      </c>
      <c r="BT206">
        <v>8989.4537500000006</v>
      </c>
      <c r="BU206">
        <v>0</v>
      </c>
      <c r="BV206">
        <v>275.99437499999999</v>
      </c>
      <c r="BW206">
        <v>-27.64875</v>
      </c>
      <c r="BX206">
        <v>1278.56125</v>
      </c>
      <c r="BY206">
        <v>1305.40625</v>
      </c>
      <c r="BZ206">
        <v>1.3459412500000001</v>
      </c>
      <c r="CA206">
        <v>1260.91875</v>
      </c>
      <c r="CB206">
        <v>34.077849999999998</v>
      </c>
      <c r="CC206">
        <v>3.5715462499999999</v>
      </c>
      <c r="CD206">
        <v>3.43584625</v>
      </c>
      <c r="CE206">
        <v>26.963750000000001</v>
      </c>
      <c r="CF206">
        <v>26.306025000000002</v>
      </c>
      <c r="CG206">
        <v>1200.00125</v>
      </c>
      <c r="CH206">
        <v>0.499973</v>
      </c>
      <c r="CI206">
        <v>0.500027</v>
      </c>
      <c r="CJ206">
        <v>0</v>
      </c>
      <c r="CK206">
        <v>1194.72</v>
      </c>
      <c r="CL206">
        <v>4.9990899999999998</v>
      </c>
      <c r="CM206">
        <v>13201.0875</v>
      </c>
      <c r="CN206">
        <v>9557.7749999999996</v>
      </c>
      <c r="CO206">
        <v>43.625</v>
      </c>
      <c r="CP206">
        <v>45.375</v>
      </c>
      <c r="CQ206">
        <v>44.436999999999998</v>
      </c>
      <c r="CR206">
        <v>44.436999999999998</v>
      </c>
      <c r="CS206">
        <v>44.936999999999998</v>
      </c>
      <c r="CT206">
        <v>597.46875</v>
      </c>
      <c r="CU206">
        <v>597.53250000000003</v>
      </c>
      <c r="CV206">
        <v>0</v>
      </c>
      <c r="CW206">
        <v>1670271312.2</v>
      </c>
      <c r="CX206">
        <v>0</v>
      </c>
      <c r="CY206">
        <v>1670270366</v>
      </c>
      <c r="CZ206" t="s">
        <v>356</v>
      </c>
      <c r="DA206">
        <v>1670270356</v>
      </c>
      <c r="DB206">
        <v>1670270366</v>
      </c>
      <c r="DC206">
        <v>5</v>
      </c>
      <c r="DD206">
        <v>9.0999999999999998E-2</v>
      </c>
      <c r="DE206">
        <v>-4.2000000000000003E-2</v>
      </c>
      <c r="DF206">
        <v>-3.81</v>
      </c>
      <c r="DG206">
        <v>0.106</v>
      </c>
      <c r="DH206">
        <v>415</v>
      </c>
      <c r="DI206">
        <v>33</v>
      </c>
      <c r="DJ206">
        <v>0.15</v>
      </c>
      <c r="DK206">
        <v>0.03</v>
      </c>
      <c r="DL206">
        <v>-27.640407499999998</v>
      </c>
      <c r="DM206">
        <v>-0.13425478424008039</v>
      </c>
      <c r="DN206">
        <v>4.124378369827373E-2</v>
      </c>
      <c r="DO206">
        <v>0</v>
      </c>
      <c r="DP206">
        <v>1.3599669999999999</v>
      </c>
      <c r="DQ206">
        <v>-0.156134859287057</v>
      </c>
      <c r="DR206">
        <v>1.649189121962669E-2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3.2956500000000002</v>
      </c>
      <c r="EB206">
        <v>2.6253500000000001</v>
      </c>
      <c r="EC206">
        <v>0.21263499999999999</v>
      </c>
      <c r="ED206">
        <v>0.21354300000000001</v>
      </c>
      <c r="EE206">
        <v>0.142653</v>
      </c>
      <c r="EF206">
        <v>0.137323</v>
      </c>
      <c r="EG206">
        <v>23802.6</v>
      </c>
      <c r="EH206">
        <v>24204.400000000001</v>
      </c>
      <c r="EI206">
        <v>28137.7</v>
      </c>
      <c r="EJ206">
        <v>29637</v>
      </c>
      <c r="EK206">
        <v>33195.699999999997</v>
      </c>
      <c r="EL206">
        <v>35491.1</v>
      </c>
      <c r="EM206">
        <v>39711.4</v>
      </c>
      <c r="EN206">
        <v>42350.8</v>
      </c>
      <c r="EO206">
        <v>2.2107000000000001</v>
      </c>
      <c r="EP206">
        <v>2.1383200000000002</v>
      </c>
      <c r="EQ206">
        <v>0.13861799999999999</v>
      </c>
      <c r="ER206">
        <v>0</v>
      </c>
      <c r="ES206">
        <v>31.4741</v>
      </c>
      <c r="ET206">
        <v>999.9</v>
      </c>
      <c r="EU206">
        <v>57.8</v>
      </c>
      <c r="EV206">
        <v>39.6</v>
      </c>
      <c r="EW206">
        <v>41.599899999999998</v>
      </c>
      <c r="EX206">
        <v>57.292200000000001</v>
      </c>
      <c r="EY206">
        <v>-1.6947099999999999</v>
      </c>
      <c r="EZ206">
        <v>2</v>
      </c>
      <c r="FA206">
        <v>0.53754800000000003</v>
      </c>
      <c r="FB206">
        <v>0.49565399999999998</v>
      </c>
      <c r="FC206">
        <v>20.271100000000001</v>
      </c>
      <c r="FD206">
        <v>5.2174399999999999</v>
      </c>
      <c r="FE206">
        <v>12.0044</v>
      </c>
      <c r="FF206">
        <v>4.9859499999999999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1.8658600000000001</v>
      </c>
      <c r="FM206">
        <v>1.8623400000000001</v>
      </c>
      <c r="FN206">
        <v>1.86433</v>
      </c>
      <c r="FO206">
        <v>1.8605</v>
      </c>
      <c r="FP206">
        <v>1.8611800000000001</v>
      </c>
      <c r="FQ206">
        <v>1.8602099999999999</v>
      </c>
      <c r="FR206">
        <v>1.8619600000000001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-4.91</v>
      </c>
      <c r="GH206">
        <v>0.10589999999999999</v>
      </c>
      <c r="GI206">
        <v>-2.8638293209499959</v>
      </c>
      <c r="GJ206">
        <v>-2.737337881603403E-3</v>
      </c>
      <c r="GK206">
        <v>1.2769921614711079E-6</v>
      </c>
      <c r="GL206">
        <v>-3.2469241445839119E-10</v>
      </c>
      <c r="GM206">
        <v>0.1059549999999945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15.6</v>
      </c>
      <c r="GV206">
        <v>15.5</v>
      </c>
      <c r="GW206">
        <v>3.3740199999999998</v>
      </c>
      <c r="GX206">
        <v>2.5402800000000001</v>
      </c>
      <c r="GY206">
        <v>2.04834</v>
      </c>
      <c r="GZ206">
        <v>2.6049799999999999</v>
      </c>
      <c r="HA206">
        <v>2.1972700000000001</v>
      </c>
      <c r="HB206">
        <v>2.3571800000000001</v>
      </c>
      <c r="HC206">
        <v>44.029499999999999</v>
      </c>
      <c r="HD206">
        <v>15.681800000000001</v>
      </c>
      <c r="HE206">
        <v>18</v>
      </c>
      <c r="HF206">
        <v>705.12</v>
      </c>
      <c r="HG206">
        <v>716.91700000000003</v>
      </c>
      <c r="HH206">
        <v>31.000299999999999</v>
      </c>
      <c r="HI206">
        <v>34.139400000000002</v>
      </c>
      <c r="HJ206">
        <v>29.999500000000001</v>
      </c>
      <c r="HK206">
        <v>34.143999999999998</v>
      </c>
      <c r="HL206">
        <v>34.1584</v>
      </c>
      <c r="HM206">
        <v>67.534099999999995</v>
      </c>
      <c r="HN206">
        <v>23.842099999999999</v>
      </c>
      <c r="HO206">
        <v>58.119199999999999</v>
      </c>
      <c r="HP206">
        <v>31</v>
      </c>
      <c r="HQ206">
        <v>1277.6400000000001</v>
      </c>
      <c r="HR206">
        <v>34.030099999999997</v>
      </c>
      <c r="HS206">
        <v>99.1404</v>
      </c>
      <c r="HT206">
        <v>98.218100000000007</v>
      </c>
    </row>
    <row r="207" spans="1:228" x14ac:dyDescent="0.2">
      <c r="A207">
        <v>192</v>
      </c>
      <c r="B207">
        <v>1670271297.0999999</v>
      </c>
      <c r="C207">
        <v>762.59999990463257</v>
      </c>
      <c r="D207" t="s">
        <v>742</v>
      </c>
      <c r="E207" t="s">
        <v>743</v>
      </c>
      <c r="F207">
        <v>4</v>
      </c>
      <c r="G207">
        <v>1670271295.0999999</v>
      </c>
      <c r="H207">
        <f t="shared" si="68"/>
        <v>3.350462465198119E-3</v>
      </c>
      <c r="I207">
        <f t="shared" si="69"/>
        <v>3.350462465198119</v>
      </c>
      <c r="J207">
        <f t="shared" si="70"/>
        <v>39.111808828946046</v>
      </c>
      <c r="K207">
        <f t="shared" si="71"/>
        <v>1240.4557142857141</v>
      </c>
      <c r="L207">
        <f t="shared" si="72"/>
        <v>885.74523100222086</v>
      </c>
      <c r="M207">
        <f t="shared" si="73"/>
        <v>89.391181139565404</v>
      </c>
      <c r="N207">
        <f t="shared" si="74"/>
        <v>125.18927290848178</v>
      </c>
      <c r="O207">
        <f t="shared" si="75"/>
        <v>0.1973937379619537</v>
      </c>
      <c r="P207">
        <f t="shared" si="76"/>
        <v>3.6778148603912331</v>
      </c>
      <c r="Q207">
        <f t="shared" si="77"/>
        <v>0.19169130221350442</v>
      </c>
      <c r="R207">
        <f t="shared" si="78"/>
        <v>0.12030568328359273</v>
      </c>
      <c r="S207">
        <f t="shared" si="79"/>
        <v>226.11931337883254</v>
      </c>
      <c r="T207">
        <f t="shared" si="80"/>
        <v>33.58159448719794</v>
      </c>
      <c r="U207">
        <f t="shared" si="81"/>
        <v>33.72351428571428</v>
      </c>
      <c r="V207">
        <f t="shared" si="82"/>
        <v>5.2611583758398721</v>
      </c>
      <c r="W207">
        <f t="shared" si="83"/>
        <v>69.923341698188111</v>
      </c>
      <c r="X207">
        <f t="shared" si="84"/>
        <v>3.5744165063843369</v>
      </c>
      <c r="Y207">
        <f t="shared" si="85"/>
        <v>5.1119074397397668</v>
      </c>
      <c r="Z207">
        <f t="shared" si="86"/>
        <v>1.6867418694555352</v>
      </c>
      <c r="AA207">
        <f t="shared" si="87"/>
        <v>-147.75539471523706</v>
      </c>
      <c r="AB207">
        <f t="shared" si="88"/>
        <v>-101.90091160362871</v>
      </c>
      <c r="AC207">
        <f t="shared" si="89"/>
        <v>-6.3745415638450051</v>
      </c>
      <c r="AD207">
        <f t="shared" si="90"/>
        <v>-29.911534503878244</v>
      </c>
      <c r="AE207">
        <f t="shared" si="91"/>
        <v>62.533925249348584</v>
      </c>
      <c r="AF207">
        <f t="shared" si="92"/>
        <v>3.3694495040067962</v>
      </c>
      <c r="AG207">
        <f t="shared" si="93"/>
        <v>39.111808828946046</v>
      </c>
      <c r="AH207">
        <v>1312.25681118648</v>
      </c>
      <c r="AI207">
        <v>1288.590484848484</v>
      </c>
      <c r="AJ207">
        <v>1.723816890228892</v>
      </c>
      <c r="AK207">
        <v>65.225980699073304</v>
      </c>
      <c r="AL207">
        <f t="shared" si="94"/>
        <v>3.350462465198119</v>
      </c>
      <c r="AM207">
        <v>34.07279103028656</v>
      </c>
      <c r="AN207">
        <v>35.416454411764697</v>
      </c>
      <c r="AO207">
        <v>-2.3224415843676549E-4</v>
      </c>
      <c r="AP207">
        <v>87.724478219836342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47255.668794000259</v>
      </c>
      <c r="AV207">
        <f t="shared" si="98"/>
        <v>1200.012857142857</v>
      </c>
      <c r="AW207">
        <f t="shared" si="99"/>
        <v>1025.9368421651982</v>
      </c>
      <c r="AX207">
        <f t="shared" si="100"/>
        <v>0.85493820841876556</v>
      </c>
      <c r="AY207">
        <f t="shared" si="101"/>
        <v>0.18843074224821735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1670271295.0999999</v>
      </c>
      <c r="BF207">
        <v>1240.4557142857141</v>
      </c>
      <c r="BG207">
        <v>1268.1671428571431</v>
      </c>
      <c r="BH207">
        <v>35.417614285714293</v>
      </c>
      <c r="BI207">
        <v>34.067585714285713</v>
      </c>
      <c r="BJ207">
        <v>1245.3757142857139</v>
      </c>
      <c r="BK207">
        <v>35.311671428571422</v>
      </c>
      <c r="BL207">
        <v>650.00857142857137</v>
      </c>
      <c r="BM207">
        <v>100.82214285714289</v>
      </c>
      <c r="BN207">
        <v>9.9858199999999994E-2</v>
      </c>
      <c r="BO207">
        <v>33.209585714285708</v>
      </c>
      <c r="BP207">
        <v>33.72351428571428</v>
      </c>
      <c r="BQ207">
        <v>999.89999999999986</v>
      </c>
      <c r="BR207">
        <v>0</v>
      </c>
      <c r="BS207">
        <v>0</v>
      </c>
      <c r="BT207">
        <v>9021.0714285714294</v>
      </c>
      <c r="BU207">
        <v>0</v>
      </c>
      <c r="BV207">
        <v>287.78442857142858</v>
      </c>
      <c r="BW207">
        <v>-27.71225714285714</v>
      </c>
      <c r="BX207">
        <v>1286.002857142857</v>
      </c>
      <c r="BY207">
        <v>1312.8942857142849</v>
      </c>
      <c r="BZ207">
        <v>1.350008571428571</v>
      </c>
      <c r="CA207">
        <v>1268.1671428571431</v>
      </c>
      <c r="CB207">
        <v>34.067585714285713</v>
      </c>
      <c r="CC207">
        <v>3.570884285714286</v>
      </c>
      <c r="CD207">
        <v>3.4347728571428582</v>
      </c>
      <c r="CE207">
        <v>26.96058571428571</v>
      </c>
      <c r="CF207">
        <v>26.300728571428571</v>
      </c>
      <c r="CG207">
        <v>1200.012857142857</v>
      </c>
      <c r="CH207">
        <v>0.49997699999999989</v>
      </c>
      <c r="CI207">
        <v>0.500023</v>
      </c>
      <c r="CJ207">
        <v>0</v>
      </c>
      <c r="CK207">
        <v>1193.94</v>
      </c>
      <c r="CL207">
        <v>4.9990899999999998</v>
      </c>
      <c r="CM207">
        <v>13220.77142857143</v>
      </c>
      <c r="CN207">
        <v>9557.8785714285714</v>
      </c>
      <c r="CO207">
        <v>43.625</v>
      </c>
      <c r="CP207">
        <v>45.375</v>
      </c>
      <c r="CQ207">
        <v>44.436999999999998</v>
      </c>
      <c r="CR207">
        <v>44.436999999999998</v>
      </c>
      <c r="CS207">
        <v>44.936999999999998</v>
      </c>
      <c r="CT207">
        <v>597.47857142857151</v>
      </c>
      <c r="CU207">
        <v>597.53428571428572</v>
      </c>
      <c r="CV207">
        <v>0</v>
      </c>
      <c r="CW207">
        <v>1670271316.4000001</v>
      </c>
      <c r="CX207">
        <v>0</v>
      </c>
      <c r="CY207">
        <v>1670270366</v>
      </c>
      <c r="CZ207" t="s">
        <v>356</v>
      </c>
      <c r="DA207">
        <v>1670270356</v>
      </c>
      <c r="DB207">
        <v>1670270366</v>
      </c>
      <c r="DC207">
        <v>5</v>
      </c>
      <c r="DD207">
        <v>9.0999999999999998E-2</v>
      </c>
      <c r="DE207">
        <v>-4.2000000000000003E-2</v>
      </c>
      <c r="DF207">
        <v>-3.81</v>
      </c>
      <c r="DG207">
        <v>0.106</v>
      </c>
      <c r="DH207">
        <v>415</v>
      </c>
      <c r="DI207">
        <v>33</v>
      </c>
      <c r="DJ207">
        <v>0.15</v>
      </c>
      <c r="DK207">
        <v>0.03</v>
      </c>
      <c r="DL207">
        <v>-27.649060975609761</v>
      </c>
      <c r="DM207">
        <v>-0.34278188153311973</v>
      </c>
      <c r="DN207">
        <v>4.8653056846528951E-2</v>
      </c>
      <c r="DO207">
        <v>0</v>
      </c>
      <c r="DP207">
        <v>1.3533931707317071</v>
      </c>
      <c r="DQ207">
        <v>-7.7420278745640767E-2</v>
      </c>
      <c r="DR207">
        <v>9.5624393354426674E-3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3.29582</v>
      </c>
      <c r="EB207">
        <v>2.6252800000000001</v>
      </c>
      <c r="EC207">
        <v>0.213335</v>
      </c>
      <c r="ED207">
        <v>0.21423400000000001</v>
      </c>
      <c r="EE207">
        <v>0.14263999999999999</v>
      </c>
      <c r="EF207">
        <v>0.137299</v>
      </c>
      <c r="EG207">
        <v>23781.5</v>
      </c>
      <c r="EH207">
        <v>24183.1</v>
      </c>
      <c r="EI207">
        <v>28137.9</v>
      </c>
      <c r="EJ207">
        <v>29637.1</v>
      </c>
      <c r="EK207">
        <v>33196.5</v>
      </c>
      <c r="EL207">
        <v>35492.1</v>
      </c>
      <c r="EM207">
        <v>39711.599999999999</v>
      </c>
      <c r="EN207">
        <v>42350.8</v>
      </c>
      <c r="EO207">
        <v>2.2109000000000001</v>
      </c>
      <c r="EP207">
        <v>2.1382699999999999</v>
      </c>
      <c r="EQ207">
        <v>0.138462</v>
      </c>
      <c r="ER207">
        <v>0</v>
      </c>
      <c r="ES207">
        <v>31.4785</v>
      </c>
      <c r="ET207">
        <v>999.9</v>
      </c>
      <c r="EU207">
        <v>57.8</v>
      </c>
      <c r="EV207">
        <v>39.6</v>
      </c>
      <c r="EW207">
        <v>41.6051</v>
      </c>
      <c r="EX207">
        <v>56.902200000000001</v>
      </c>
      <c r="EY207">
        <v>-1.6746799999999999</v>
      </c>
      <c r="EZ207">
        <v>2</v>
      </c>
      <c r="FA207">
        <v>0.53708800000000001</v>
      </c>
      <c r="FB207">
        <v>0.496923</v>
      </c>
      <c r="FC207">
        <v>20.2714</v>
      </c>
      <c r="FD207">
        <v>5.2180400000000002</v>
      </c>
      <c r="FE207">
        <v>12.0055</v>
      </c>
      <c r="FF207">
        <v>4.9864499999999996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1.86585</v>
      </c>
      <c r="FM207">
        <v>1.8623400000000001</v>
      </c>
      <c r="FN207">
        <v>1.86433</v>
      </c>
      <c r="FO207">
        <v>1.8605</v>
      </c>
      <c r="FP207">
        <v>1.8611500000000001</v>
      </c>
      <c r="FQ207">
        <v>1.8602099999999999</v>
      </c>
      <c r="FR207">
        <v>1.86192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-4.92</v>
      </c>
      <c r="GH207">
        <v>0.106</v>
      </c>
      <c r="GI207">
        <v>-2.8638293209499959</v>
      </c>
      <c r="GJ207">
        <v>-2.737337881603403E-3</v>
      </c>
      <c r="GK207">
        <v>1.2769921614711079E-6</v>
      </c>
      <c r="GL207">
        <v>-3.2469241445839119E-10</v>
      </c>
      <c r="GM207">
        <v>0.1059549999999945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15.7</v>
      </c>
      <c r="GV207">
        <v>15.5</v>
      </c>
      <c r="GW207">
        <v>3.3874499999999999</v>
      </c>
      <c r="GX207">
        <v>2.5537100000000001</v>
      </c>
      <c r="GY207">
        <v>2.04834</v>
      </c>
      <c r="GZ207">
        <v>2.6049799999999999</v>
      </c>
      <c r="HA207">
        <v>2.1972700000000001</v>
      </c>
      <c r="HB207">
        <v>2.2888199999999999</v>
      </c>
      <c r="HC207">
        <v>44.057099999999998</v>
      </c>
      <c r="HD207">
        <v>15.664300000000001</v>
      </c>
      <c r="HE207">
        <v>18</v>
      </c>
      <c r="HF207">
        <v>705.23699999999997</v>
      </c>
      <c r="HG207">
        <v>716.81100000000004</v>
      </c>
      <c r="HH207">
        <v>31.000299999999999</v>
      </c>
      <c r="HI207">
        <v>34.133800000000001</v>
      </c>
      <c r="HJ207">
        <v>29.999500000000001</v>
      </c>
      <c r="HK207">
        <v>34.139400000000002</v>
      </c>
      <c r="HL207">
        <v>34.153300000000002</v>
      </c>
      <c r="HM207">
        <v>67.814700000000002</v>
      </c>
      <c r="HN207">
        <v>23.842099999999999</v>
      </c>
      <c r="HO207">
        <v>58.119199999999999</v>
      </c>
      <c r="HP207">
        <v>31</v>
      </c>
      <c r="HQ207">
        <v>1284.32</v>
      </c>
      <c r="HR207">
        <v>34.031700000000001</v>
      </c>
      <c r="HS207">
        <v>99.141000000000005</v>
      </c>
      <c r="HT207">
        <v>98.218199999999996</v>
      </c>
    </row>
    <row r="208" spans="1:228" x14ac:dyDescent="0.2">
      <c r="A208">
        <v>193</v>
      </c>
      <c r="B208">
        <v>1670271301.0999999</v>
      </c>
      <c r="C208">
        <v>766.59999990463257</v>
      </c>
      <c r="D208" t="s">
        <v>744</v>
      </c>
      <c r="E208" t="s">
        <v>745</v>
      </c>
      <c r="F208">
        <v>4</v>
      </c>
      <c r="G208">
        <v>1670271298.7874999</v>
      </c>
      <c r="H208">
        <f t="shared" ref="H208:H271" si="102">(I208)/1000</f>
        <v>3.3415710147605584E-3</v>
      </c>
      <c r="I208">
        <f t="shared" ref="I208:I271" si="103">IF(BD208, AL208, AF208)</f>
        <v>3.3415710147605586</v>
      </c>
      <c r="J208">
        <f t="shared" ref="J208:J271" si="104">IF(BD208, AG208, AE208)</f>
        <v>39.087243237534423</v>
      </c>
      <c r="K208">
        <f t="shared" ref="K208:K271" si="105">BF208 - IF(AS208&gt;1, J208*AZ208*100/(AU208*BT208), 0)</f>
        <v>1246.6400000000001</v>
      </c>
      <c r="L208">
        <f t="shared" ref="L208:L271" si="106">((R208-H208/2)*K208-J208)/(R208+H208/2)</f>
        <v>890.58249037382859</v>
      </c>
      <c r="M208">
        <f t="shared" ref="M208:M271" si="107">L208*(BM208+BN208)/1000</f>
        <v>89.879496986869057</v>
      </c>
      <c r="N208">
        <f t="shared" ref="N208:N271" si="108">(BF208 - IF(AS208&gt;1, J208*AZ208*100/(AU208*BT208), 0))*(BM208+BN208)/1000</f>
        <v>125.81358530491401</v>
      </c>
      <c r="O208">
        <f t="shared" ref="O208:O271" si="109">2/((1/Q208-1/P208)+SIGN(Q208)*SQRT((1/Q208-1/P208)*(1/Q208-1/P208) + 4*BA208/((BA208+1)*(BA208+1))*(2*1/Q208*1/P208-1/P208*1/P208)))</f>
        <v>0.1965654705392578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3.6696019093796539</v>
      </c>
      <c r="Q208">
        <f t="shared" ref="Q208:Q271" si="111">H208*(1000-(1000*0.61365*EXP(17.502*U208/(240.97+U208))/(BM208+BN208)+BH208)/2)/(1000*0.61365*EXP(17.502*U208/(240.97+U208))/(BM208+BN208)-BH208)</f>
        <v>0.19089778684913009</v>
      </c>
      <c r="R208">
        <f t="shared" ref="R208:R271" si="112">1/((BA208+1)/(O208/1.6)+1/(P208/1.37)) + BA208/((BA208+1)/(O208/1.6) + BA208/(P208/1.37))</f>
        <v>0.11980672348488139</v>
      </c>
      <c r="S208">
        <f t="shared" ref="S208:S271" si="113">(AV208*AY208)</f>
        <v>226.11824736057528</v>
      </c>
      <c r="T208">
        <f t="shared" ref="T208:T271" si="114">(BO208+(S208+2*0.95*0.0000000567*(((BO208+$B$6)+273)^4-(BO208+273)^4)-44100*H208)/(1.84*29.3*P208+8*0.95*0.0000000567*(BO208+273)^3))</f>
        <v>33.590588776526005</v>
      </c>
      <c r="U208">
        <f t="shared" ref="U208:U271" si="115">($C$6*BP208+$D$6*BQ208+$E$6*T208)</f>
        <v>33.729387500000001</v>
      </c>
      <c r="V208">
        <f t="shared" ref="V208:V271" si="116">0.61365*EXP(17.502*U208/(240.97+U208))</f>
        <v>5.2628856968900672</v>
      </c>
      <c r="W208">
        <f t="shared" ref="W208:W271" si="117">(X208/Y208*100)</f>
        <v>69.883108717451748</v>
      </c>
      <c r="X208">
        <f t="shared" ref="X208:X271" si="118">BH208*(BM208+BN208)/1000</f>
        <v>3.5736330399553551</v>
      </c>
      <c r="Y208">
        <f t="shared" ref="Y208:Y271" si="119">0.61365*EXP(17.502*BO208/(240.97+BO208))</f>
        <v>5.1137293482522477</v>
      </c>
      <c r="Z208">
        <f t="shared" ref="Z208:Z271" si="120">(V208-BH208*(BM208+BN208)/1000)</f>
        <v>1.6892526569347122</v>
      </c>
      <c r="AA208">
        <f t="shared" ref="AA208:AA271" si="121">(-H208*44100)</f>
        <v>-147.36328175094062</v>
      </c>
      <c r="AB208">
        <f t="shared" ref="AB208:AB271" si="122">2*29.3*P208*0.92*(BO208-U208)</f>
        <v>-101.57867759520023</v>
      </c>
      <c r="AC208">
        <f t="shared" ref="AC208:AC271" si="123">2*0.95*0.0000000567*(((BO208+$B$6)+273)^4-(U208+273)^4)</f>
        <v>-6.3689866427045381</v>
      </c>
      <c r="AD208">
        <f t="shared" ref="AD208:AD271" si="124">S208+AC208+AA208+AB208</f>
        <v>-29.192698628270094</v>
      </c>
      <c r="AE208">
        <f t="shared" ref="AE208:AE271" si="125">BL208*AS208*(BG208-BF208*(1000-AS208*BI208)/(1000-AS208*BH208))/(100*AZ208)</f>
        <v>62.435444563547385</v>
      </c>
      <c r="AF208">
        <f t="shared" ref="AF208:AF271" si="126">1000*BL208*AS208*(BH208-BI208)/(100*AZ208*(1000-AS208*BH208))</f>
        <v>3.3661326349811596</v>
      </c>
      <c r="AG208">
        <f t="shared" ref="AG208:AG271" si="127">(AH208 - AI208 - BM208*1000/(8.314*(BO208+273.15)) * AK208/BL208 * AJ208) * BL208/(100*AZ208) * (1000 - BI208)/1000</f>
        <v>39.087243237534423</v>
      </c>
      <c r="AH208">
        <v>1319.140525732309</v>
      </c>
      <c r="AI208">
        <v>1295.515757575758</v>
      </c>
      <c r="AJ208">
        <v>1.716069514631976</v>
      </c>
      <c r="AK208">
        <v>65.225980699073304</v>
      </c>
      <c r="AL208">
        <f t="shared" ref="AL208:AL271" si="128">(AN208 - AM208 + BM208*1000/(8.314*(BO208+273.15)) * AP208/BL208 * AO208) * BL208/(100*AZ208) * 1000/(1000 - AN208)</f>
        <v>3.3415710147605586</v>
      </c>
      <c r="AM208">
        <v>34.064925817842351</v>
      </c>
      <c r="AN208">
        <v>35.404187352941157</v>
      </c>
      <c r="AO208">
        <v>-7.1579153148500392E-5</v>
      </c>
      <c r="AP208">
        <v>87.724478219836342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47108.116348677206</v>
      </c>
      <c r="AV208">
        <f t="shared" ref="AV208:AV271" si="132">$B$10*BU208+$C$10*BV208+$F$10*CG208*(1-CJ208)</f>
        <v>1200.01</v>
      </c>
      <c r="AW208">
        <f t="shared" ref="AW208:AW271" si="133">AV208*AX208</f>
        <v>1025.9341260935623</v>
      </c>
      <c r="AX208">
        <f t="shared" ref="AX208:AX271" si="134">($B$10*$D$8+$C$10*$D$8+$F$10*((CT208+CL208)/MAX(CT208+CL208+CU208, 0.1)*$I$8+CU208/MAX(CT208+CL208+CU208, 0.1)*$J$8))/($B$10+$C$10+$F$10)</f>
        <v>0.85493798059479698</v>
      </c>
      <c r="AY208">
        <f t="shared" ref="AY208:AY271" si="135">($B$10*$K$8+$C$10*$K$8+$F$10*((CT208+CL208)/MAX(CT208+CL208+CU208, 0.1)*$P$8+CU208/MAX(CT208+CL208+CU208, 0.1)*$Q$8))/($B$10+$C$10+$F$10)</f>
        <v>0.18843030254795817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1670271298.7874999</v>
      </c>
      <c r="BF208">
        <v>1246.6400000000001</v>
      </c>
      <c r="BG208">
        <v>1274.3175000000001</v>
      </c>
      <c r="BH208">
        <v>35.409799999999997</v>
      </c>
      <c r="BI208">
        <v>34.061087499999999</v>
      </c>
      <c r="BJ208">
        <v>1251.56125</v>
      </c>
      <c r="BK208">
        <v>35.303899999999999</v>
      </c>
      <c r="BL208">
        <v>650.00762499999996</v>
      </c>
      <c r="BM208">
        <v>100.822125</v>
      </c>
      <c r="BN208">
        <v>0.100021975</v>
      </c>
      <c r="BO208">
        <v>33.215937500000003</v>
      </c>
      <c r="BP208">
        <v>33.729387500000001</v>
      </c>
      <c r="BQ208">
        <v>999.9</v>
      </c>
      <c r="BR208">
        <v>0</v>
      </c>
      <c r="BS208">
        <v>0</v>
      </c>
      <c r="BT208">
        <v>8992.65625</v>
      </c>
      <c r="BU208">
        <v>0</v>
      </c>
      <c r="BV208">
        <v>297.08262500000001</v>
      </c>
      <c r="BW208">
        <v>-27.68</v>
      </c>
      <c r="BX208">
        <v>1292.4012499999999</v>
      </c>
      <c r="BY208">
        <v>1319.2525000000001</v>
      </c>
      <c r="BZ208">
        <v>1.3487374999999999</v>
      </c>
      <c r="CA208">
        <v>1274.3175000000001</v>
      </c>
      <c r="CB208">
        <v>34.061087499999999</v>
      </c>
      <c r="CC208">
        <v>3.5700962500000002</v>
      </c>
      <c r="CD208">
        <v>3.4341149999999998</v>
      </c>
      <c r="CE208">
        <v>26.956837499999999</v>
      </c>
      <c r="CF208">
        <v>26.297462500000002</v>
      </c>
      <c r="CG208">
        <v>1200.01</v>
      </c>
      <c r="CH208">
        <v>0.49998524999999999</v>
      </c>
      <c r="CI208">
        <v>0.50001475000000006</v>
      </c>
      <c r="CJ208">
        <v>0</v>
      </c>
      <c r="CK208">
        <v>1193.39625</v>
      </c>
      <c r="CL208">
        <v>4.9990899999999998</v>
      </c>
      <c r="CM208">
        <v>13214.1875</v>
      </c>
      <c r="CN208">
        <v>9557.8712500000001</v>
      </c>
      <c r="CO208">
        <v>43.625</v>
      </c>
      <c r="CP208">
        <v>45.375</v>
      </c>
      <c r="CQ208">
        <v>44.436999999999998</v>
      </c>
      <c r="CR208">
        <v>44.436999999999998</v>
      </c>
      <c r="CS208">
        <v>44.936999999999998</v>
      </c>
      <c r="CT208">
        <v>597.48625000000004</v>
      </c>
      <c r="CU208">
        <v>597.52374999999995</v>
      </c>
      <c r="CV208">
        <v>0</v>
      </c>
      <c r="CW208">
        <v>1670271320</v>
      </c>
      <c r="CX208">
        <v>0</v>
      </c>
      <c r="CY208">
        <v>1670270366</v>
      </c>
      <c r="CZ208" t="s">
        <v>356</v>
      </c>
      <c r="DA208">
        <v>1670270356</v>
      </c>
      <c r="DB208">
        <v>1670270366</v>
      </c>
      <c r="DC208">
        <v>5</v>
      </c>
      <c r="DD208">
        <v>9.0999999999999998E-2</v>
      </c>
      <c r="DE208">
        <v>-4.2000000000000003E-2</v>
      </c>
      <c r="DF208">
        <v>-3.81</v>
      </c>
      <c r="DG208">
        <v>0.106</v>
      </c>
      <c r="DH208">
        <v>415</v>
      </c>
      <c r="DI208">
        <v>33</v>
      </c>
      <c r="DJ208">
        <v>0.15</v>
      </c>
      <c r="DK208">
        <v>0.03</v>
      </c>
      <c r="DL208">
        <v>-27.66899268292682</v>
      </c>
      <c r="DM208">
        <v>-0.11099790940762461</v>
      </c>
      <c r="DN208">
        <v>3.1901826465365213E-2</v>
      </c>
      <c r="DO208">
        <v>0</v>
      </c>
      <c r="DP208">
        <v>1.349310731707317</v>
      </c>
      <c r="DQ208">
        <v>-1.477087108013974E-2</v>
      </c>
      <c r="DR208">
        <v>3.377919976412022E-3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3.2956500000000002</v>
      </c>
      <c r="EB208">
        <v>2.6252200000000001</v>
      </c>
      <c r="EC208">
        <v>0.21404400000000001</v>
      </c>
      <c r="ED208">
        <v>0.21493899999999999</v>
      </c>
      <c r="EE208">
        <v>0.14260900000000001</v>
      </c>
      <c r="EF208">
        <v>0.13728499999999999</v>
      </c>
      <c r="EG208">
        <v>23760.1</v>
      </c>
      <c r="EH208">
        <v>24161.8</v>
      </c>
      <c r="EI208">
        <v>28137.9</v>
      </c>
      <c r="EJ208">
        <v>29637.599999999999</v>
      </c>
      <c r="EK208">
        <v>33197.9</v>
      </c>
      <c r="EL208">
        <v>35492.9</v>
      </c>
      <c r="EM208">
        <v>39711.800000000003</v>
      </c>
      <c r="EN208">
        <v>42350.9</v>
      </c>
      <c r="EO208">
        <v>2.21102</v>
      </c>
      <c r="EP208">
        <v>2.1385299999999998</v>
      </c>
      <c r="EQ208">
        <v>0.13900499999999999</v>
      </c>
      <c r="ER208">
        <v>0</v>
      </c>
      <c r="ES208">
        <v>31.483499999999999</v>
      </c>
      <c r="ET208">
        <v>999.9</v>
      </c>
      <c r="EU208">
        <v>57.8</v>
      </c>
      <c r="EV208">
        <v>39.6</v>
      </c>
      <c r="EW208">
        <v>41.6008</v>
      </c>
      <c r="EX208">
        <v>58.0122</v>
      </c>
      <c r="EY208">
        <v>-1.5865400000000001</v>
      </c>
      <c r="EZ208">
        <v>2</v>
      </c>
      <c r="FA208">
        <v>0.53676599999999997</v>
      </c>
      <c r="FB208">
        <v>0.49501600000000001</v>
      </c>
      <c r="FC208">
        <v>20.2713</v>
      </c>
      <c r="FD208">
        <v>5.2189399999999999</v>
      </c>
      <c r="FE208">
        <v>12.0053</v>
      </c>
      <c r="FF208">
        <v>4.9866999999999999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1.8658600000000001</v>
      </c>
      <c r="FM208">
        <v>1.8623400000000001</v>
      </c>
      <c r="FN208">
        <v>1.86433</v>
      </c>
      <c r="FO208">
        <v>1.8605</v>
      </c>
      <c r="FP208">
        <v>1.8611599999999999</v>
      </c>
      <c r="FQ208">
        <v>1.8602099999999999</v>
      </c>
      <c r="FR208">
        <v>1.8619300000000001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-4.93</v>
      </c>
      <c r="GH208">
        <v>0.10589999999999999</v>
      </c>
      <c r="GI208">
        <v>-2.8638293209499959</v>
      </c>
      <c r="GJ208">
        <v>-2.737337881603403E-3</v>
      </c>
      <c r="GK208">
        <v>1.2769921614711079E-6</v>
      </c>
      <c r="GL208">
        <v>-3.2469241445839119E-10</v>
      </c>
      <c r="GM208">
        <v>0.1059549999999945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15.8</v>
      </c>
      <c r="GV208">
        <v>15.6</v>
      </c>
      <c r="GW208">
        <v>3.4020999999999999</v>
      </c>
      <c r="GX208">
        <v>2.5427200000000001</v>
      </c>
      <c r="GY208">
        <v>2.04834</v>
      </c>
      <c r="GZ208">
        <v>2.6049799999999999</v>
      </c>
      <c r="HA208">
        <v>2.1972700000000001</v>
      </c>
      <c r="HB208">
        <v>2.36328</v>
      </c>
      <c r="HC208">
        <v>44.057099999999998</v>
      </c>
      <c r="HD208">
        <v>15.681800000000001</v>
      </c>
      <c r="HE208">
        <v>18</v>
      </c>
      <c r="HF208">
        <v>705.274</v>
      </c>
      <c r="HG208">
        <v>716.97299999999996</v>
      </c>
      <c r="HH208">
        <v>30.9999</v>
      </c>
      <c r="HI208">
        <v>34.128599999999999</v>
      </c>
      <c r="HJ208">
        <v>29.999600000000001</v>
      </c>
      <c r="HK208">
        <v>34.133200000000002</v>
      </c>
      <c r="HL208">
        <v>34.147100000000002</v>
      </c>
      <c r="HM208">
        <v>68.095299999999995</v>
      </c>
      <c r="HN208">
        <v>23.842099999999999</v>
      </c>
      <c r="HO208">
        <v>58.119199999999999</v>
      </c>
      <c r="HP208">
        <v>31</v>
      </c>
      <c r="HQ208">
        <v>1291.02</v>
      </c>
      <c r="HR208">
        <v>34.050800000000002</v>
      </c>
      <c r="HS208">
        <v>99.141199999999998</v>
      </c>
      <c r="HT208">
        <v>98.219099999999997</v>
      </c>
    </row>
    <row r="209" spans="1:228" x14ac:dyDescent="0.2">
      <c r="A209">
        <v>194</v>
      </c>
      <c r="B209">
        <v>1670271305.0999999</v>
      </c>
      <c r="C209">
        <v>770.59999990463257</v>
      </c>
      <c r="D209" t="s">
        <v>746</v>
      </c>
      <c r="E209" t="s">
        <v>747</v>
      </c>
      <c r="F209">
        <v>4</v>
      </c>
      <c r="G209">
        <v>1670271303.0999999</v>
      </c>
      <c r="H209">
        <f t="shared" si="102"/>
        <v>3.341247006508446E-3</v>
      </c>
      <c r="I209">
        <f t="shared" si="103"/>
        <v>3.3412470065084459</v>
      </c>
      <c r="J209">
        <f t="shared" si="104"/>
        <v>38.57241621498089</v>
      </c>
      <c r="K209">
        <f t="shared" si="105"/>
        <v>1253.8671428571431</v>
      </c>
      <c r="L209">
        <f t="shared" si="106"/>
        <v>900.86556325456922</v>
      </c>
      <c r="M209">
        <f t="shared" si="107"/>
        <v>90.917776113580885</v>
      </c>
      <c r="N209">
        <f t="shared" si="108"/>
        <v>126.54364515679345</v>
      </c>
      <c r="O209">
        <f t="shared" si="109"/>
        <v>0.19599280118888729</v>
      </c>
      <c r="P209">
        <f t="shared" si="110"/>
        <v>3.6709144747403046</v>
      </c>
      <c r="Q209">
        <f t="shared" si="111"/>
        <v>0.1903595364808498</v>
      </c>
      <c r="R209">
        <f t="shared" si="112"/>
        <v>0.11946735015894588</v>
      </c>
      <c r="S209">
        <f t="shared" si="113"/>
        <v>226.11689023556679</v>
      </c>
      <c r="T209">
        <f t="shared" si="114"/>
        <v>33.597442345288506</v>
      </c>
      <c r="U209">
        <f t="shared" si="115"/>
        <v>33.74164285714285</v>
      </c>
      <c r="V209">
        <f t="shared" si="116"/>
        <v>5.2664916041033489</v>
      </c>
      <c r="W209">
        <f t="shared" si="117"/>
        <v>69.836578403175693</v>
      </c>
      <c r="X209">
        <f t="shared" si="118"/>
        <v>3.572640163519393</v>
      </c>
      <c r="Y209">
        <f t="shared" si="119"/>
        <v>5.1157147804322181</v>
      </c>
      <c r="Z209">
        <f t="shared" si="120"/>
        <v>1.693851440583956</v>
      </c>
      <c r="AA209">
        <f t="shared" si="121"/>
        <v>-147.34899298702246</v>
      </c>
      <c r="AB209">
        <f t="shared" si="122"/>
        <v>-102.67098256150352</v>
      </c>
      <c r="AC209">
        <f t="shared" si="123"/>
        <v>-6.4357764857658077</v>
      </c>
      <c r="AD209">
        <f t="shared" si="124"/>
        <v>-30.338861798725006</v>
      </c>
      <c r="AE209">
        <f t="shared" si="125"/>
        <v>62.416691259998778</v>
      </c>
      <c r="AF209">
        <f t="shared" si="126"/>
        <v>3.3567358484478085</v>
      </c>
      <c r="AG209">
        <f t="shared" si="127"/>
        <v>38.57241621498089</v>
      </c>
      <c r="AH209">
        <v>1326.0827864465721</v>
      </c>
      <c r="AI209">
        <v>1302.5182424242421</v>
      </c>
      <c r="AJ209">
        <v>1.7565317603089781</v>
      </c>
      <c r="AK209">
        <v>65.225980699073304</v>
      </c>
      <c r="AL209">
        <f t="shared" si="128"/>
        <v>3.3412470065084459</v>
      </c>
      <c r="AM209">
        <v>34.05815034441828</v>
      </c>
      <c r="AN209">
        <v>35.398331470588232</v>
      </c>
      <c r="AO209">
        <v>-2.5931760636101631E-4</v>
      </c>
      <c r="AP209">
        <v>87.724478219836342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47130.476666210838</v>
      </c>
      <c r="AV209">
        <f t="shared" si="132"/>
        <v>1200.002857142857</v>
      </c>
      <c r="AW209">
        <f t="shared" si="133"/>
        <v>1025.9280135935578</v>
      </c>
      <c r="AX209">
        <f t="shared" si="134"/>
        <v>0.85493797576135599</v>
      </c>
      <c r="AY209">
        <f t="shared" si="135"/>
        <v>0.18843029321941707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1670271303.0999999</v>
      </c>
      <c r="BF209">
        <v>1253.8671428571431</v>
      </c>
      <c r="BG209">
        <v>1281.542857142857</v>
      </c>
      <c r="BH209">
        <v>35.399771428571427</v>
      </c>
      <c r="BI209">
        <v>34.054771428571428</v>
      </c>
      <c r="BJ209">
        <v>1258.8</v>
      </c>
      <c r="BK209">
        <v>35.293785714285711</v>
      </c>
      <c r="BL209">
        <v>649.98900000000015</v>
      </c>
      <c r="BM209">
        <v>100.8227142857143</v>
      </c>
      <c r="BN209">
        <v>9.9975871428571436E-2</v>
      </c>
      <c r="BO209">
        <v>33.222857142857137</v>
      </c>
      <c r="BP209">
        <v>33.74164285714285</v>
      </c>
      <c r="BQ209">
        <v>999.89999999999986</v>
      </c>
      <c r="BR209">
        <v>0</v>
      </c>
      <c r="BS209">
        <v>0</v>
      </c>
      <c r="BT209">
        <v>8997.1428571428569</v>
      </c>
      <c r="BU209">
        <v>0</v>
      </c>
      <c r="BV209">
        <v>315.47814285714281</v>
      </c>
      <c r="BW209">
        <v>-27.67632857142857</v>
      </c>
      <c r="BX209">
        <v>1299.8814285714291</v>
      </c>
      <c r="BY209">
        <v>1326.722857142857</v>
      </c>
      <c r="BZ209">
        <v>1.344998571428571</v>
      </c>
      <c r="CA209">
        <v>1281.542857142857</v>
      </c>
      <c r="CB209">
        <v>34.054771428571428</v>
      </c>
      <c r="CC209">
        <v>3.5691000000000002</v>
      </c>
      <c r="CD209">
        <v>3.4334957142857152</v>
      </c>
      <c r="CE209">
        <v>26.952085714285719</v>
      </c>
      <c r="CF209">
        <v>26.294428571428568</v>
      </c>
      <c r="CG209">
        <v>1200.002857142857</v>
      </c>
      <c r="CH209">
        <v>0.49998700000000001</v>
      </c>
      <c r="CI209">
        <v>0.50001300000000004</v>
      </c>
      <c r="CJ209">
        <v>0</v>
      </c>
      <c r="CK209">
        <v>1192.6057142857151</v>
      </c>
      <c r="CL209">
        <v>4.9990899999999998</v>
      </c>
      <c r="CM209">
        <v>13210.071428571429</v>
      </c>
      <c r="CN209">
        <v>9557.8414285714298</v>
      </c>
      <c r="CO209">
        <v>43.625</v>
      </c>
      <c r="CP209">
        <v>45.375</v>
      </c>
      <c r="CQ209">
        <v>44.436999999999998</v>
      </c>
      <c r="CR209">
        <v>44.436999999999998</v>
      </c>
      <c r="CS209">
        <v>44.936999999999998</v>
      </c>
      <c r="CT209">
        <v>597.48285714285714</v>
      </c>
      <c r="CU209">
        <v>597.51999999999987</v>
      </c>
      <c r="CV209">
        <v>0</v>
      </c>
      <c r="CW209">
        <v>1670271324.2</v>
      </c>
      <c r="CX209">
        <v>0</v>
      </c>
      <c r="CY209">
        <v>1670270366</v>
      </c>
      <c r="CZ209" t="s">
        <v>356</v>
      </c>
      <c r="DA209">
        <v>1670270356</v>
      </c>
      <c r="DB209">
        <v>1670270366</v>
      </c>
      <c r="DC209">
        <v>5</v>
      </c>
      <c r="DD209">
        <v>9.0999999999999998E-2</v>
      </c>
      <c r="DE209">
        <v>-4.2000000000000003E-2</v>
      </c>
      <c r="DF209">
        <v>-3.81</v>
      </c>
      <c r="DG209">
        <v>0.106</v>
      </c>
      <c r="DH209">
        <v>415</v>
      </c>
      <c r="DI209">
        <v>33</v>
      </c>
      <c r="DJ209">
        <v>0.15</v>
      </c>
      <c r="DK209">
        <v>0.03</v>
      </c>
      <c r="DL209">
        <v>-27.677677500000001</v>
      </c>
      <c r="DM209">
        <v>-0.12505778611638729</v>
      </c>
      <c r="DN209">
        <v>3.4786272346286069E-2</v>
      </c>
      <c r="DO209">
        <v>0</v>
      </c>
      <c r="DP209">
        <v>1.34730825</v>
      </c>
      <c r="DQ209">
        <v>-1.784352720452986E-3</v>
      </c>
      <c r="DR209">
        <v>2.1682180327402419E-3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3.29583</v>
      </c>
      <c r="EB209">
        <v>2.6252499999999999</v>
      </c>
      <c r="EC209">
        <v>0.214756</v>
      </c>
      <c r="ED209">
        <v>0.21562999999999999</v>
      </c>
      <c r="EE209">
        <v>0.142598</v>
      </c>
      <c r="EF209">
        <v>0.13727500000000001</v>
      </c>
      <c r="EG209">
        <v>23738.7</v>
      </c>
      <c r="EH209">
        <v>24140.400000000001</v>
      </c>
      <c r="EI209">
        <v>28138.2</v>
      </c>
      <c r="EJ209">
        <v>29637.599999999999</v>
      </c>
      <c r="EK209">
        <v>33198.800000000003</v>
      </c>
      <c r="EL209">
        <v>35493.699999999997</v>
      </c>
      <c r="EM209">
        <v>39712.400000000001</v>
      </c>
      <c r="EN209">
        <v>42351.3</v>
      </c>
      <c r="EO209">
        <v>2.2111499999999999</v>
      </c>
      <c r="EP209">
        <v>2.13835</v>
      </c>
      <c r="EQ209">
        <v>0.13960900000000001</v>
      </c>
      <c r="ER209">
        <v>0</v>
      </c>
      <c r="ES209">
        <v>31.4907</v>
      </c>
      <c r="ET209">
        <v>999.9</v>
      </c>
      <c r="EU209">
        <v>57.8</v>
      </c>
      <c r="EV209">
        <v>39.6</v>
      </c>
      <c r="EW209">
        <v>41.601599999999998</v>
      </c>
      <c r="EX209">
        <v>57.592199999999998</v>
      </c>
      <c r="EY209">
        <v>-1.77084</v>
      </c>
      <c r="EZ209">
        <v>2</v>
      </c>
      <c r="FA209">
        <v>0.53618900000000003</v>
      </c>
      <c r="FB209">
        <v>0.49493500000000001</v>
      </c>
      <c r="FC209">
        <v>20.2712</v>
      </c>
      <c r="FD209">
        <v>5.2175900000000004</v>
      </c>
      <c r="FE209">
        <v>12.0059</v>
      </c>
      <c r="FF209">
        <v>4.98665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1.8658699999999999</v>
      </c>
      <c r="FM209">
        <v>1.8623400000000001</v>
      </c>
      <c r="FN209">
        <v>1.86432</v>
      </c>
      <c r="FO209">
        <v>1.8605</v>
      </c>
      <c r="FP209">
        <v>1.8611500000000001</v>
      </c>
      <c r="FQ209">
        <v>1.8602099999999999</v>
      </c>
      <c r="FR209">
        <v>1.8619600000000001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-4.93</v>
      </c>
      <c r="GH209">
        <v>0.10589999999999999</v>
      </c>
      <c r="GI209">
        <v>-2.8638293209499959</v>
      </c>
      <c r="GJ209">
        <v>-2.737337881603403E-3</v>
      </c>
      <c r="GK209">
        <v>1.2769921614711079E-6</v>
      </c>
      <c r="GL209">
        <v>-3.2469241445839119E-10</v>
      </c>
      <c r="GM209">
        <v>0.1059549999999945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15.8</v>
      </c>
      <c r="GV209">
        <v>15.7</v>
      </c>
      <c r="GW209">
        <v>3.41675</v>
      </c>
      <c r="GX209">
        <v>2.5427200000000001</v>
      </c>
      <c r="GY209">
        <v>2.04834</v>
      </c>
      <c r="GZ209">
        <v>2.6061999999999999</v>
      </c>
      <c r="HA209">
        <v>2.1972700000000001</v>
      </c>
      <c r="HB209">
        <v>2.36206</v>
      </c>
      <c r="HC209">
        <v>44.057099999999998</v>
      </c>
      <c r="HD209">
        <v>15.6731</v>
      </c>
      <c r="HE209">
        <v>18</v>
      </c>
      <c r="HF209">
        <v>705.31799999999998</v>
      </c>
      <c r="HG209">
        <v>716.74599999999998</v>
      </c>
      <c r="HH209">
        <v>31</v>
      </c>
      <c r="HI209">
        <v>34.123199999999997</v>
      </c>
      <c r="HJ209">
        <v>29.999500000000001</v>
      </c>
      <c r="HK209">
        <v>34.127699999999997</v>
      </c>
      <c r="HL209">
        <v>34.141800000000003</v>
      </c>
      <c r="HM209">
        <v>68.377099999999999</v>
      </c>
      <c r="HN209">
        <v>23.842099999999999</v>
      </c>
      <c r="HO209">
        <v>58.119199999999999</v>
      </c>
      <c r="HP209">
        <v>31</v>
      </c>
      <c r="HQ209">
        <v>1297.7</v>
      </c>
      <c r="HR209">
        <v>34.063800000000001</v>
      </c>
      <c r="HS209">
        <v>99.142499999999998</v>
      </c>
      <c r="HT209">
        <v>98.2196</v>
      </c>
    </row>
    <row r="210" spans="1:228" x14ac:dyDescent="0.2">
      <c r="A210">
        <v>195</v>
      </c>
      <c r="B210">
        <v>1670271309.0999999</v>
      </c>
      <c r="C210">
        <v>774.59999990463257</v>
      </c>
      <c r="D210" t="s">
        <v>748</v>
      </c>
      <c r="E210" t="s">
        <v>749</v>
      </c>
      <c r="F210">
        <v>4</v>
      </c>
      <c r="G210">
        <v>1670271306.7874999</v>
      </c>
      <c r="H210">
        <f t="shared" si="102"/>
        <v>3.3318550098129741E-3</v>
      </c>
      <c r="I210">
        <f t="shared" si="103"/>
        <v>3.331855009812974</v>
      </c>
      <c r="J210">
        <f t="shared" si="104"/>
        <v>39.056568984566383</v>
      </c>
      <c r="K210">
        <f t="shared" si="105"/>
        <v>1260.0425</v>
      </c>
      <c r="L210">
        <f t="shared" si="106"/>
        <v>900.8205604226365</v>
      </c>
      <c r="M210">
        <f t="shared" si="107"/>
        <v>90.913254095814906</v>
      </c>
      <c r="N210">
        <f t="shared" si="108"/>
        <v>127.16690649276529</v>
      </c>
      <c r="O210">
        <f t="shared" si="109"/>
        <v>0.19476346311285961</v>
      </c>
      <c r="P210">
        <f t="shared" si="110"/>
        <v>3.6839332526458239</v>
      </c>
      <c r="Q210">
        <f t="shared" si="111"/>
        <v>0.18921862426752181</v>
      </c>
      <c r="R210">
        <f t="shared" si="112"/>
        <v>0.11874667299399237</v>
      </c>
      <c r="S210">
        <f t="shared" si="113"/>
        <v>226.11667086027288</v>
      </c>
      <c r="T210">
        <f t="shared" si="114"/>
        <v>33.602912652950067</v>
      </c>
      <c r="U210">
        <f t="shared" si="115"/>
        <v>33.757649999999998</v>
      </c>
      <c r="V210">
        <f t="shared" si="116"/>
        <v>5.2712046393927317</v>
      </c>
      <c r="W210">
        <f t="shared" si="117"/>
        <v>69.804759591057163</v>
      </c>
      <c r="X210">
        <f t="shared" si="118"/>
        <v>3.5719651194435342</v>
      </c>
      <c r="Y210">
        <f t="shared" si="119"/>
        <v>5.1170796094270141</v>
      </c>
      <c r="Z210">
        <f t="shared" si="120"/>
        <v>1.6992395199491974</v>
      </c>
      <c r="AA210">
        <f t="shared" si="121"/>
        <v>-146.93480593275217</v>
      </c>
      <c r="AB210">
        <f t="shared" si="122"/>
        <v>-105.26979885167673</v>
      </c>
      <c r="AC210">
        <f t="shared" si="123"/>
        <v>-6.5760284823258868</v>
      </c>
      <c r="AD210">
        <f t="shared" si="124"/>
        <v>-32.6639624064819</v>
      </c>
      <c r="AE210">
        <f t="shared" si="125"/>
        <v>62.363836407169529</v>
      </c>
      <c r="AF210">
        <f t="shared" si="126"/>
        <v>3.3473816590894878</v>
      </c>
      <c r="AG210">
        <f t="shared" si="127"/>
        <v>39.056568984566383</v>
      </c>
      <c r="AH210">
        <v>1333.0064820437181</v>
      </c>
      <c r="AI210">
        <v>1309.388545454545</v>
      </c>
      <c r="AJ210">
        <v>1.7175855770451549</v>
      </c>
      <c r="AK210">
        <v>65.225980699073304</v>
      </c>
      <c r="AL210">
        <f t="shared" si="128"/>
        <v>3.331855009812974</v>
      </c>
      <c r="AM210">
        <v>34.053159897903299</v>
      </c>
      <c r="AN210">
        <v>35.388504117647059</v>
      </c>
      <c r="AO210">
        <v>-5.5553093999080588E-5</v>
      </c>
      <c r="AP210">
        <v>87.724478219836342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47362.114686387409</v>
      </c>
      <c r="AV210">
        <f t="shared" si="132"/>
        <v>1200.0037500000001</v>
      </c>
      <c r="AW210">
        <f t="shared" si="133"/>
        <v>1025.9285760934056</v>
      </c>
      <c r="AX210">
        <f t="shared" si="134"/>
        <v>0.85493780839718669</v>
      </c>
      <c r="AY210">
        <f t="shared" si="135"/>
        <v>0.18842997020657049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1670271306.7874999</v>
      </c>
      <c r="BF210">
        <v>1260.0425</v>
      </c>
      <c r="BG210">
        <v>1287.7</v>
      </c>
      <c r="BH210">
        <v>35.393075000000003</v>
      </c>
      <c r="BI210">
        <v>34.051812499999997</v>
      </c>
      <c r="BJ210">
        <v>1264.9825000000001</v>
      </c>
      <c r="BK210">
        <v>35.287112499999999</v>
      </c>
      <c r="BL210">
        <v>649.98837500000002</v>
      </c>
      <c r="BM210">
        <v>100.82299999999999</v>
      </c>
      <c r="BN210">
        <v>9.9712125000000013E-2</v>
      </c>
      <c r="BO210">
        <v>33.227612499999999</v>
      </c>
      <c r="BP210">
        <v>33.757649999999998</v>
      </c>
      <c r="BQ210">
        <v>999.9</v>
      </c>
      <c r="BR210">
        <v>0</v>
      </c>
      <c r="BS210">
        <v>0</v>
      </c>
      <c r="BT210">
        <v>9042.1862500000007</v>
      </c>
      <c r="BU210">
        <v>0</v>
      </c>
      <c r="BV210">
        <v>337.13462500000003</v>
      </c>
      <c r="BW210">
        <v>-27.657087499999999</v>
      </c>
      <c r="BX210">
        <v>1306.2762499999999</v>
      </c>
      <c r="BY210">
        <v>1333.095</v>
      </c>
      <c r="BZ210">
        <v>1.3412712499999999</v>
      </c>
      <c r="CA210">
        <v>1287.7</v>
      </c>
      <c r="CB210">
        <v>34.051812499999997</v>
      </c>
      <c r="CC210">
        <v>3.5684312500000002</v>
      </c>
      <c r="CD210">
        <v>3.4332037500000001</v>
      </c>
      <c r="CE210">
        <v>26.948899999999998</v>
      </c>
      <c r="CF210">
        <v>26.292987499999999</v>
      </c>
      <c r="CG210">
        <v>1200.0037500000001</v>
      </c>
      <c r="CH210">
        <v>0.49999062500000002</v>
      </c>
      <c r="CI210">
        <v>0.50000937500000009</v>
      </c>
      <c r="CJ210">
        <v>0</v>
      </c>
      <c r="CK210">
        <v>1192.05</v>
      </c>
      <c r="CL210">
        <v>4.9990899999999998</v>
      </c>
      <c r="CM210">
        <v>13207.025</v>
      </c>
      <c r="CN210">
        <v>9557.8512499999997</v>
      </c>
      <c r="CO210">
        <v>43.609250000000003</v>
      </c>
      <c r="CP210">
        <v>45.375</v>
      </c>
      <c r="CQ210">
        <v>44.436999999999998</v>
      </c>
      <c r="CR210">
        <v>44.436999999999998</v>
      </c>
      <c r="CS210">
        <v>44.936999999999998</v>
      </c>
      <c r="CT210">
        <v>597.49</v>
      </c>
      <c r="CU210">
        <v>597.51374999999996</v>
      </c>
      <c r="CV210">
        <v>0</v>
      </c>
      <c r="CW210">
        <v>1670271328.4000001</v>
      </c>
      <c r="CX210">
        <v>0</v>
      </c>
      <c r="CY210">
        <v>1670270366</v>
      </c>
      <c r="CZ210" t="s">
        <v>356</v>
      </c>
      <c r="DA210">
        <v>1670270356</v>
      </c>
      <c r="DB210">
        <v>1670270366</v>
      </c>
      <c r="DC210">
        <v>5</v>
      </c>
      <c r="DD210">
        <v>9.0999999999999998E-2</v>
      </c>
      <c r="DE210">
        <v>-4.2000000000000003E-2</v>
      </c>
      <c r="DF210">
        <v>-3.81</v>
      </c>
      <c r="DG210">
        <v>0.106</v>
      </c>
      <c r="DH210">
        <v>415</v>
      </c>
      <c r="DI210">
        <v>33</v>
      </c>
      <c r="DJ210">
        <v>0.15</v>
      </c>
      <c r="DK210">
        <v>0.03</v>
      </c>
      <c r="DL210">
        <v>-27.67613658536586</v>
      </c>
      <c r="DM210">
        <v>-3.6825783972096487E-2</v>
      </c>
      <c r="DN210">
        <v>3.4895444919719028E-2</v>
      </c>
      <c r="DO210">
        <v>1</v>
      </c>
      <c r="DP210">
        <v>1.3463931707317069</v>
      </c>
      <c r="DQ210">
        <v>-1.2465574912891769E-2</v>
      </c>
      <c r="DR210">
        <v>2.8395700799845312E-3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750</v>
      </c>
      <c r="EA210">
        <v>3.2957299999999998</v>
      </c>
      <c r="EB210">
        <v>2.6254300000000002</v>
      </c>
      <c r="EC210">
        <v>0.21545700000000001</v>
      </c>
      <c r="ED210">
        <v>0.21631400000000001</v>
      </c>
      <c r="EE210">
        <v>0.14257900000000001</v>
      </c>
      <c r="EF210">
        <v>0.13727200000000001</v>
      </c>
      <c r="EG210">
        <v>23717.7</v>
      </c>
      <c r="EH210">
        <v>24119.7</v>
      </c>
      <c r="EI210">
        <v>28138.400000000001</v>
      </c>
      <c r="EJ210">
        <v>29638</v>
      </c>
      <c r="EK210">
        <v>33199.800000000003</v>
      </c>
      <c r="EL210">
        <v>35494.300000000003</v>
      </c>
      <c r="EM210">
        <v>39712.6</v>
      </c>
      <c r="EN210">
        <v>42351.8</v>
      </c>
      <c r="EO210">
        <v>2.2111700000000001</v>
      </c>
      <c r="EP210">
        <v>2.1386699999999998</v>
      </c>
      <c r="EQ210">
        <v>0.13954900000000001</v>
      </c>
      <c r="ER210">
        <v>0</v>
      </c>
      <c r="ES210">
        <v>31.499099999999999</v>
      </c>
      <c r="ET210">
        <v>999.9</v>
      </c>
      <c r="EU210">
        <v>57.8</v>
      </c>
      <c r="EV210">
        <v>39.6</v>
      </c>
      <c r="EW210">
        <v>41.604199999999999</v>
      </c>
      <c r="EX210">
        <v>57.592199999999998</v>
      </c>
      <c r="EY210">
        <v>-1.65865</v>
      </c>
      <c r="EZ210">
        <v>2</v>
      </c>
      <c r="FA210">
        <v>0.53582799999999997</v>
      </c>
      <c r="FB210">
        <v>0.495861</v>
      </c>
      <c r="FC210">
        <v>20.271100000000001</v>
      </c>
      <c r="FD210">
        <v>5.2174399999999999</v>
      </c>
      <c r="FE210">
        <v>12.0061</v>
      </c>
      <c r="FF210">
        <v>4.98665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1.86585</v>
      </c>
      <c r="FM210">
        <v>1.8623400000000001</v>
      </c>
      <c r="FN210">
        <v>1.86432</v>
      </c>
      <c r="FO210">
        <v>1.8605</v>
      </c>
      <c r="FP210">
        <v>1.8611800000000001</v>
      </c>
      <c r="FQ210">
        <v>1.8602099999999999</v>
      </c>
      <c r="FR210">
        <v>1.8619699999999999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-4.9400000000000004</v>
      </c>
      <c r="GH210">
        <v>0.106</v>
      </c>
      <c r="GI210">
        <v>-2.8638293209499959</v>
      </c>
      <c r="GJ210">
        <v>-2.737337881603403E-3</v>
      </c>
      <c r="GK210">
        <v>1.2769921614711079E-6</v>
      </c>
      <c r="GL210">
        <v>-3.2469241445839119E-10</v>
      </c>
      <c r="GM210">
        <v>0.1059549999999945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15.9</v>
      </c>
      <c r="GV210">
        <v>15.7</v>
      </c>
      <c r="GW210">
        <v>3.43018</v>
      </c>
      <c r="GX210">
        <v>2.5366200000000001</v>
      </c>
      <c r="GY210">
        <v>2.04834</v>
      </c>
      <c r="GZ210">
        <v>2.6061999999999999</v>
      </c>
      <c r="HA210">
        <v>2.1972700000000001</v>
      </c>
      <c r="HB210">
        <v>2.3706100000000001</v>
      </c>
      <c r="HC210">
        <v>44.084699999999998</v>
      </c>
      <c r="HD210">
        <v>15.681800000000001</v>
      </c>
      <c r="HE210">
        <v>18</v>
      </c>
      <c r="HF210">
        <v>705.28200000000004</v>
      </c>
      <c r="HG210">
        <v>716.98699999999997</v>
      </c>
      <c r="HH210">
        <v>31.0002</v>
      </c>
      <c r="HI210">
        <v>34.118400000000001</v>
      </c>
      <c r="HJ210">
        <v>29.999600000000001</v>
      </c>
      <c r="HK210">
        <v>34.122500000000002</v>
      </c>
      <c r="HL210">
        <v>34.136400000000002</v>
      </c>
      <c r="HM210">
        <v>68.662999999999997</v>
      </c>
      <c r="HN210">
        <v>23.842099999999999</v>
      </c>
      <c r="HO210">
        <v>58.119199999999999</v>
      </c>
      <c r="HP210">
        <v>31</v>
      </c>
      <c r="HQ210">
        <v>1304.3800000000001</v>
      </c>
      <c r="HR210">
        <v>34.063400000000001</v>
      </c>
      <c r="HS210">
        <v>99.143299999999996</v>
      </c>
      <c r="HT210">
        <v>98.2209</v>
      </c>
    </row>
    <row r="211" spans="1:228" x14ac:dyDescent="0.2">
      <c r="A211">
        <v>196</v>
      </c>
      <c r="B211">
        <v>1670271313.0999999</v>
      </c>
      <c r="C211">
        <v>778.59999990463257</v>
      </c>
      <c r="D211" t="s">
        <v>751</v>
      </c>
      <c r="E211" t="s">
        <v>752</v>
      </c>
      <c r="F211">
        <v>4</v>
      </c>
      <c r="G211">
        <v>1670271311.0999999</v>
      </c>
      <c r="H211">
        <f t="shared" si="102"/>
        <v>3.3223878569304298E-3</v>
      </c>
      <c r="I211">
        <f t="shared" si="103"/>
        <v>3.3223878569304297</v>
      </c>
      <c r="J211">
        <f t="shared" si="104"/>
        <v>38.013119044441652</v>
      </c>
      <c r="K211">
        <f t="shared" si="105"/>
        <v>1267.302857142857</v>
      </c>
      <c r="L211">
        <f t="shared" si="106"/>
        <v>914.84571034967928</v>
      </c>
      <c r="M211">
        <f t="shared" si="107"/>
        <v>92.327298281740539</v>
      </c>
      <c r="N211">
        <f t="shared" si="108"/>
        <v>127.8976854578106</v>
      </c>
      <c r="O211">
        <f t="shared" si="109"/>
        <v>0.193756943720785</v>
      </c>
      <c r="P211">
        <f t="shared" si="110"/>
        <v>3.6694764773023869</v>
      </c>
      <c r="Q211">
        <f t="shared" si="111"/>
        <v>0.18824743633878085</v>
      </c>
      <c r="R211">
        <f t="shared" si="112"/>
        <v>0.11813660575367083</v>
      </c>
      <c r="S211">
        <f t="shared" si="113"/>
        <v>226.11554452087296</v>
      </c>
      <c r="T211">
        <f t="shared" si="114"/>
        <v>33.610200230176353</v>
      </c>
      <c r="U211">
        <f t="shared" si="115"/>
        <v>33.768185714285707</v>
      </c>
      <c r="V211">
        <f t="shared" si="116"/>
        <v>5.2743087055008946</v>
      </c>
      <c r="W211">
        <f t="shared" si="117"/>
        <v>69.774550380550238</v>
      </c>
      <c r="X211">
        <f t="shared" si="118"/>
        <v>3.5712036847786219</v>
      </c>
      <c r="Y211">
        <f t="shared" si="119"/>
        <v>5.1182037939353036</v>
      </c>
      <c r="Z211">
        <f t="shared" si="120"/>
        <v>1.7031050207222727</v>
      </c>
      <c r="AA211">
        <f t="shared" si="121"/>
        <v>-146.51730449063194</v>
      </c>
      <c r="AB211">
        <f t="shared" si="122"/>
        <v>-106.16624708582698</v>
      </c>
      <c r="AC211">
        <f t="shared" si="123"/>
        <v>-6.6586276136763329</v>
      </c>
      <c r="AD211">
        <f t="shared" si="124"/>
        <v>-33.22663466926231</v>
      </c>
      <c r="AE211">
        <f t="shared" si="125"/>
        <v>62.23177059481781</v>
      </c>
      <c r="AF211">
        <f t="shared" si="126"/>
        <v>3.3201498194037042</v>
      </c>
      <c r="AG211">
        <f t="shared" si="127"/>
        <v>38.013119044441652</v>
      </c>
      <c r="AH211">
        <v>1339.8841428994031</v>
      </c>
      <c r="AI211">
        <v>1316.4681818181821</v>
      </c>
      <c r="AJ211">
        <v>1.780016807621543</v>
      </c>
      <c r="AK211">
        <v>65.225980699073304</v>
      </c>
      <c r="AL211">
        <f t="shared" si="128"/>
        <v>3.3223878569304297</v>
      </c>
      <c r="AM211">
        <v>34.051682770469739</v>
      </c>
      <c r="AN211">
        <v>35.383408235294112</v>
      </c>
      <c r="AO211">
        <v>-9.8296686842070017E-5</v>
      </c>
      <c r="AP211">
        <v>87.724478219836342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47103.472082820997</v>
      </c>
      <c r="AV211">
        <f t="shared" si="132"/>
        <v>1199.998571428571</v>
      </c>
      <c r="AW211">
        <f t="shared" si="133"/>
        <v>1025.9240707362035</v>
      </c>
      <c r="AX211">
        <f t="shared" si="134"/>
        <v>0.85493774339653095</v>
      </c>
      <c r="AY211">
        <f t="shared" si="135"/>
        <v>0.18842984475530461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1670271311.0999999</v>
      </c>
      <c r="BF211">
        <v>1267.302857142857</v>
      </c>
      <c r="BG211">
        <v>1294.9000000000001</v>
      </c>
      <c r="BH211">
        <v>35.386071428571427</v>
      </c>
      <c r="BI211">
        <v>34.055771428571433</v>
      </c>
      <c r="BJ211">
        <v>1272.248571428571</v>
      </c>
      <c r="BK211">
        <v>35.280114285714284</v>
      </c>
      <c r="BL211">
        <v>650.01800000000003</v>
      </c>
      <c r="BM211">
        <v>100.821</v>
      </c>
      <c r="BN211">
        <v>0.10016871428571431</v>
      </c>
      <c r="BO211">
        <v>33.231528571428569</v>
      </c>
      <c r="BP211">
        <v>33.768185714285707</v>
      </c>
      <c r="BQ211">
        <v>999.89999999999986</v>
      </c>
      <c r="BR211">
        <v>0</v>
      </c>
      <c r="BS211">
        <v>0</v>
      </c>
      <c r="BT211">
        <v>8992.3228571428572</v>
      </c>
      <c r="BU211">
        <v>0</v>
      </c>
      <c r="BV211">
        <v>334.98142857142858</v>
      </c>
      <c r="BW211">
        <v>-27.596699999999998</v>
      </c>
      <c r="BX211">
        <v>1313.792857142857</v>
      </c>
      <c r="BY211">
        <v>1340.5514285714289</v>
      </c>
      <c r="BZ211">
        <v>1.330308571428571</v>
      </c>
      <c r="CA211">
        <v>1294.9000000000001</v>
      </c>
      <c r="CB211">
        <v>34.055771428571433</v>
      </c>
      <c r="CC211">
        <v>3.567662857142857</v>
      </c>
      <c r="CD211">
        <v>3.433538571428572</v>
      </c>
      <c r="CE211">
        <v>26.945228571428569</v>
      </c>
      <c r="CF211">
        <v>26.29467142857143</v>
      </c>
      <c r="CG211">
        <v>1199.998571428571</v>
      </c>
      <c r="CH211">
        <v>0.49999328571428558</v>
      </c>
      <c r="CI211">
        <v>0.5000067142857143</v>
      </c>
      <c r="CJ211">
        <v>0</v>
      </c>
      <c r="CK211">
        <v>1191.0614285714289</v>
      </c>
      <c r="CL211">
        <v>4.9990899999999998</v>
      </c>
      <c r="CM211">
        <v>13196.571428571429</v>
      </c>
      <c r="CN211">
        <v>9557.8371428571427</v>
      </c>
      <c r="CO211">
        <v>43.589000000000013</v>
      </c>
      <c r="CP211">
        <v>45.375</v>
      </c>
      <c r="CQ211">
        <v>44.419285714285721</v>
      </c>
      <c r="CR211">
        <v>44.436999999999998</v>
      </c>
      <c r="CS211">
        <v>44.936999999999998</v>
      </c>
      <c r="CT211">
        <v>597.4899999999999</v>
      </c>
      <c r="CU211">
        <v>597.50857142857137</v>
      </c>
      <c r="CV211">
        <v>0</v>
      </c>
      <c r="CW211">
        <v>1670271332</v>
      </c>
      <c r="CX211">
        <v>0</v>
      </c>
      <c r="CY211">
        <v>1670270366</v>
      </c>
      <c r="CZ211" t="s">
        <v>356</v>
      </c>
      <c r="DA211">
        <v>1670270356</v>
      </c>
      <c r="DB211">
        <v>1670270366</v>
      </c>
      <c r="DC211">
        <v>5</v>
      </c>
      <c r="DD211">
        <v>9.0999999999999998E-2</v>
      </c>
      <c r="DE211">
        <v>-4.2000000000000003E-2</v>
      </c>
      <c r="DF211">
        <v>-3.81</v>
      </c>
      <c r="DG211">
        <v>0.106</v>
      </c>
      <c r="DH211">
        <v>415</v>
      </c>
      <c r="DI211">
        <v>33</v>
      </c>
      <c r="DJ211">
        <v>0.15</v>
      </c>
      <c r="DK211">
        <v>0.03</v>
      </c>
      <c r="DL211">
        <v>-27.669417073170731</v>
      </c>
      <c r="DM211">
        <v>0.27111846689893743</v>
      </c>
      <c r="DN211">
        <v>4.2144292802512702E-2</v>
      </c>
      <c r="DO211">
        <v>0</v>
      </c>
      <c r="DP211">
        <v>1.3442909756097561</v>
      </c>
      <c r="DQ211">
        <v>-4.9673101045294842E-2</v>
      </c>
      <c r="DR211">
        <v>5.7202348599566816E-3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3.2958500000000002</v>
      </c>
      <c r="EB211">
        <v>2.62527</v>
      </c>
      <c r="EC211">
        <v>0.216167</v>
      </c>
      <c r="ED211">
        <v>0.21701300000000001</v>
      </c>
      <c r="EE211">
        <v>0.14255899999999999</v>
      </c>
      <c r="EF211">
        <v>0.137291</v>
      </c>
      <c r="EG211">
        <v>23696.400000000001</v>
      </c>
      <c r="EH211">
        <v>24098.1</v>
      </c>
      <c r="EI211">
        <v>28138.7</v>
      </c>
      <c r="EJ211">
        <v>29638</v>
      </c>
      <c r="EK211">
        <v>33200.9</v>
      </c>
      <c r="EL211">
        <v>35493.4</v>
      </c>
      <c r="EM211">
        <v>39712.9</v>
      </c>
      <c r="EN211">
        <v>42351.6</v>
      </c>
      <c r="EO211">
        <v>2.2112699999999998</v>
      </c>
      <c r="EP211">
        <v>2.13862</v>
      </c>
      <c r="EQ211">
        <v>0.13992199999999999</v>
      </c>
      <c r="ER211">
        <v>0</v>
      </c>
      <c r="ES211">
        <v>31.5091</v>
      </c>
      <c r="ET211">
        <v>999.9</v>
      </c>
      <c r="EU211">
        <v>57.7</v>
      </c>
      <c r="EV211">
        <v>39.6</v>
      </c>
      <c r="EW211">
        <v>41.527500000000003</v>
      </c>
      <c r="EX211">
        <v>57.382199999999997</v>
      </c>
      <c r="EY211">
        <v>-1.67869</v>
      </c>
      <c r="EZ211">
        <v>2</v>
      </c>
      <c r="FA211">
        <v>0.53541399999999995</v>
      </c>
      <c r="FB211">
        <v>0.49674800000000002</v>
      </c>
      <c r="FC211">
        <v>20.270900000000001</v>
      </c>
      <c r="FD211">
        <v>5.2171399999999997</v>
      </c>
      <c r="FE211">
        <v>12.005000000000001</v>
      </c>
      <c r="FF211">
        <v>4.9868499999999996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1.8658699999999999</v>
      </c>
      <c r="FM211">
        <v>1.8623400000000001</v>
      </c>
      <c r="FN211">
        <v>1.86433</v>
      </c>
      <c r="FO211">
        <v>1.8605</v>
      </c>
      <c r="FP211">
        <v>1.8611800000000001</v>
      </c>
      <c r="FQ211">
        <v>1.8602300000000001</v>
      </c>
      <c r="FR211">
        <v>1.86199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-4.95</v>
      </c>
      <c r="GH211">
        <v>0.10589999999999999</v>
      </c>
      <c r="GI211">
        <v>-2.8638293209499959</v>
      </c>
      <c r="GJ211">
        <v>-2.737337881603403E-3</v>
      </c>
      <c r="GK211">
        <v>1.2769921614711079E-6</v>
      </c>
      <c r="GL211">
        <v>-3.2469241445839119E-10</v>
      </c>
      <c r="GM211">
        <v>0.1059549999999945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16</v>
      </c>
      <c r="GV211">
        <v>15.8</v>
      </c>
      <c r="GW211">
        <v>3.44482</v>
      </c>
      <c r="GX211">
        <v>2.5524900000000001</v>
      </c>
      <c r="GY211">
        <v>2.04834</v>
      </c>
      <c r="GZ211">
        <v>2.6074199999999998</v>
      </c>
      <c r="HA211">
        <v>2.1972700000000001</v>
      </c>
      <c r="HB211">
        <v>2.3083499999999999</v>
      </c>
      <c r="HC211">
        <v>44.084699999999998</v>
      </c>
      <c r="HD211">
        <v>15.664300000000001</v>
      </c>
      <c r="HE211">
        <v>18</v>
      </c>
      <c r="HF211">
        <v>705.29899999999998</v>
      </c>
      <c r="HG211">
        <v>716.87300000000005</v>
      </c>
      <c r="HH211">
        <v>31.000299999999999</v>
      </c>
      <c r="HI211">
        <v>34.113199999999999</v>
      </c>
      <c r="HJ211">
        <v>29.999600000000001</v>
      </c>
      <c r="HK211">
        <v>34.116300000000003</v>
      </c>
      <c r="HL211">
        <v>34.130699999999997</v>
      </c>
      <c r="HM211">
        <v>68.942499999999995</v>
      </c>
      <c r="HN211">
        <v>23.842099999999999</v>
      </c>
      <c r="HO211">
        <v>58.119199999999999</v>
      </c>
      <c r="HP211">
        <v>31</v>
      </c>
      <c r="HQ211">
        <v>1311.06</v>
      </c>
      <c r="HR211">
        <v>34.078899999999997</v>
      </c>
      <c r="HS211">
        <v>99.144099999999995</v>
      </c>
      <c r="HT211">
        <v>98.220600000000005</v>
      </c>
    </row>
    <row r="212" spans="1:228" x14ac:dyDescent="0.2">
      <c r="A212">
        <v>197</v>
      </c>
      <c r="B212">
        <v>1670271317.0999999</v>
      </c>
      <c r="C212">
        <v>782.59999990463257</v>
      </c>
      <c r="D212" t="s">
        <v>753</v>
      </c>
      <c r="E212" t="s">
        <v>754</v>
      </c>
      <c r="F212">
        <v>4</v>
      </c>
      <c r="G212">
        <v>1670271314.7874999</v>
      </c>
      <c r="H212">
        <f t="shared" si="102"/>
        <v>3.2935124272681442E-3</v>
      </c>
      <c r="I212">
        <f t="shared" si="103"/>
        <v>3.2935124272681442</v>
      </c>
      <c r="J212">
        <f t="shared" si="104"/>
        <v>38.308666291953337</v>
      </c>
      <c r="K212">
        <f t="shared" si="105"/>
        <v>1273.5887499999999</v>
      </c>
      <c r="L212">
        <f t="shared" si="106"/>
        <v>914.74867084620746</v>
      </c>
      <c r="M212">
        <f t="shared" si="107"/>
        <v>92.318293350450276</v>
      </c>
      <c r="N212">
        <f t="shared" si="108"/>
        <v>128.53316279931573</v>
      </c>
      <c r="O212">
        <f t="shared" si="109"/>
        <v>0.19150679389641004</v>
      </c>
      <c r="P212">
        <f t="shared" si="110"/>
        <v>3.6716772860300644</v>
      </c>
      <c r="Q212">
        <f t="shared" si="111"/>
        <v>0.18612572535407215</v>
      </c>
      <c r="R212">
        <f t="shared" si="112"/>
        <v>0.11679945182293006</v>
      </c>
      <c r="S212">
        <f t="shared" si="113"/>
        <v>226.1151667350253</v>
      </c>
      <c r="T212">
        <f t="shared" si="114"/>
        <v>33.623496630119689</v>
      </c>
      <c r="U212">
        <f t="shared" si="115"/>
        <v>33.781187500000001</v>
      </c>
      <c r="V212">
        <f t="shared" si="116"/>
        <v>5.278141524890084</v>
      </c>
      <c r="W212">
        <f t="shared" si="117"/>
        <v>69.733697099276071</v>
      </c>
      <c r="X212">
        <f t="shared" si="118"/>
        <v>3.5706063043234098</v>
      </c>
      <c r="Y212">
        <f t="shared" si="119"/>
        <v>5.1203456189052075</v>
      </c>
      <c r="Z212">
        <f t="shared" si="120"/>
        <v>1.7075352205666743</v>
      </c>
      <c r="AA212">
        <f t="shared" si="121"/>
        <v>-145.24389804252516</v>
      </c>
      <c r="AB212">
        <f t="shared" si="122"/>
        <v>-107.32711598086395</v>
      </c>
      <c r="AC212">
        <f t="shared" si="123"/>
        <v>-6.7280749437040974</v>
      </c>
      <c r="AD212">
        <f t="shared" si="124"/>
        <v>-33.1839222320679</v>
      </c>
      <c r="AE212">
        <f t="shared" si="125"/>
        <v>62.045966510920607</v>
      </c>
      <c r="AF212">
        <f t="shared" si="126"/>
        <v>3.2893821068945699</v>
      </c>
      <c r="AG212">
        <f t="shared" si="127"/>
        <v>38.308666291953337</v>
      </c>
      <c r="AH212">
        <v>1346.878105391575</v>
      </c>
      <c r="AI212">
        <v>1323.4675757575751</v>
      </c>
      <c r="AJ212">
        <v>1.7466184632531569</v>
      </c>
      <c r="AK212">
        <v>65.225980699073304</v>
      </c>
      <c r="AL212">
        <f t="shared" si="128"/>
        <v>3.2935124272681442</v>
      </c>
      <c r="AM212">
        <v>34.058164055551188</v>
      </c>
      <c r="AN212">
        <v>35.378494117647051</v>
      </c>
      <c r="AO212">
        <v>-1.2838392102300201E-4</v>
      </c>
      <c r="AP212">
        <v>87.724478219836342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47141.600193532693</v>
      </c>
      <c r="AV212">
        <f t="shared" si="132"/>
        <v>1199.9974999999999</v>
      </c>
      <c r="AW212">
        <f t="shared" si="133"/>
        <v>1025.9230635932772</v>
      </c>
      <c r="AX212">
        <f t="shared" si="134"/>
        <v>0.85493766744787159</v>
      </c>
      <c r="AY212">
        <f t="shared" si="135"/>
        <v>0.18842969817439228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1670271314.7874999</v>
      </c>
      <c r="BF212">
        <v>1273.5887499999999</v>
      </c>
      <c r="BG212">
        <v>1301.1012499999999</v>
      </c>
      <c r="BH212">
        <v>35.379849999999998</v>
      </c>
      <c r="BI212">
        <v>34.061862499999997</v>
      </c>
      <c r="BJ212">
        <v>1278.5425</v>
      </c>
      <c r="BK212">
        <v>35.273887500000001</v>
      </c>
      <c r="BL212">
        <v>650.01462500000002</v>
      </c>
      <c r="BM212">
        <v>100.822</v>
      </c>
      <c r="BN212">
        <v>0.1000306</v>
      </c>
      <c r="BO212">
        <v>33.238987499999993</v>
      </c>
      <c r="BP212">
        <v>33.781187500000001</v>
      </c>
      <c r="BQ212">
        <v>999.9</v>
      </c>
      <c r="BR212">
        <v>0</v>
      </c>
      <c r="BS212">
        <v>0</v>
      </c>
      <c r="BT212">
        <v>8999.8449999999993</v>
      </c>
      <c r="BU212">
        <v>0</v>
      </c>
      <c r="BV212">
        <v>332.79124999999999</v>
      </c>
      <c r="BW212">
        <v>-27.511787500000001</v>
      </c>
      <c r="BX212">
        <v>1320.30125</v>
      </c>
      <c r="BY212">
        <v>1346.98125</v>
      </c>
      <c r="BZ212">
        <v>1.31800625</v>
      </c>
      <c r="CA212">
        <v>1301.1012499999999</v>
      </c>
      <c r="CB212">
        <v>34.061862499999997</v>
      </c>
      <c r="CC212">
        <v>3.5670649999999999</v>
      </c>
      <c r="CD212">
        <v>3.43418</v>
      </c>
      <c r="CE212">
        <v>26.942362500000002</v>
      </c>
      <c r="CF212">
        <v>26.297812499999999</v>
      </c>
      <c r="CG212">
        <v>1199.9974999999999</v>
      </c>
      <c r="CH212">
        <v>0.49999424999999997</v>
      </c>
      <c r="CI212">
        <v>0.50000574999999992</v>
      </c>
      <c r="CJ212">
        <v>0</v>
      </c>
      <c r="CK212">
        <v>1190.33375</v>
      </c>
      <c r="CL212">
        <v>4.9990899999999998</v>
      </c>
      <c r="CM212">
        <v>13186.637500000001</v>
      </c>
      <c r="CN212">
        <v>9557.8012499999986</v>
      </c>
      <c r="CO212">
        <v>43.585624999999993</v>
      </c>
      <c r="CP212">
        <v>45.375</v>
      </c>
      <c r="CQ212">
        <v>44.421499999999988</v>
      </c>
      <c r="CR212">
        <v>44.436999999999998</v>
      </c>
      <c r="CS212">
        <v>44.936999999999998</v>
      </c>
      <c r="CT212">
        <v>597.49250000000006</v>
      </c>
      <c r="CU212">
        <v>597.505</v>
      </c>
      <c r="CV212">
        <v>0</v>
      </c>
      <c r="CW212">
        <v>1670271336.2</v>
      </c>
      <c r="CX212">
        <v>0</v>
      </c>
      <c r="CY212">
        <v>1670270366</v>
      </c>
      <c r="CZ212" t="s">
        <v>356</v>
      </c>
      <c r="DA212">
        <v>1670270356</v>
      </c>
      <c r="DB212">
        <v>1670270366</v>
      </c>
      <c r="DC212">
        <v>5</v>
      </c>
      <c r="DD212">
        <v>9.0999999999999998E-2</v>
      </c>
      <c r="DE212">
        <v>-4.2000000000000003E-2</v>
      </c>
      <c r="DF212">
        <v>-3.81</v>
      </c>
      <c r="DG212">
        <v>0.106</v>
      </c>
      <c r="DH212">
        <v>415</v>
      </c>
      <c r="DI212">
        <v>33</v>
      </c>
      <c r="DJ212">
        <v>0.15</v>
      </c>
      <c r="DK212">
        <v>0.03</v>
      </c>
      <c r="DL212">
        <v>-27.638856097560971</v>
      </c>
      <c r="DM212">
        <v>0.55376864111496327</v>
      </c>
      <c r="DN212">
        <v>6.4587883213043193E-2</v>
      </c>
      <c r="DO212">
        <v>0</v>
      </c>
      <c r="DP212">
        <v>1.338909024390244</v>
      </c>
      <c r="DQ212">
        <v>-0.1007249477351894</v>
      </c>
      <c r="DR212">
        <v>1.058727648823953E-2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3.2957999999999998</v>
      </c>
      <c r="EB212">
        <v>2.6253700000000002</v>
      </c>
      <c r="EC212">
        <v>0.21687600000000001</v>
      </c>
      <c r="ED212">
        <v>0.21770300000000001</v>
      </c>
      <c r="EE212">
        <v>0.14255200000000001</v>
      </c>
      <c r="EF212">
        <v>0.137318</v>
      </c>
      <c r="EG212">
        <v>23675.200000000001</v>
      </c>
      <c r="EH212">
        <v>24076.6</v>
      </c>
      <c r="EI212">
        <v>28139.1</v>
      </c>
      <c r="EJ212">
        <v>29637.7</v>
      </c>
      <c r="EK212">
        <v>33201.5</v>
      </c>
      <c r="EL212">
        <v>35491.9</v>
      </c>
      <c r="EM212">
        <v>39713.300000000003</v>
      </c>
      <c r="EN212">
        <v>42351.1</v>
      </c>
      <c r="EO212">
        <v>2.2111700000000001</v>
      </c>
      <c r="EP212">
        <v>2.1387999999999998</v>
      </c>
      <c r="EQ212">
        <v>0.14000000000000001</v>
      </c>
      <c r="ER212">
        <v>0</v>
      </c>
      <c r="ES212">
        <v>31.518699999999999</v>
      </c>
      <c r="ET212">
        <v>999.9</v>
      </c>
      <c r="EU212">
        <v>57.7</v>
      </c>
      <c r="EV212">
        <v>39.6</v>
      </c>
      <c r="EW212">
        <v>41.535600000000002</v>
      </c>
      <c r="EX212">
        <v>57.712200000000003</v>
      </c>
      <c r="EY212">
        <v>-1.58253</v>
      </c>
      <c r="EZ212">
        <v>2</v>
      </c>
      <c r="FA212">
        <v>0.53501799999999999</v>
      </c>
      <c r="FB212">
        <v>0.49861899999999998</v>
      </c>
      <c r="FC212">
        <v>20.271000000000001</v>
      </c>
      <c r="FD212">
        <v>5.2166899999999998</v>
      </c>
      <c r="FE212">
        <v>12.005800000000001</v>
      </c>
      <c r="FF212">
        <v>4.98665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1.8658600000000001</v>
      </c>
      <c r="FM212">
        <v>1.8623400000000001</v>
      </c>
      <c r="FN212">
        <v>1.8643400000000001</v>
      </c>
      <c r="FO212">
        <v>1.8605</v>
      </c>
      <c r="FP212">
        <v>1.8612</v>
      </c>
      <c r="FQ212">
        <v>1.8602300000000001</v>
      </c>
      <c r="FR212">
        <v>1.8619699999999999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-4.96</v>
      </c>
      <c r="GH212">
        <v>0.10589999999999999</v>
      </c>
      <c r="GI212">
        <v>-2.8638293209499959</v>
      </c>
      <c r="GJ212">
        <v>-2.737337881603403E-3</v>
      </c>
      <c r="GK212">
        <v>1.2769921614711079E-6</v>
      </c>
      <c r="GL212">
        <v>-3.2469241445839119E-10</v>
      </c>
      <c r="GM212">
        <v>0.1059549999999945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16</v>
      </c>
      <c r="GV212">
        <v>15.9</v>
      </c>
      <c r="GW212">
        <v>3.45947</v>
      </c>
      <c r="GX212">
        <v>2.5378400000000001</v>
      </c>
      <c r="GY212">
        <v>2.04834</v>
      </c>
      <c r="GZ212">
        <v>2.6061999999999999</v>
      </c>
      <c r="HA212">
        <v>2.1972700000000001</v>
      </c>
      <c r="HB212">
        <v>2.34131</v>
      </c>
      <c r="HC212">
        <v>44.084699999999998</v>
      </c>
      <c r="HD212">
        <v>15.681800000000001</v>
      </c>
      <c r="HE212">
        <v>18</v>
      </c>
      <c r="HF212">
        <v>705.15300000000002</v>
      </c>
      <c r="HG212">
        <v>716.976</v>
      </c>
      <c r="HH212">
        <v>31.000399999999999</v>
      </c>
      <c r="HI212">
        <v>34.109099999999998</v>
      </c>
      <c r="HJ212">
        <v>29.999600000000001</v>
      </c>
      <c r="HK212">
        <v>34.110799999999998</v>
      </c>
      <c r="HL212">
        <v>34.125500000000002</v>
      </c>
      <c r="HM212">
        <v>69.171899999999994</v>
      </c>
      <c r="HN212">
        <v>23.842099999999999</v>
      </c>
      <c r="HO212">
        <v>58.119199999999999</v>
      </c>
      <c r="HP212">
        <v>31</v>
      </c>
      <c r="HQ212">
        <v>1317.77</v>
      </c>
      <c r="HR212">
        <v>34.093200000000003</v>
      </c>
      <c r="HS212">
        <v>99.145099999999999</v>
      </c>
      <c r="HT212">
        <v>98.219499999999996</v>
      </c>
    </row>
    <row r="213" spans="1:228" x14ac:dyDescent="0.2">
      <c r="A213">
        <v>198</v>
      </c>
      <c r="B213">
        <v>1670271321.0999999</v>
      </c>
      <c r="C213">
        <v>786.59999990463257</v>
      </c>
      <c r="D213" t="s">
        <v>755</v>
      </c>
      <c r="E213" t="s">
        <v>756</v>
      </c>
      <c r="F213">
        <v>4</v>
      </c>
      <c r="G213">
        <v>1670271319.0999999</v>
      </c>
      <c r="H213">
        <f t="shared" si="102"/>
        <v>3.2879817975633944E-3</v>
      </c>
      <c r="I213">
        <f t="shared" si="103"/>
        <v>3.2879817975633943</v>
      </c>
      <c r="J213">
        <f t="shared" si="104"/>
        <v>38.498092091958398</v>
      </c>
      <c r="K213">
        <f t="shared" si="105"/>
        <v>1280.767142857143</v>
      </c>
      <c r="L213">
        <f t="shared" si="106"/>
        <v>919.22329704857327</v>
      </c>
      <c r="M213">
        <f t="shared" si="107"/>
        <v>92.769507864854063</v>
      </c>
      <c r="N213">
        <f t="shared" si="108"/>
        <v>129.2570998949061</v>
      </c>
      <c r="O213">
        <f t="shared" si="109"/>
        <v>0.19098568938215199</v>
      </c>
      <c r="P213">
        <f t="shared" si="110"/>
        <v>3.667605417976425</v>
      </c>
      <c r="Q213">
        <f t="shared" si="111"/>
        <v>0.18562766223346494</v>
      </c>
      <c r="R213">
        <f t="shared" si="112"/>
        <v>0.11648616576056763</v>
      </c>
      <c r="S213">
        <f t="shared" si="113"/>
        <v>226.11602066388704</v>
      </c>
      <c r="T213">
        <f t="shared" si="114"/>
        <v>33.634887895024214</v>
      </c>
      <c r="U213">
        <f t="shared" si="115"/>
        <v>33.78734285714286</v>
      </c>
      <c r="V213">
        <f t="shared" si="116"/>
        <v>5.2799569182171782</v>
      </c>
      <c r="W213">
        <f t="shared" si="117"/>
        <v>69.697876421260744</v>
      </c>
      <c r="X213">
        <f t="shared" si="118"/>
        <v>3.570739693430554</v>
      </c>
      <c r="Y213">
        <f t="shared" si="119"/>
        <v>5.1231685623370451</v>
      </c>
      <c r="Z213">
        <f t="shared" si="120"/>
        <v>1.7092172247866242</v>
      </c>
      <c r="AA213">
        <f t="shared" si="121"/>
        <v>-144.9999972725457</v>
      </c>
      <c r="AB213">
        <f t="shared" si="122"/>
        <v>-106.48214683359922</v>
      </c>
      <c r="AC213">
        <f t="shared" si="123"/>
        <v>-6.6830393667017081</v>
      </c>
      <c r="AD213">
        <f t="shared" si="124"/>
        <v>-32.049162808959579</v>
      </c>
      <c r="AE213">
        <f t="shared" si="125"/>
        <v>61.603513964746313</v>
      </c>
      <c r="AF213">
        <f t="shared" si="126"/>
        <v>3.2650507055027664</v>
      </c>
      <c r="AG213">
        <f t="shared" si="127"/>
        <v>38.498092091958398</v>
      </c>
      <c r="AH213">
        <v>1353.635668873736</v>
      </c>
      <c r="AI213">
        <v>1330.304242424241</v>
      </c>
      <c r="AJ213">
        <v>1.7061763867217401</v>
      </c>
      <c r="AK213">
        <v>65.225980699073304</v>
      </c>
      <c r="AL213">
        <f t="shared" si="128"/>
        <v>3.2879817975633943</v>
      </c>
      <c r="AM213">
        <v>34.065824872689973</v>
      </c>
      <c r="AN213">
        <v>35.383470588235276</v>
      </c>
      <c r="AO213">
        <v>-4.0767671939430113E-5</v>
      </c>
      <c r="AP213">
        <v>87.724478219836342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47067.436633569931</v>
      </c>
      <c r="AV213">
        <f t="shared" si="132"/>
        <v>1200</v>
      </c>
      <c r="AW213">
        <f t="shared" si="133"/>
        <v>1025.9253993077134</v>
      </c>
      <c r="AX213">
        <f t="shared" si="134"/>
        <v>0.85493783275642787</v>
      </c>
      <c r="AY213">
        <f t="shared" si="135"/>
        <v>0.18843001721990588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1670271319.0999999</v>
      </c>
      <c r="BF213">
        <v>1280.767142857143</v>
      </c>
      <c r="BG213">
        <v>1308.0928571428569</v>
      </c>
      <c r="BH213">
        <v>35.381314285714289</v>
      </c>
      <c r="BI213">
        <v>34.073071428571431</v>
      </c>
      <c r="BJ213">
        <v>1285.728571428572</v>
      </c>
      <c r="BK213">
        <v>35.27534285714286</v>
      </c>
      <c r="BL213">
        <v>650.01142857142861</v>
      </c>
      <c r="BM213">
        <v>100.8215714285714</v>
      </c>
      <c r="BN213">
        <v>0.1000524714285714</v>
      </c>
      <c r="BO213">
        <v>33.248814285714282</v>
      </c>
      <c r="BP213">
        <v>33.78734285714286</v>
      </c>
      <c r="BQ213">
        <v>999.89999999999986</v>
      </c>
      <c r="BR213">
        <v>0</v>
      </c>
      <c r="BS213">
        <v>0</v>
      </c>
      <c r="BT213">
        <v>8985.8028571428567</v>
      </c>
      <c r="BU213">
        <v>0</v>
      </c>
      <c r="BV213">
        <v>326.99285714285719</v>
      </c>
      <c r="BW213">
        <v>-27.32618571428571</v>
      </c>
      <c r="BX213">
        <v>1327.747142857143</v>
      </c>
      <c r="BY213">
        <v>1354.235714285714</v>
      </c>
      <c r="BZ213">
        <v>1.3082242857142861</v>
      </c>
      <c r="CA213">
        <v>1308.0928571428569</v>
      </c>
      <c r="CB213">
        <v>34.073071428571431</v>
      </c>
      <c r="CC213">
        <v>3.5671942857142862</v>
      </c>
      <c r="CD213">
        <v>3.435298571428572</v>
      </c>
      <c r="CE213">
        <v>26.942971428571429</v>
      </c>
      <c r="CF213">
        <v>26.3033</v>
      </c>
      <c r="CG213">
        <v>1200</v>
      </c>
      <c r="CH213">
        <v>0.49998942857142847</v>
      </c>
      <c r="CI213">
        <v>0.50001057142857142</v>
      </c>
      <c r="CJ213">
        <v>0</v>
      </c>
      <c r="CK213">
        <v>1189.257142857143</v>
      </c>
      <c r="CL213">
        <v>4.9990899999999998</v>
      </c>
      <c r="CM213">
        <v>13174.54285714286</v>
      </c>
      <c r="CN213">
        <v>9557.807142857142</v>
      </c>
      <c r="CO213">
        <v>43.561999999999998</v>
      </c>
      <c r="CP213">
        <v>45.357000000000014</v>
      </c>
      <c r="CQ213">
        <v>44.401571428571422</v>
      </c>
      <c r="CR213">
        <v>44.436999999999998</v>
      </c>
      <c r="CS213">
        <v>44.901571428571437</v>
      </c>
      <c r="CT213">
        <v>597.48714285714289</v>
      </c>
      <c r="CU213">
        <v>597.51285714285711</v>
      </c>
      <c r="CV213">
        <v>0</v>
      </c>
      <c r="CW213">
        <v>1670271340.4000001</v>
      </c>
      <c r="CX213">
        <v>0</v>
      </c>
      <c r="CY213">
        <v>1670270366</v>
      </c>
      <c r="CZ213" t="s">
        <v>356</v>
      </c>
      <c r="DA213">
        <v>1670270356</v>
      </c>
      <c r="DB213">
        <v>1670270366</v>
      </c>
      <c r="DC213">
        <v>5</v>
      </c>
      <c r="DD213">
        <v>9.0999999999999998E-2</v>
      </c>
      <c r="DE213">
        <v>-4.2000000000000003E-2</v>
      </c>
      <c r="DF213">
        <v>-3.81</v>
      </c>
      <c r="DG213">
        <v>0.106</v>
      </c>
      <c r="DH213">
        <v>415</v>
      </c>
      <c r="DI213">
        <v>33</v>
      </c>
      <c r="DJ213">
        <v>0.15</v>
      </c>
      <c r="DK213">
        <v>0.03</v>
      </c>
      <c r="DL213">
        <v>-27.585968292682921</v>
      </c>
      <c r="DM213">
        <v>1.0472299651566841</v>
      </c>
      <c r="DN213">
        <v>0.1123387851687148</v>
      </c>
      <c r="DO213">
        <v>0</v>
      </c>
      <c r="DP213">
        <v>1.331280731707317</v>
      </c>
      <c r="DQ213">
        <v>-0.1340287108013925</v>
      </c>
      <c r="DR213">
        <v>1.36256784821436E-2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363</v>
      </c>
      <c r="EA213">
        <v>3.2955899999999998</v>
      </c>
      <c r="EB213">
        <v>2.62513</v>
      </c>
      <c r="EC213">
        <v>0.21756</v>
      </c>
      <c r="ED213">
        <v>0.21834899999999999</v>
      </c>
      <c r="EE213">
        <v>0.14255899999999999</v>
      </c>
      <c r="EF213">
        <v>0.137353</v>
      </c>
      <c r="EG213">
        <v>23654.9</v>
      </c>
      <c r="EH213">
        <v>24057.200000000001</v>
      </c>
      <c r="EI213">
        <v>28139.599999999999</v>
      </c>
      <c r="EJ213">
        <v>29638.400000000001</v>
      </c>
      <c r="EK213">
        <v>33202</v>
      </c>
      <c r="EL213">
        <v>35491.599999999999</v>
      </c>
      <c r="EM213">
        <v>39714.1</v>
      </c>
      <c r="EN213">
        <v>42352.4</v>
      </c>
      <c r="EO213">
        <v>2.2111999999999998</v>
      </c>
      <c r="EP213">
        <v>2.1389300000000002</v>
      </c>
      <c r="EQ213">
        <v>0.13944500000000001</v>
      </c>
      <c r="ER213">
        <v>0</v>
      </c>
      <c r="ES213">
        <v>31.529800000000002</v>
      </c>
      <c r="ET213">
        <v>999.9</v>
      </c>
      <c r="EU213">
        <v>57.7</v>
      </c>
      <c r="EV213">
        <v>39.6</v>
      </c>
      <c r="EW213">
        <v>41.530299999999997</v>
      </c>
      <c r="EX213">
        <v>57.652200000000001</v>
      </c>
      <c r="EY213">
        <v>-1.5745199999999999</v>
      </c>
      <c r="EZ213">
        <v>2</v>
      </c>
      <c r="FA213">
        <v>0.534632</v>
      </c>
      <c r="FB213">
        <v>0.50138099999999997</v>
      </c>
      <c r="FC213">
        <v>20.2712</v>
      </c>
      <c r="FD213">
        <v>5.2168400000000004</v>
      </c>
      <c r="FE213">
        <v>12.005800000000001</v>
      </c>
      <c r="FF213">
        <v>4.98665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1.86591</v>
      </c>
      <c r="FM213">
        <v>1.8623400000000001</v>
      </c>
      <c r="FN213">
        <v>1.8643400000000001</v>
      </c>
      <c r="FO213">
        <v>1.8605</v>
      </c>
      <c r="FP213">
        <v>1.86121</v>
      </c>
      <c r="FQ213">
        <v>1.8602099999999999</v>
      </c>
      <c r="FR213">
        <v>1.8619699999999999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-4.96</v>
      </c>
      <c r="GH213">
        <v>0.106</v>
      </c>
      <c r="GI213">
        <v>-2.8638293209499959</v>
      </c>
      <c r="GJ213">
        <v>-2.737337881603403E-3</v>
      </c>
      <c r="GK213">
        <v>1.2769921614711079E-6</v>
      </c>
      <c r="GL213">
        <v>-3.2469241445839119E-10</v>
      </c>
      <c r="GM213">
        <v>0.1059549999999945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16.100000000000001</v>
      </c>
      <c r="GV213">
        <v>15.9</v>
      </c>
      <c r="GW213">
        <v>3.4716800000000001</v>
      </c>
      <c r="GX213">
        <v>2.5500500000000001</v>
      </c>
      <c r="GY213">
        <v>2.04834</v>
      </c>
      <c r="GZ213">
        <v>2.6061999999999999</v>
      </c>
      <c r="HA213">
        <v>2.1972700000000001</v>
      </c>
      <c r="HB213">
        <v>2.3303199999999999</v>
      </c>
      <c r="HC213">
        <v>44.112400000000001</v>
      </c>
      <c r="HD213">
        <v>15.6731</v>
      </c>
      <c r="HE213">
        <v>18</v>
      </c>
      <c r="HF213">
        <v>705.12199999999996</v>
      </c>
      <c r="HG213">
        <v>717.03899999999999</v>
      </c>
      <c r="HH213">
        <v>31.000599999999999</v>
      </c>
      <c r="HI213">
        <v>34.104500000000002</v>
      </c>
      <c r="HJ213">
        <v>29.999600000000001</v>
      </c>
      <c r="HK213">
        <v>34.106099999999998</v>
      </c>
      <c r="HL213">
        <v>34.120899999999999</v>
      </c>
      <c r="HM213">
        <v>69.438900000000004</v>
      </c>
      <c r="HN213">
        <v>23.842099999999999</v>
      </c>
      <c r="HO213">
        <v>58.119199999999999</v>
      </c>
      <c r="HP213">
        <v>31</v>
      </c>
      <c r="HQ213">
        <v>1324.46</v>
      </c>
      <c r="HR213">
        <v>34.108400000000003</v>
      </c>
      <c r="HS213">
        <v>99.147099999999995</v>
      </c>
      <c r="HT213">
        <v>98.222300000000004</v>
      </c>
    </row>
    <row r="214" spans="1:228" x14ac:dyDescent="0.2">
      <c r="A214">
        <v>199</v>
      </c>
      <c r="B214">
        <v>1670271325.0999999</v>
      </c>
      <c r="C214">
        <v>790.59999990463257</v>
      </c>
      <c r="D214" t="s">
        <v>757</v>
      </c>
      <c r="E214" t="s">
        <v>758</v>
      </c>
      <c r="F214">
        <v>4</v>
      </c>
      <c r="G214">
        <v>1670271322.7874999</v>
      </c>
      <c r="H214">
        <f t="shared" si="102"/>
        <v>3.244510352647795E-3</v>
      </c>
      <c r="I214">
        <f t="shared" si="103"/>
        <v>3.244510352647795</v>
      </c>
      <c r="J214">
        <f t="shared" si="104"/>
        <v>38.677605552633324</v>
      </c>
      <c r="K214">
        <f t="shared" si="105"/>
        <v>1286.8074999999999</v>
      </c>
      <c r="L214">
        <f t="shared" si="106"/>
        <v>918.64249213502421</v>
      </c>
      <c r="M214">
        <f t="shared" si="107"/>
        <v>92.710483431697014</v>
      </c>
      <c r="N214">
        <f t="shared" si="108"/>
        <v>129.86613011038287</v>
      </c>
      <c r="O214">
        <f t="shared" si="109"/>
        <v>0.18809325718277115</v>
      </c>
      <c r="P214">
        <f t="shared" si="110"/>
        <v>3.6799706803364565</v>
      </c>
      <c r="Q214">
        <f t="shared" si="111"/>
        <v>0.18291086666758313</v>
      </c>
      <c r="R214">
        <f t="shared" si="112"/>
        <v>0.11477301567452337</v>
      </c>
      <c r="S214">
        <f t="shared" si="113"/>
        <v>226.1140049855733</v>
      </c>
      <c r="T214">
        <f t="shared" si="114"/>
        <v>33.649449520147087</v>
      </c>
      <c r="U214">
        <f t="shared" si="115"/>
        <v>33.7952625</v>
      </c>
      <c r="V214">
        <f t="shared" si="116"/>
        <v>5.2822934493706777</v>
      </c>
      <c r="W214">
        <f t="shared" si="117"/>
        <v>69.669959793681684</v>
      </c>
      <c r="X214">
        <f t="shared" si="118"/>
        <v>3.570650605981692</v>
      </c>
      <c r="Y214">
        <f t="shared" si="119"/>
        <v>5.1250935360888663</v>
      </c>
      <c r="Z214">
        <f t="shared" si="120"/>
        <v>1.7116428433889856</v>
      </c>
      <c r="AA214">
        <f t="shared" si="121"/>
        <v>-143.08290655176776</v>
      </c>
      <c r="AB214">
        <f t="shared" si="122"/>
        <v>-107.08347418705434</v>
      </c>
      <c r="AC214">
        <f t="shared" si="123"/>
        <v>-6.6986762585078425</v>
      </c>
      <c r="AD214">
        <f t="shared" si="124"/>
        <v>-30.751052011756641</v>
      </c>
      <c r="AE214">
        <f t="shared" si="125"/>
        <v>61.323106881995976</v>
      </c>
      <c r="AF214">
        <f t="shared" si="126"/>
        <v>3.2316502948216201</v>
      </c>
      <c r="AG214">
        <f t="shared" si="127"/>
        <v>38.677605552633324</v>
      </c>
      <c r="AH214">
        <v>1360.2784897516169</v>
      </c>
      <c r="AI214">
        <v>1337.0278787878781</v>
      </c>
      <c r="AJ214">
        <v>1.6657447754547039</v>
      </c>
      <c r="AK214">
        <v>65.225980699073304</v>
      </c>
      <c r="AL214">
        <f t="shared" si="128"/>
        <v>3.244510352647795</v>
      </c>
      <c r="AM214">
        <v>34.078187985805641</v>
      </c>
      <c r="AN214">
        <v>35.37808588235292</v>
      </c>
      <c r="AO214">
        <v>4.8449306953762887E-5</v>
      </c>
      <c r="AP214">
        <v>87.724478219836342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47287.054766638947</v>
      </c>
      <c r="AV214">
        <f t="shared" si="132"/>
        <v>1199.9875</v>
      </c>
      <c r="AW214">
        <f t="shared" si="133"/>
        <v>1025.9148885935613</v>
      </c>
      <c r="AX214">
        <f t="shared" si="134"/>
        <v>0.85493797943192018</v>
      </c>
      <c r="AY214">
        <f t="shared" si="135"/>
        <v>0.18843030030360591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1670271322.7874999</v>
      </c>
      <c r="BF214">
        <v>1286.8074999999999</v>
      </c>
      <c r="BG214">
        <v>1314.01</v>
      </c>
      <c r="BH214">
        <v>35.380587499999997</v>
      </c>
      <c r="BI214">
        <v>34.085587500000003</v>
      </c>
      <c r="BJ214">
        <v>1291.7750000000001</v>
      </c>
      <c r="BK214">
        <v>35.274675000000002</v>
      </c>
      <c r="BL214">
        <v>649.94162499999993</v>
      </c>
      <c r="BM214">
        <v>100.8215</v>
      </c>
      <c r="BN214">
        <v>9.9679049999999991E-2</v>
      </c>
      <c r="BO214">
        <v>33.255512499999988</v>
      </c>
      <c r="BP214">
        <v>33.7952625</v>
      </c>
      <c r="BQ214">
        <v>999.9</v>
      </c>
      <c r="BR214">
        <v>0</v>
      </c>
      <c r="BS214">
        <v>0</v>
      </c>
      <c r="BT214">
        <v>9028.59375</v>
      </c>
      <c r="BU214">
        <v>0</v>
      </c>
      <c r="BV214">
        <v>325.16412500000001</v>
      </c>
      <c r="BW214">
        <v>-27.202112499999998</v>
      </c>
      <c r="BX214">
        <v>1334.0050000000001</v>
      </c>
      <c r="BY214">
        <v>1360.3787500000001</v>
      </c>
      <c r="BZ214">
        <v>1.2950137500000001</v>
      </c>
      <c r="CA214">
        <v>1314.01</v>
      </c>
      <c r="CB214">
        <v>34.085587500000003</v>
      </c>
      <c r="CC214">
        <v>3.5671300000000001</v>
      </c>
      <c r="CD214">
        <v>3.4365637499999999</v>
      </c>
      <c r="CE214">
        <v>26.942687500000002</v>
      </c>
      <c r="CF214">
        <v>26.309562499999998</v>
      </c>
      <c r="CG214">
        <v>1199.9875</v>
      </c>
      <c r="CH214">
        <v>0.49998700000000001</v>
      </c>
      <c r="CI214">
        <v>0.50001300000000004</v>
      </c>
      <c r="CJ214">
        <v>0</v>
      </c>
      <c r="CK214">
        <v>1188.4549999999999</v>
      </c>
      <c r="CL214">
        <v>4.9990899999999998</v>
      </c>
      <c r="CM214">
        <v>13163.362499999999</v>
      </c>
      <c r="CN214">
        <v>9557.7150000000001</v>
      </c>
      <c r="CO214">
        <v>43.593499999999999</v>
      </c>
      <c r="CP214">
        <v>45.375</v>
      </c>
      <c r="CQ214">
        <v>44.429250000000003</v>
      </c>
      <c r="CR214">
        <v>44.436999999999998</v>
      </c>
      <c r="CS214">
        <v>44.929250000000003</v>
      </c>
      <c r="CT214">
        <v>597.47500000000002</v>
      </c>
      <c r="CU214">
        <v>597.51250000000005</v>
      </c>
      <c r="CV214">
        <v>0</v>
      </c>
      <c r="CW214">
        <v>1670271344</v>
      </c>
      <c r="CX214">
        <v>0</v>
      </c>
      <c r="CY214">
        <v>1670270366</v>
      </c>
      <c r="CZ214" t="s">
        <v>356</v>
      </c>
      <c r="DA214">
        <v>1670270356</v>
      </c>
      <c r="DB214">
        <v>1670270366</v>
      </c>
      <c r="DC214">
        <v>5</v>
      </c>
      <c r="DD214">
        <v>9.0999999999999998E-2</v>
      </c>
      <c r="DE214">
        <v>-4.2000000000000003E-2</v>
      </c>
      <c r="DF214">
        <v>-3.81</v>
      </c>
      <c r="DG214">
        <v>0.106</v>
      </c>
      <c r="DH214">
        <v>415</v>
      </c>
      <c r="DI214">
        <v>33</v>
      </c>
      <c r="DJ214">
        <v>0.15</v>
      </c>
      <c r="DK214">
        <v>0.03</v>
      </c>
      <c r="DL214">
        <v>-27.472695000000002</v>
      </c>
      <c r="DM214">
        <v>1.6940375234522309</v>
      </c>
      <c r="DN214">
        <v>0.1721582178549721</v>
      </c>
      <c r="DO214">
        <v>0</v>
      </c>
      <c r="DP214">
        <v>1.32014275</v>
      </c>
      <c r="DQ214">
        <v>-0.17134435272045359</v>
      </c>
      <c r="DR214">
        <v>1.6567893648182921E-2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363</v>
      </c>
      <c r="EA214">
        <v>3.29576</v>
      </c>
      <c r="EB214">
        <v>2.6254</v>
      </c>
      <c r="EC214">
        <v>0.21823400000000001</v>
      </c>
      <c r="ED214">
        <v>0.21901599999999999</v>
      </c>
      <c r="EE214">
        <v>0.14255599999999999</v>
      </c>
      <c r="EF214">
        <v>0.13738600000000001</v>
      </c>
      <c r="EG214">
        <v>23634</v>
      </c>
      <c r="EH214">
        <v>24036.9</v>
      </c>
      <c r="EI214">
        <v>28139.1</v>
      </c>
      <c r="EJ214">
        <v>29638.7</v>
      </c>
      <c r="EK214">
        <v>33201.5</v>
      </c>
      <c r="EL214">
        <v>35490.400000000001</v>
      </c>
      <c r="EM214">
        <v>39713.300000000003</v>
      </c>
      <c r="EN214">
        <v>42352.5</v>
      </c>
      <c r="EO214">
        <v>2.21123</v>
      </c>
      <c r="EP214">
        <v>2.1389999999999998</v>
      </c>
      <c r="EQ214">
        <v>0.139069</v>
      </c>
      <c r="ER214">
        <v>0</v>
      </c>
      <c r="ES214">
        <v>31.543500000000002</v>
      </c>
      <c r="ET214">
        <v>999.9</v>
      </c>
      <c r="EU214">
        <v>57.7</v>
      </c>
      <c r="EV214">
        <v>39.6</v>
      </c>
      <c r="EW214">
        <v>41.529600000000002</v>
      </c>
      <c r="EX214">
        <v>57.922199999999997</v>
      </c>
      <c r="EY214">
        <v>-1.6466400000000001</v>
      </c>
      <c r="EZ214">
        <v>2</v>
      </c>
      <c r="FA214">
        <v>0.53421200000000002</v>
      </c>
      <c r="FB214">
        <v>0.50467600000000001</v>
      </c>
      <c r="FC214">
        <v>20.2712</v>
      </c>
      <c r="FD214">
        <v>5.2163899999999996</v>
      </c>
      <c r="FE214">
        <v>12.0052</v>
      </c>
      <c r="FF214">
        <v>4.9863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1.86589</v>
      </c>
      <c r="FM214">
        <v>1.8623400000000001</v>
      </c>
      <c r="FN214">
        <v>1.86435</v>
      </c>
      <c r="FO214">
        <v>1.8605</v>
      </c>
      <c r="FP214">
        <v>1.8612</v>
      </c>
      <c r="FQ214">
        <v>1.8602099999999999</v>
      </c>
      <c r="FR214">
        <v>1.8619600000000001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-4.97</v>
      </c>
      <c r="GH214">
        <v>0.10589999999999999</v>
      </c>
      <c r="GI214">
        <v>-2.8638293209499959</v>
      </c>
      <c r="GJ214">
        <v>-2.737337881603403E-3</v>
      </c>
      <c r="GK214">
        <v>1.2769921614711079E-6</v>
      </c>
      <c r="GL214">
        <v>-3.2469241445839119E-10</v>
      </c>
      <c r="GM214">
        <v>0.1059549999999945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16.2</v>
      </c>
      <c r="GV214">
        <v>16</v>
      </c>
      <c r="GW214">
        <v>3.4863300000000002</v>
      </c>
      <c r="GX214">
        <v>2.5354000000000001</v>
      </c>
      <c r="GY214">
        <v>2.04834</v>
      </c>
      <c r="GZ214">
        <v>2.6061999999999999</v>
      </c>
      <c r="HA214">
        <v>2.1972700000000001</v>
      </c>
      <c r="HB214">
        <v>2.36084</v>
      </c>
      <c r="HC214">
        <v>44.112400000000001</v>
      </c>
      <c r="HD214">
        <v>15.6731</v>
      </c>
      <c r="HE214">
        <v>18</v>
      </c>
      <c r="HF214">
        <v>705.08500000000004</v>
      </c>
      <c r="HG214">
        <v>717.05100000000004</v>
      </c>
      <c r="HH214">
        <v>31.000800000000002</v>
      </c>
      <c r="HI214">
        <v>34.1006</v>
      </c>
      <c r="HJ214">
        <v>29.999600000000001</v>
      </c>
      <c r="HK214">
        <v>34.1008</v>
      </c>
      <c r="HL214">
        <v>34.116100000000003</v>
      </c>
      <c r="HM214">
        <v>69.714100000000002</v>
      </c>
      <c r="HN214">
        <v>23.842099999999999</v>
      </c>
      <c r="HO214">
        <v>58.119199999999999</v>
      </c>
      <c r="HP214">
        <v>31</v>
      </c>
      <c r="HQ214">
        <v>1331.14</v>
      </c>
      <c r="HR214">
        <v>34.119500000000002</v>
      </c>
      <c r="HS214">
        <v>99.145099999999999</v>
      </c>
      <c r="HT214">
        <v>98.222800000000007</v>
      </c>
    </row>
    <row r="215" spans="1:228" x14ac:dyDescent="0.2">
      <c r="A215">
        <v>200</v>
      </c>
      <c r="B215">
        <v>1670271329.0999999</v>
      </c>
      <c r="C215">
        <v>794.59999990463257</v>
      </c>
      <c r="D215" t="s">
        <v>759</v>
      </c>
      <c r="E215" t="s">
        <v>760</v>
      </c>
      <c r="F215">
        <v>4</v>
      </c>
      <c r="G215">
        <v>1670271327.0999999</v>
      </c>
      <c r="H215">
        <f t="shared" si="102"/>
        <v>3.2181135225945201E-3</v>
      </c>
      <c r="I215">
        <f t="shared" si="103"/>
        <v>3.2181135225945199</v>
      </c>
      <c r="J215">
        <f t="shared" si="104"/>
        <v>37.858306842218873</v>
      </c>
      <c r="K215">
        <f t="shared" si="105"/>
        <v>1293.808571428571</v>
      </c>
      <c r="L215">
        <f t="shared" si="106"/>
        <v>929.43911658474553</v>
      </c>
      <c r="M215">
        <f t="shared" si="107"/>
        <v>93.802071026992309</v>
      </c>
      <c r="N215">
        <f t="shared" si="108"/>
        <v>130.5754420563045</v>
      </c>
      <c r="O215">
        <f t="shared" si="109"/>
        <v>0.1863307429090027</v>
      </c>
      <c r="P215">
        <f t="shared" si="110"/>
        <v>3.6744616025045511</v>
      </c>
      <c r="Q215">
        <f t="shared" si="111"/>
        <v>0.18123620296204926</v>
      </c>
      <c r="R215">
        <f t="shared" si="112"/>
        <v>0.11371874896707568</v>
      </c>
      <c r="S215">
        <f t="shared" si="113"/>
        <v>226.11560495010266</v>
      </c>
      <c r="T215">
        <f t="shared" si="114"/>
        <v>33.665014854429572</v>
      </c>
      <c r="U215">
        <f t="shared" si="115"/>
        <v>33.80105714285714</v>
      </c>
      <c r="V215">
        <f t="shared" si="116"/>
        <v>5.2840036117079912</v>
      </c>
      <c r="W215">
        <f t="shared" si="117"/>
        <v>69.631497775906567</v>
      </c>
      <c r="X215">
        <f t="shared" si="118"/>
        <v>3.5705758363877442</v>
      </c>
      <c r="Y215">
        <f t="shared" si="119"/>
        <v>5.1278170805385308</v>
      </c>
      <c r="Z215">
        <f t="shared" si="120"/>
        <v>1.7134277753202469</v>
      </c>
      <c r="AA215">
        <f t="shared" si="121"/>
        <v>-141.91880634641834</v>
      </c>
      <c r="AB215">
        <f t="shared" si="122"/>
        <v>-106.19444944473371</v>
      </c>
      <c r="AC215">
        <f t="shared" si="123"/>
        <v>-6.6535196227531479</v>
      </c>
      <c r="AD215">
        <f t="shared" si="124"/>
        <v>-28.651170463802529</v>
      </c>
      <c r="AE215">
        <f t="shared" si="125"/>
        <v>61.378743958522087</v>
      </c>
      <c r="AF215">
        <f t="shared" si="126"/>
        <v>3.1981703516197175</v>
      </c>
      <c r="AG215">
        <f t="shared" si="127"/>
        <v>37.858306842218873</v>
      </c>
      <c r="AH215">
        <v>1367.0107359842771</v>
      </c>
      <c r="AI215">
        <v>1343.8616969696971</v>
      </c>
      <c r="AJ215">
        <v>1.729446547781281</v>
      </c>
      <c r="AK215">
        <v>65.225980699073304</v>
      </c>
      <c r="AL215">
        <f t="shared" si="128"/>
        <v>3.2181135225945199</v>
      </c>
      <c r="AM215">
        <v>34.090202390354847</v>
      </c>
      <c r="AN215">
        <v>35.379897352941157</v>
      </c>
      <c r="AO215">
        <v>-4.6424883419601667E-5</v>
      </c>
      <c r="AP215">
        <v>87.724478219836342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47187.287541363155</v>
      </c>
      <c r="AV215">
        <f t="shared" si="132"/>
        <v>1199.994285714286</v>
      </c>
      <c r="AW215">
        <f t="shared" si="133"/>
        <v>1025.9208564508306</v>
      </c>
      <c r="AX215">
        <f t="shared" si="134"/>
        <v>0.85493811817625465</v>
      </c>
      <c r="AY215">
        <f t="shared" si="135"/>
        <v>0.18843056808017161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1670271327.0999999</v>
      </c>
      <c r="BF215">
        <v>1293.808571428571</v>
      </c>
      <c r="BG215">
        <v>1321.022857142857</v>
      </c>
      <c r="BH215">
        <v>35.379100000000001</v>
      </c>
      <c r="BI215">
        <v>34.097642857142858</v>
      </c>
      <c r="BJ215">
        <v>1298.785714285714</v>
      </c>
      <c r="BK215">
        <v>35.273157142857137</v>
      </c>
      <c r="BL215">
        <v>650.00685714285714</v>
      </c>
      <c r="BM215">
        <v>100.8231428571429</v>
      </c>
      <c r="BN215">
        <v>0.10016600000000001</v>
      </c>
      <c r="BO215">
        <v>33.264985714285707</v>
      </c>
      <c r="BP215">
        <v>33.80105714285714</v>
      </c>
      <c r="BQ215">
        <v>999.89999999999986</v>
      </c>
      <c r="BR215">
        <v>0</v>
      </c>
      <c r="BS215">
        <v>0</v>
      </c>
      <c r="BT215">
        <v>9009.3757142857139</v>
      </c>
      <c r="BU215">
        <v>0</v>
      </c>
      <c r="BV215">
        <v>304.12099999999998</v>
      </c>
      <c r="BW215">
        <v>-27.215157142857141</v>
      </c>
      <c r="BX215">
        <v>1341.26</v>
      </c>
      <c r="BY215">
        <v>1367.6585714285709</v>
      </c>
      <c r="BZ215">
        <v>1.2814842857142861</v>
      </c>
      <c r="CA215">
        <v>1321.022857142857</v>
      </c>
      <c r="CB215">
        <v>34.097642857142858</v>
      </c>
      <c r="CC215">
        <v>3.567034285714286</v>
      </c>
      <c r="CD215">
        <v>3.4378314285714282</v>
      </c>
      <c r="CE215">
        <v>26.942242857142858</v>
      </c>
      <c r="CF215">
        <v>26.315814285714289</v>
      </c>
      <c r="CG215">
        <v>1199.994285714286</v>
      </c>
      <c r="CH215">
        <v>0.49998128571428568</v>
      </c>
      <c r="CI215">
        <v>0.50001871428571432</v>
      </c>
      <c r="CJ215">
        <v>0</v>
      </c>
      <c r="CK215">
        <v>1187.6242857142861</v>
      </c>
      <c r="CL215">
        <v>4.9990899999999998</v>
      </c>
      <c r="CM215">
        <v>13149.55714285714</v>
      </c>
      <c r="CN215">
        <v>9557.75</v>
      </c>
      <c r="CO215">
        <v>43.58</v>
      </c>
      <c r="CP215">
        <v>45.375</v>
      </c>
      <c r="CQ215">
        <v>44.383857142857153</v>
      </c>
      <c r="CR215">
        <v>44.436999999999998</v>
      </c>
      <c r="CS215">
        <v>44.919285714285706</v>
      </c>
      <c r="CT215">
        <v>597.47285714285715</v>
      </c>
      <c r="CU215">
        <v>597.52142857142849</v>
      </c>
      <c r="CV215">
        <v>0</v>
      </c>
      <c r="CW215">
        <v>1670271348.2</v>
      </c>
      <c r="CX215">
        <v>0</v>
      </c>
      <c r="CY215">
        <v>1670270366</v>
      </c>
      <c r="CZ215" t="s">
        <v>356</v>
      </c>
      <c r="DA215">
        <v>1670270356</v>
      </c>
      <c r="DB215">
        <v>1670270366</v>
      </c>
      <c r="DC215">
        <v>5</v>
      </c>
      <c r="DD215">
        <v>9.0999999999999998E-2</v>
      </c>
      <c r="DE215">
        <v>-4.2000000000000003E-2</v>
      </c>
      <c r="DF215">
        <v>-3.81</v>
      </c>
      <c r="DG215">
        <v>0.106</v>
      </c>
      <c r="DH215">
        <v>415</v>
      </c>
      <c r="DI215">
        <v>33</v>
      </c>
      <c r="DJ215">
        <v>0.15</v>
      </c>
      <c r="DK215">
        <v>0.03</v>
      </c>
      <c r="DL215">
        <v>-27.401958536585369</v>
      </c>
      <c r="DM215">
        <v>1.6423588850174751</v>
      </c>
      <c r="DN215">
        <v>0.1714813621041012</v>
      </c>
      <c r="DO215">
        <v>0</v>
      </c>
      <c r="DP215">
        <v>1.3107334146341461</v>
      </c>
      <c r="DQ215">
        <v>-0.18083101045295971</v>
      </c>
      <c r="DR215">
        <v>1.7890861355663978E-2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363</v>
      </c>
      <c r="EA215">
        <v>3.2958599999999998</v>
      </c>
      <c r="EB215">
        <v>2.6255199999999999</v>
      </c>
      <c r="EC215">
        <v>0.218921</v>
      </c>
      <c r="ED215">
        <v>0.219693</v>
      </c>
      <c r="EE215">
        <v>0.14255599999999999</v>
      </c>
      <c r="EF215">
        <v>0.13742699999999999</v>
      </c>
      <c r="EG215">
        <v>23613.599999999999</v>
      </c>
      <c r="EH215">
        <v>24016.7</v>
      </c>
      <c r="EI215">
        <v>28139.5</v>
      </c>
      <c r="EJ215">
        <v>29639.599999999999</v>
      </c>
      <c r="EK215">
        <v>33202</v>
      </c>
      <c r="EL215">
        <v>35489.9</v>
      </c>
      <c r="EM215">
        <v>39713.800000000003</v>
      </c>
      <c r="EN215">
        <v>42353.8</v>
      </c>
      <c r="EO215">
        <v>2.2113499999999999</v>
      </c>
      <c r="EP215">
        <v>2.1389</v>
      </c>
      <c r="EQ215">
        <v>0.139538</v>
      </c>
      <c r="ER215">
        <v>0</v>
      </c>
      <c r="ES215">
        <v>31.5548</v>
      </c>
      <c r="ET215">
        <v>999.9</v>
      </c>
      <c r="EU215">
        <v>57.7</v>
      </c>
      <c r="EV215">
        <v>39.6</v>
      </c>
      <c r="EW215">
        <v>41.530299999999997</v>
      </c>
      <c r="EX215">
        <v>57.682200000000002</v>
      </c>
      <c r="EY215">
        <v>-1.6706700000000001</v>
      </c>
      <c r="EZ215">
        <v>2</v>
      </c>
      <c r="FA215">
        <v>0.53391</v>
      </c>
      <c r="FB215">
        <v>0.50829000000000002</v>
      </c>
      <c r="FC215">
        <v>20.2713</v>
      </c>
      <c r="FD215">
        <v>5.2165400000000002</v>
      </c>
      <c r="FE215">
        <v>12.0044</v>
      </c>
      <c r="FF215">
        <v>4.9864499999999996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1.8658999999999999</v>
      </c>
      <c r="FM215">
        <v>1.8623400000000001</v>
      </c>
      <c r="FN215">
        <v>1.86435</v>
      </c>
      <c r="FO215">
        <v>1.8605</v>
      </c>
      <c r="FP215">
        <v>1.86121</v>
      </c>
      <c r="FQ215">
        <v>1.8602300000000001</v>
      </c>
      <c r="FR215">
        <v>1.86198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-4.9800000000000004</v>
      </c>
      <c r="GH215">
        <v>0.106</v>
      </c>
      <c r="GI215">
        <v>-2.8638293209499959</v>
      </c>
      <c r="GJ215">
        <v>-2.737337881603403E-3</v>
      </c>
      <c r="GK215">
        <v>1.2769921614711079E-6</v>
      </c>
      <c r="GL215">
        <v>-3.2469241445839119E-10</v>
      </c>
      <c r="GM215">
        <v>0.1059549999999945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16.2</v>
      </c>
      <c r="GV215">
        <v>16.100000000000001</v>
      </c>
      <c r="GW215">
        <v>3.4997600000000002</v>
      </c>
      <c r="GX215">
        <v>2.5512700000000001</v>
      </c>
      <c r="GY215">
        <v>2.04834</v>
      </c>
      <c r="GZ215">
        <v>2.6061999999999999</v>
      </c>
      <c r="HA215">
        <v>2.1972700000000001</v>
      </c>
      <c r="HB215">
        <v>2.2912599999999999</v>
      </c>
      <c r="HC215">
        <v>44.14</v>
      </c>
      <c r="HD215">
        <v>15.664300000000001</v>
      </c>
      <c r="HE215">
        <v>18</v>
      </c>
      <c r="HF215">
        <v>705.14</v>
      </c>
      <c r="HG215">
        <v>716.899</v>
      </c>
      <c r="HH215">
        <v>31.000900000000001</v>
      </c>
      <c r="HI215">
        <v>34.095999999999997</v>
      </c>
      <c r="HJ215">
        <v>29.999700000000001</v>
      </c>
      <c r="HK215">
        <v>34.096200000000003</v>
      </c>
      <c r="HL215">
        <v>34.110900000000001</v>
      </c>
      <c r="HM215">
        <v>69.991299999999995</v>
      </c>
      <c r="HN215">
        <v>23.842099999999999</v>
      </c>
      <c r="HO215">
        <v>58.119199999999999</v>
      </c>
      <c r="HP215">
        <v>31</v>
      </c>
      <c r="HQ215">
        <v>1337.82</v>
      </c>
      <c r="HR215">
        <v>34.131399999999999</v>
      </c>
      <c r="HS215">
        <v>99.146600000000007</v>
      </c>
      <c r="HT215">
        <v>98.225899999999996</v>
      </c>
    </row>
    <row r="216" spans="1:228" x14ac:dyDescent="0.2">
      <c r="A216">
        <v>201</v>
      </c>
      <c r="B216">
        <v>1670271333.0999999</v>
      </c>
      <c r="C216">
        <v>798.59999990463257</v>
      </c>
      <c r="D216" t="s">
        <v>761</v>
      </c>
      <c r="E216" t="s">
        <v>762</v>
      </c>
      <c r="F216">
        <v>4</v>
      </c>
      <c r="G216">
        <v>1670271330.7874999</v>
      </c>
      <c r="H216">
        <f t="shared" si="102"/>
        <v>3.1770712192424203E-3</v>
      </c>
      <c r="I216">
        <f t="shared" si="103"/>
        <v>3.1770712192424204</v>
      </c>
      <c r="J216">
        <f t="shared" si="104"/>
        <v>39.457278538165944</v>
      </c>
      <c r="K216">
        <f t="shared" si="105"/>
        <v>1299.8724999999999</v>
      </c>
      <c r="L216">
        <f t="shared" si="106"/>
        <v>915.38239529187354</v>
      </c>
      <c r="M216">
        <f t="shared" si="107"/>
        <v>92.383053150438585</v>
      </c>
      <c r="N216">
        <f t="shared" si="108"/>
        <v>131.18691256674592</v>
      </c>
      <c r="O216">
        <f t="shared" si="109"/>
        <v>0.18306518199948793</v>
      </c>
      <c r="P216">
        <f t="shared" si="110"/>
        <v>3.6787904502423006</v>
      </c>
      <c r="Q216">
        <f t="shared" si="111"/>
        <v>0.17815073045198207</v>
      </c>
      <c r="R216">
        <f t="shared" si="112"/>
        <v>0.11177476168430631</v>
      </c>
      <c r="S216">
        <f t="shared" si="113"/>
        <v>226.11516486073839</v>
      </c>
      <c r="T216">
        <f t="shared" si="114"/>
        <v>33.676997928289403</v>
      </c>
      <c r="U216">
        <f t="shared" si="115"/>
        <v>33.825387500000012</v>
      </c>
      <c r="V216">
        <f t="shared" si="116"/>
        <v>5.2911894420549457</v>
      </c>
      <c r="W216">
        <f t="shared" si="117"/>
        <v>69.612812033806378</v>
      </c>
      <c r="X216">
        <f t="shared" si="118"/>
        <v>3.5703862964479791</v>
      </c>
      <c r="Y216">
        <f t="shared" si="119"/>
        <v>5.1289212317900281</v>
      </c>
      <c r="Z216">
        <f t="shared" si="120"/>
        <v>1.7208031456069666</v>
      </c>
      <c r="AA216">
        <f t="shared" si="121"/>
        <v>-140.10884076859074</v>
      </c>
      <c r="AB216">
        <f t="shared" si="122"/>
        <v>-110.3835697787267</v>
      </c>
      <c r="AC216">
        <f t="shared" si="123"/>
        <v>-6.9087998730538613</v>
      </c>
      <c r="AD216">
        <f t="shared" si="124"/>
        <v>-31.286045559632896</v>
      </c>
      <c r="AE216">
        <f t="shared" si="125"/>
        <v>61.78697896364212</v>
      </c>
      <c r="AF216">
        <f t="shared" si="126"/>
        <v>3.1610851785584755</v>
      </c>
      <c r="AG216">
        <f t="shared" si="127"/>
        <v>39.457278538165944</v>
      </c>
      <c r="AH216">
        <v>1374.0522658898019</v>
      </c>
      <c r="AI216">
        <v>1350.5362424242419</v>
      </c>
      <c r="AJ216">
        <v>1.6490818510030489</v>
      </c>
      <c r="AK216">
        <v>65.225980699073304</v>
      </c>
      <c r="AL216">
        <f t="shared" si="128"/>
        <v>3.1770712192424204</v>
      </c>
      <c r="AM216">
        <v>34.103505567897081</v>
      </c>
      <c r="AN216">
        <v>35.376409411764698</v>
      </c>
      <c r="AO216">
        <v>2.7787928085405169E-6</v>
      </c>
      <c r="AP216">
        <v>87.724478219836342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47263.946101611378</v>
      </c>
      <c r="AV216">
        <f t="shared" si="132"/>
        <v>1199.9925000000001</v>
      </c>
      <c r="AW216">
        <f t="shared" si="133"/>
        <v>1025.9192760936467</v>
      </c>
      <c r="AX216">
        <f t="shared" si="134"/>
        <v>0.85493807344099793</v>
      </c>
      <c r="AY216">
        <f t="shared" si="135"/>
        <v>0.1884304817411262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1670271330.7874999</v>
      </c>
      <c r="BF216">
        <v>1299.8724999999999</v>
      </c>
      <c r="BG216">
        <v>1327.2425000000001</v>
      </c>
      <c r="BH216">
        <v>35.377362499999997</v>
      </c>
      <c r="BI216">
        <v>34.110849999999999</v>
      </c>
      <c r="BJ216">
        <v>1304.8525</v>
      </c>
      <c r="BK216">
        <v>35.271412499999997</v>
      </c>
      <c r="BL216">
        <v>650.05174999999997</v>
      </c>
      <c r="BM216">
        <v>100.82299999999999</v>
      </c>
      <c r="BN216">
        <v>9.9907875000000007E-2</v>
      </c>
      <c r="BO216">
        <v>33.268825</v>
      </c>
      <c r="BP216">
        <v>33.825387500000012</v>
      </c>
      <c r="BQ216">
        <v>999.9</v>
      </c>
      <c r="BR216">
        <v>0</v>
      </c>
      <c r="BS216">
        <v>0</v>
      </c>
      <c r="BT216">
        <v>9024.3725000000013</v>
      </c>
      <c r="BU216">
        <v>0</v>
      </c>
      <c r="BV216">
        <v>290.13037500000002</v>
      </c>
      <c r="BW216">
        <v>-27.369624999999999</v>
      </c>
      <c r="BX216">
        <v>1347.54375</v>
      </c>
      <c r="BY216">
        <v>1374.11375</v>
      </c>
      <c r="BZ216">
        <v>1.26652125</v>
      </c>
      <c r="CA216">
        <v>1327.2425000000001</v>
      </c>
      <c r="CB216">
        <v>34.110849999999999</v>
      </c>
      <c r="CC216">
        <v>3.5668525</v>
      </c>
      <c r="CD216">
        <v>3.4391587499999998</v>
      </c>
      <c r="CE216">
        <v>26.9413625</v>
      </c>
      <c r="CF216">
        <v>26.322362500000001</v>
      </c>
      <c r="CG216">
        <v>1199.9925000000001</v>
      </c>
      <c r="CH216">
        <v>0.49998187500000002</v>
      </c>
      <c r="CI216">
        <v>0.50001825</v>
      </c>
      <c r="CJ216">
        <v>0</v>
      </c>
      <c r="CK216">
        <v>1186.52125</v>
      </c>
      <c r="CL216">
        <v>4.9990899999999998</v>
      </c>
      <c r="CM216">
        <v>13138.4125</v>
      </c>
      <c r="CN216">
        <v>9557.73</v>
      </c>
      <c r="CO216">
        <v>43.569875000000003</v>
      </c>
      <c r="CP216">
        <v>45.375</v>
      </c>
      <c r="CQ216">
        <v>44.413749999999993</v>
      </c>
      <c r="CR216">
        <v>44.436999999999998</v>
      </c>
      <c r="CS216">
        <v>44.875</v>
      </c>
      <c r="CT216">
        <v>597.47375000000011</v>
      </c>
      <c r="CU216">
        <v>597.51874999999995</v>
      </c>
      <c r="CV216">
        <v>0</v>
      </c>
      <c r="CW216">
        <v>1670271351.8</v>
      </c>
      <c r="CX216">
        <v>0</v>
      </c>
      <c r="CY216">
        <v>1670270366</v>
      </c>
      <c r="CZ216" t="s">
        <v>356</v>
      </c>
      <c r="DA216">
        <v>1670270356</v>
      </c>
      <c r="DB216">
        <v>1670270366</v>
      </c>
      <c r="DC216">
        <v>5</v>
      </c>
      <c r="DD216">
        <v>9.0999999999999998E-2</v>
      </c>
      <c r="DE216">
        <v>-4.2000000000000003E-2</v>
      </c>
      <c r="DF216">
        <v>-3.81</v>
      </c>
      <c r="DG216">
        <v>0.106</v>
      </c>
      <c r="DH216">
        <v>415</v>
      </c>
      <c r="DI216">
        <v>33</v>
      </c>
      <c r="DJ216">
        <v>0.15</v>
      </c>
      <c r="DK216">
        <v>0.03</v>
      </c>
      <c r="DL216">
        <v>-27.335495121951219</v>
      </c>
      <c r="DM216">
        <v>0.6578696864111917</v>
      </c>
      <c r="DN216">
        <v>0.13133854774035719</v>
      </c>
      <c r="DO216">
        <v>0</v>
      </c>
      <c r="DP216">
        <v>1.294668048780488</v>
      </c>
      <c r="DQ216">
        <v>-0.19275700348432201</v>
      </c>
      <c r="DR216">
        <v>1.910434546654078E-2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3.2957100000000001</v>
      </c>
      <c r="EB216">
        <v>2.6252</v>
      </c>
      <c r="EC216">
        <v>0.219585</v>
      </c>
      <c r="ED216">
        <v>0.22037000000000001</v>
      </c>
      <c r="EE216">
        <v>0.14256099999999999</v>
      </c>
      <c r="EF216">
        <v>0.137463</v>
      </c>
      <c r="EG216">
        <v>23593.1</v>
      </c>
      <c r="EH216">
        <v>23995.5</v>
      </c>
      <c r="EI216">
        <v>28139.200000000001</v>
      </c>
      <c r="EJ216">
        <v>29639.200000000001</v>
      </c>
      <c r="EK216">
        <v>33201.699999999997</v>
      </c>
      <c r="EL216">
        <v>35487.9</v>
      </c>
      <c r="EM216">
        <v>39713.599999999999</v>
      </c>
      <c r="EN216">
        <v>42353.2</v>
      </c>
      <c r="EO216">
        <v>2.2112500000000002</v>
      </c>
      <c r="EP216">
        <v>2.13917</v>
      </c>
      <c r="EQ216">
        <v>0.13969100000000001</v>
      </c>
      <c r="ER216">
        <v>0</v>
      </c>
      <c r="ES216">
        <v>31.565899999999999</v>
      </c>
      <c r="ET216">
        <v>999.9</v>
      </c>
      <c r="EU216">
        <v>57.7</v>
      </c>
      <c r="EV216">
        <v>39.6</v>
      </c>
      <c r="EW216">
        <v>41.529699999999998</v>
      </c>
      <c r="EX216">
        <v>57.592199999999998</v>
      </c>
      <c r="EY216">
        <v>-1.5504800000000001</v>
      </c>
      <c r="EZ216">
        <v>2</v>
      </c>
      <c r="FA216">
        <v>0.53346800000000005</v>
      </c>
      <c r="FB216">
        <v>0.51174799999999998</v>
      </c>
      <c r="FC216">
        <v>20.2712</v>
      </c>
      <c r="FD216">
        <v>5.21699</v>
      </c>
      <c r="FE216">
        <v>12.0046</v>
      </c>
      <c r="FF216">
        <v>4.9865000000000004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1.86588</v>
      </c>
      <c r="FM216">
        <v>1.8623400000000001</v>
      </c>
      <c r="FN216">
        <v>1.8643400000000001</v>
      </c>
      <c r="FO216">
        <v>1.8605</v>
      </c>
      <c r="FP216">
        <v>1.8612299999999999</v>
      </c>
      <c r="FQ216">
        <v>1.8602300000000001</v>
      </c>
      <c r="FR216">
        <v>1.8619600000000001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-4.99</v>
      </c>
      <c r="GH216">
        <v>0.10589999999999999</v>
      </c>
      <c r="GI216">
        <v>-2.8638293209499959</v>
      </c>
      <c r="GJ216">
        <v>-2.737337881603403E-3</v>
      </c>
      <c r="GK216">
        <v>1.2769921614711079E-6</v>
      </c>
      <c r="GL216">
        <v>-3.2469241445839119E-10</v>
      </c>
      <c r="GM216">
        <v>0.1059549999999945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16.3</v>
      </c>
      <c r="GV216">
        <v>16.100000000000001</v>
      </c>
      <c r="GW216">
        <v>3.5131800000000002</v>
      </c>
      <c r="GX216">
        <v>2.5390600000000001</v>
      </c>
      <c r="GY216">
        <v>2.04834</v>
      </c>
      <c r="GZ216">
        <v>2.6049799999999999</v>
      </c>
      <c r="HA216">
        <v>2.1972700000000001</v>
      </c>
      <c r="HB216">
        <v>2.34863</v>
      </c>
      <c r="HC216">
        <v>44.14</v>
      </c>
      <c r="HD216">
        <v>15.6731</v>
      </c>
      <c r="HE216">
        <v>18</v>
      </c>
      <c r="HF216">
        <v>705.00400000000002</v>
      </c>
      <c r="HG216">
        <v>717.09799999999996</v>
      </c>
      <c r="HH216">
        <v>31.001000000000001</v>
      </c>
      <c r="HI216">
        <v>34.092199999999998</v>
      </c>
      <c r="HJ216">
        <v>29.999700000000001</v>
      </c>
      <c r="HK216">
        <v>34.091500000000003</v>
      </c>
      <c r="HL216">
        <v>34.106099999999998</v>
      </c>
      <c r="HM216">
        <v>70.2727</v>
      </c>
      <c r="HN216">
        <v>23.842099999999999</v>
      </c>
      <c r="HO216">
        <v>58.119199999999999</v>
      </c>
      <c r="HP216">
        <v>31</v>
      </c>
      <c r="HQ216">
        <v>1341.35</v>
      </c>
      <c r="HR216">
        <v>34.140799999999999</v>
      </c>
      <c r="HS216">
        <v>99.145700000000005</v>
      </c>
      <c r="HT216">
        <v>98.224400000000003</v>
      </c>
    </row>
    <row r="217" spans="1:228" x14ac:dyDescent="0.2">
      <c r="A217">
        <v>202</v>
      </c>
      <c r="B217">
        <v>1670271337.0999999</v>
      </c>
      <c r="C217">
        <v>802.59999990463257</v>
      </c>
      <c r="D217" t="s">
        <v>763</v>
      </c>
      <c r="E217" t="s">
        <v>764</v>
      </c>
      <c r="F217">
        <v>4</v>
      </c>
      <c r="G217">
        <v>1670271335.0999999</v>
      </c>
      <c r="H217">
        <f t="shared" si="102"/>
        <v>3.1747761750560571E-3</v>
      </c>
      <c r="I217">
        <f t="shared" si="103"/>
        <v>3.1747761750560572</v>
      </c>
      <c r="J217">
        <f t="shared" si="104"/>
        <v>38.021254470101532</v>
      </c>
      <c r="K217">
        <f t="shared" si="105"/>
        <v>1306.9000000000001</v>
      </c>
      <c r="L217">
        <f t="shared" si="106"/>
        <v>934.6206584722255</v>
      </c>
      <c r="M217">
        <f t="shared" si="107"/>
        <v>94.323702993205671</v>
      </c>
      <c r="N217">
        <f t="shared" si="108"/>
        <v>131.89484559792001</v>
      </c>
      <c r="O217">
        <f t="shared" si="109"/>
        <v>0.18292515017431391</v>
      </c>
      <c r="P217">
        <f t="shared" si="110"/>
        <v>3.6752581301101719</v>
      </c>
      <c r="Q217">
        <f t="shared" si="111"/>
        <v>0.17801352581850086</v>
      </c>
      <c r="R217">
        <f t="shared" si="112"/>
        <v>0.11168875901271626</v>
      </c>
      <c r="S217">
        <f t="shared" si="113"/>
        <v>226.11639180743396</v>
      </c>
      <c r="T217">
        <f t="shared" si="114"/>
        <v>33.681699276753434</v>
      </c>
      <c r="U217">
        <f t="shared" si="115"/>
        <v>33.827885714285721</v>
      </c>
      <c r="V217">
        <f t="shared" si="116"/>
        <v>5.2919277560966256</v>
      </c>
      <c r="W217">
        <f t="shared" si="117"/>
        <v>69.611180521741076</v>
      </c>
      <c r="X217">
        <f t="shared" si="118"/>
        <v>3.5710728045540434</v>
      </c>
      <c r="Y217">
        <f t="shared" si="119"/>
        <v>5.1300276446808999</v>
      </c>
      <c r="Z217">
        <f t="shared" si="120"/>
        <v>1.7208549515425822</v>
      </c>
      <c r="AA217">
        <f t="shared" si="121"/>
        <v>-140.00762931997212</v>
      </c>
      <c r="AB217">
        <f t="shared" si="122"/>
        <v>-110.01044523439516</v>
      </c>
      <c r="AC217">
        <f t="shared" si="123"/>
        <v>-6.8922779733830239</v>
      </c>
      <c r="AD217">
        <f t="shared" si="124"/>
        <v>-30.793960720316349</v>
      </c>
      <c r="AE217">
        <f t="shared" si="125"/>
        <v>61.842828242810157</v>
      </c>
      <c r="AF217">
        <f t="shared" si="126"/>
        <v>3.1351598205183575</v>
      </c>
      <c r="AG217">
        <f t="shared" si="127"/>
        <v>38.021254470101532</v>
      </c>
      <c r="AH217">
        <v>1380.763752831039</v>
      </c>
      <c r="AI217">
        <v>1357.4678181818181</v>
      </c>
      <c r="AJ217">
        <v>1.7484693494163659</v>
      </c>
      <c r="AK217">
        <v>65.225980699073304</v>
      </c>
      <c r="AL217">
        <f t="shared" si="128"/>
        <v>3.1747761750560572</v>
      </c>
      <c r="AM217">
        <v>34.11632513104982</v>
      </c>
      <c r="AN217">
        <v>35.388409411764712</v>
      </c>
      <c r="AO217">
        <v>7.8596897118241308E-6</v>
      </c>
      <c r="AP217">
        <v>87.724478219836342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47200.308416258711</v>
      </c>
      <c r="AV217">
        <f t="shared" si="132"/>
        <v>1199.997142857143</v>
      </c>
      <c r="AW217">
        <f t="shared" si="133"/>
        <v>1025.9234278794995</v>
      </c>
      <c r="AX217">
        <f t="shared" si="134"/>
        <v>0.85493822546678633</v>
      </c>
      <c r="AY217">
        <f t="shared" si="135"/>
        <v>0.18843077515089768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1670271335.0999999</v>
      </c>
      <c r="BF217">
        <v>1306.9000000000001</v>
      </c>
      <c r="BG217">
        <v>1334.2914285714289</v>
      </c>
      <c r="BH217">
        <v>35.384514285714282</v>
      </c>
      <c r="BI217">
        <v>34.128257142857137</v>
      </c>
      <c r="BJ217">
        <v>1311.8914285714291</v>
      </c>
      <c r="BK217">
        <v>35.278571428571418</v>
      </c>
      <c r="BL217">
        <v>649.9787142857142</v>
      </c>
      <c r="BM217">
        <v>100.822</v>
      </c>
      <c r="BN217">
        <v>9.9911085714285724E-2</v>
      </c>
      <c r="BO217">
        <v>33.272671428571428</v>
      </c>
      <c r="BP217">
        <v>33.827885714285721</v>
      </c>
      <c r="BQ217">
        <v>999.89999999999986</v>
      </c>
      <c r="BR217">
        <v>0</v>
      </c>
      <c r="BS217">
        <v>0</v>
      </c>
      <c r="BT217">
        <v>9012.2342857142849</v>
      </c>
      <c r="BU217">
        <v>0</v>
      </c>
      <c r="BV217">
        <v>291.30857142857138</v>
      </c>
      <c r="BW217">
        <v>-27.39122857142857</v>
      </c>
      <c r="BX217">
        <v>1354.841428571428</v>
      </c>
      <c r="BY217">
        <v>1381.4385714285711</v>
      </c>
      <c r="BZ217">
        <v>1.2562771428571431</v>
      </c>
      <c r="CA217">
        <v>1334.2914285714289</v>
      </c>
      <c r="CB217">
        <v>34.128257142857137</v>
      </c>
      <c r="CC217">
        <v>3.5675371428571432</v>
      </c>
      <c r="CD217">
        <v>3.4408785714285708</v>
      </c>
      <c r="CE217">
        <v>26.94464285714286</v>
      </c>
      <c r="CF217">
        <v>26.33081428571429</v>
      </c>
      <c r="CG217">
        <v>1199.997142857143</v>
      </c>
      <c r="CH217">
        <v>0.49997699999999989</v>
      </c>
      <c r="CI217">
        <v>0.500023</v>
      </c>
      <c r="CJ217">
        <v>0</v>
      </c>
      <c r="CK217">
        <v>1185.485714285714</v>
      </c>
      <c r="CL217">
        <v>4.9990899999999998</v>
      </c>
      <c r="CM217">
        <v>13126.142857142861</v>
      </c>
      <c r="CN217">
        <v>9557.7614285714262</v>
      </c>
      <c r="CO217">
        <v>43.58</v>
      </c>
      <c r="CP217">
        <v>45.375</v>
      </c>
      <c r="CQ217">
        <v>44.383857142857153</v>
      </c>
      <c r="CR217">
        <v>44.436999999999998</v>
      </c>
      <c r="CS217">
        <v>44.919285714285706</v>
      </c>
      <c r="CT217">
        <v>597.47000000000014</v>
      </c>
      <c r="CU217">
        <v>597.52714285714285</v>
      </c>
      <c r="CV217">
        <v>0</v>
      </c>
      <c r="CW217">
        <v>1670271356</v>
      </c>
      <c r="CX217">
        <v>0</v>
      </c>
      <c r="CY217">
        <v>1670270366</v>
      </c>
      <c r="CZ217" t="s">
        <v>356</v>
      </c>
      <c r="DA217">
        <v>1670270356</v>
      </c>
      <c r="DB217">
        <v>1670270366</v>
      </c>
      <c r="DC217">
        <v>5</v>
      </c>
      <c r="DD217">
        <v>9.0999999999999998E-2</v>
      </c>
      <c r="DE217">
        <v>-4.2000000000000003E-2</v>
      </c>
      <c r="DF217">
        <v>-3.81</v>
      </c>
      <c r="DG217">
        <v>0.106</v>
      </c>
      <c r="DH217">
        <v>415</v>
      </c>
      <c r="DI217">
        <v>33</v>
      </c>
      <c r="DJ217">
        <v>0.15</v>
      </c>
      <c r="DK217">
        <v>0.03</v>
      </c>
      <c r="DL217">
        <v>-27.311299999999999</v>
      </c>
      <c r="DM217">
        <v>-0.28972055749130382</v>
      </c>
      <c r="DN217">
        <v>0.1027592497765244</v>
      </c>
      <c r="DO217">
        <v>0</v>
      </c>
      <c r="DP217">
        <v>1.2824985365853661</v>
      </c>
      <c r="DQ217">
        <v>-0.1961182578397189</v>
      </c>
      <c r="DR217">
        <v>1.941186857983683E-2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3.2957100000000001</v>
      </c>
      <c r="EB217">
        <v>2.6252800000000001</v>
      </c>
      <c r="EC217">
        <v>0.220272</v>
      </c>
      <c r="ED217">
        <v>0.22104399999999999</v>
      </c>
      <c r="EE217">
        <v>0.14258499999999999</v>
      </c>
      <c r="EF217">
        <v>0.137513</v>
      </c>
      <c r="EG217">
        <v>23573</v>
      </c>
      <c r="EH217">
        <v>23974.1</v>
      </c>
      <c r="EI217">
        <v>28140.1</v>
      </c>
      <c r="EJ217">
        <v>29638.5</v>
      </c>
      <c r="EK217">
        <v>33201.800000000003</v>
      </c>
      <c r="EL217">
        <v>35485</v>
      </c>
      <c r="EM217">
        <v>39714.699999999997</v>
      </c>
      <c r="EN217">
        <v>42352.1</v>
      </c>
      <c r="EO217">
        <v>2.2113700000000001</v>
      </c>
      <c r="EP217">
        <v>2.1393499999999999</v>
      </c>
      <c r="EQ217">
        <v>0.139374</v>
      </c>
      <c r="ER217">
        <v>0</v>
      </c>
      <c r="ES217">
        <v>31.575099999999999</v>
      </c>
      <c r="ET217">
        <v>999.9</v>
      </c>
      <c r="EU217">
        <v>57.8</v>
      </c>
      <c r="EV217">
        <v>39.6</v>
      </c>
      <c r="EW217">
        <v>41.603499999999997</v>
      </c>
      <c r="EX217">
        <v>57.202199999999998</v>
      </c>
      <c r="EY217">
        <v>-1.6306099999999999</v>
      </c>
      <c r="EZ217">
        <v>2</v>
      </c>
      <c r="FA217">
        <v>0.53332299999999999</v>
      </c>
      <c r="FB217">
        <v>0.51532999999999995</v>
      </c>
      <c r="FC217">
        <v>20.2712</v>
      </c>
      <c r="FD217">
        <v>5.2165400000000002</v>
      </c>
      <c r="FE217">
        <v>12.005800000000001</v>
      </c>
      <c r="FF217">
        <v>4.9865500000000003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1.86588</v>
      </c>
      <c r="FM217">
        <v>1.8623400000000001</v>
      </c>
      <c r="FN217">
        <v>1.86435</v>
      </c>
      <c r="FO217">
        <v>1.8605</v>
      </c>
      <c r="FP217">
        <v>1.8612</v>
      </c>
      <c r="FQ217">
        <v>1.8602300000000001</v>
      </c>
      <c r="FR217">
        <v>1.8619600000000001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</v>
      </c>
      <c r="GH217">
        <v>0.106</v>
      </c>
      <c r="GI217">
        <v>-2.8638293209499959</v>
      </c>
      <c r="GJ217">
        <v>-2.737337881603403E-3</v>
      </c>
      <c r="GK217">
        <v>1.2769921614711079E-6</v>
      </c>
      <c r="GL217">
        <v>-3.2469241445839119E-10</v>
      </c>
      <c r="GM217">
        <v>0.1059549999999945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16.399999999999999</v>
      </c>
      <c r="GV217">
        <v>16.2</v>
      </c>
      <c r="GW217">
        <v>3.5266099999999998</v>
      </c>
      <c r="GX217">
        <v>2.5500500000000001</v>
      </c>
      <c r="GY217">
        <v>2.04834</v>
      </c>
      <c r="GZ217">
        <v>2.6061999999999999</v>
      </c>
      <c r="HA217">
        <v>2.1972700000000001</v>
      </c>
      <c r="HB217">
        <v>2.3095699999999999</v>
      </c>
      <c r="HC217">
        <v>44.167700000000004</v>
      </c>
      <c r="HD217">
        <v>15.6556</v>
      </c>
      <c r="HE217">
        <v>18</v>
      </c>
      <c r="HF217">
        <v>705.05100000000004</v>
      </c>
      <c r="HG217">
        <v>717.21199999999999</v>
      </c>
      <c r="HH217">
        <v>31.001000000000001</v>
      </c>
      <c r="HI217">
        <v>34.088299999999997</v>
      </c>
      <c r="HJ217">
        <v>29.999700000000001</v>
      </c>
      <c r="HK217">
        <v>34.086199999999998</v>
      </c>
      <c r="HL217">
        <v>34.101799999999997</v>
      </c>
      <c r="HM217">
        <v>70.5595</v>
      </c>
      <c r="HN217">
        <v>23.842099999999999</v>
      </c>
      <c r="HO217">
        <v>58.119199999999999</v>
      </c>
      <c r="HP217">
        <v>31</v>
      </c>
      <c r="HQ217">
        <v>1348.17</v>
      </c>
      <c r="HR217">
        <v>34.135199999999998</v>
      </c>
      <c r="HS217">
        <v>99.148700000000005</v>
      </c>
      <c r="HT217">
        <v>98.221999999999994</v>
      </c>
    </row>
    <row r="218" spans="1:228" x14ac:dyDescent="0.2">
      <c r="A218">
        <v>203</v>
      </c>
      <c r="B218">
        <v>1670271341.0999999</v>
      </c>
      <c r="C218">
        <v>806.59999990463257</v>
      </c>
      <c r="D218" t="s">
        <v>765</v>
      </c>
      <c r="E218" t="s">
        <v>766</v>
      </c>
      <c r="F218">
        <v>4</v>
      </c>
      <c r="G218">
        <v>1670271338.7874999</v>
      </c>
      <c r="H218">
        <f t="shared" si="102"/>
        <v>3.1372050824191298E-3</v>
      </c>
      <c r="I218">
        <f t="shared" si="103"/>
        <v>3.13720508241913</v>
      </c>
      <c r="J218">
        <f t="shared" si="104"/>
        <v>38.779713259995944</v>
      </c>
      <c r="K218">
        <f t="shared" si="105"/>
        <v>1313.05375</v>
      </c>
      <c r="L218">
        <f t="shared" si="106"/>
        <v>928.6597921461771</v>
      </c>
      <c r="M218">
        <f t="shared" si="107"/>
        <v>93.721812553987505</v>
      </c>
      <c r="N218">
        <f t="shared" si="108"/>
        <v>132.51545772904493</v>
      </c>
      <c r="O218">
        <f t="shared" si="109"/>
        <v>0.18015818176788589</v>
      </c>
      <c r="P218">
        <f t="shared" si="110"/>
        <v>3.6685692134674439</v>
      </c>
      <c r="Q218">
        <f t="shared" si="111"/>
        <v>0.17538349538048667</v>
      </c>
      <c r="R218">
        <f t="shared" si="112"/>
        <v>0.11003313125685146</v>
      </c>
      <c r="S218">
        <f t="shared" si="113"/>
        <v>226.11686848595861</v>
      </c>
      <c r="T218">
        <f t="shared" si="114"/>
        <v>33.69863887866596</v>
      </c>
      <c r="U218">
        <f t="shared" si="115"/>
        <v>33.846887500000001</v>
      </c>
      <c r="V218">
        <f t="shared" si="116"/>
        <v>5.2975464144945246</v>
      </c>
      <c r="W218">
        <f t="shared" si="117"/>
        <v>69.589187606396834</v>
      </c>
      <c r="X218">
        <f t="shared" si="118"/>
        <v>3.5716172029647244</v>
      </c>
      <c r="Y218">
        <f t="shared" si="119"/>
        <v>5.1324312379764176</v>
      </c>
      <c r="Z218">
        <f t="shared" si="120"/>
        <v>1.7259292115298002</v>
      </c>
      <c r="AA218">
        <f t="shared" si="121"/>
        <v>-138.35074413468362</v>
      </c>
      <c r="AB218">
        <f t="shared" si="122"/>
        <v>-111.91623060831236</v>
      </c>
      <c r="AC218">
        <f t="shared" si="123"/>
        <v>-7.0254025052503399</v>
      </c>
      <c r="AD218">
        <f t="shared" si="124"/>
        <v>-31.175508762287706</v>
      </c>
      <c r="AE218">
        <f t="shared" si="125"/>
        <v>62.12308204888425</v>
      </c>
      <c r="AF218">
        <f t="shared" si="126"/>
        <v>3.1131320519092625</v>
      </c>
      <c r="AG218">
        <f t="shared" si="127"/>
        <v>38.779713259995944</v>
      </c>
      <c r="AH218">
        <v>1387.831780431595</v>
      </c>
      <c r="AI218">
        <v>1364.342545454545</v>
      </c>
      <c r="AJ218">
        <v>1.715288491444221</v>
      </c>
      <c r="AK218">
        <v>65.225980699073304</v>
      </c>
      <c r="AL218">
        <f t="shared" si="128"/>
        <v>3.13720508241913</v>
      </c>
      <c r="AM218">
        <v>34.134999488764521</v>
      </c>
      <c r="AN218">
        <v>35.391648235294092</v>
      </c>
      <c r="AO218">
        <v>6.687392942709244E-5</v>
      </c>
      <c r="AP218">
        <v>87.724478219836342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47079.678706159437</v>
      </c>
      <c r="AV218">
        <f t="shared" si="132"/>
        <v>1200</v>
      </c>
      <c r="AW218">
        <f t="shared" si="133"/>
        <v>1025.9258385937608</v>
      </c>
      <c r="AX218">
        <f t="shared" si="134"/>
        <v>0.85493819882813404</v>
      </c>
      <c r="AY218">
        <f t="shared" si="135"/>
        <v>0.18843072373829883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1670271338.7874999</v>
      </c>
      <c r="BF218">
        <v>1313.05375</v>
      </c>
      <c r="BG218">
        <v>1340.5562500000001</v>
      </c>
      <c r="BH218">
        <v>35.390025000000001</v>
      </c>
      <c r="BI218">
        <v>34.1426625</v>
      </c>
      <c r="BJ218">
        <v>1318.05375</v>
      </c>
      <c r="BK218">
        <v>35.284050000000001</v>
      </c>
      <c r="BL218">
        <v>650.01049999999998</v>
      </c>
      <c r="BM218">
        <v>100.8215</v>
      </c>
      <c r="BN218">
        <v>0.100078975</v>
      </c>
      <c r="BO218">
        <v>33.281025</v>
      </c>
      <c r="BP218">
        <v>33.846887500000001</v>
      </c>
      <c r="BQ218">
        <v>999.9</v>
      </c>
      <c r="BR218">
        <v>0</v>
      </c>
      <c r="BS218">
        <v>0</v>
      </c>
      <c r="BT218">
        <v>8989.1412500000006</v>
      </c>
      <c r="BU218">
        <v>0</v>
      </c>
      <c r="BV218">
        <v>277.52162499999997</v>
      </c>
      <c r="BW218">
        <v>-27.498587499999999</v>
      </c>
      <c r="BX218">
        <v>1361.2325000000001</v>
      </c>
      <c r="BY218">
        <v>1387.9437499999999</v>
      </c>
      <c r="BZ218">
        <v>1.2473475000000001</v>
      </c>
      <c r="CA218">
        <v>1340.5562500000001</v>
      </c>
      <c r="CB218">
        <v>34.1426625</v>
      </c>
      <c r="CC218">
        <v>3.5680774999999998</v>
      </c>
      <c r="CD218">
        <v>3.44232125</v>
      </c>
      <c r="CE218">
        <v>26.947199999999999</v>
      </c>
      <c r="CF218">
        <v>26.337887500000001</v>
      </c>
      <c r="CG218">
        <v>1200</v>
      </c>
      <c r="CH218">
        <v>0.49997837499999997</v>
      </c>
      <c r="CI218">
        <v>0.50002162500000003</v>
      </c>
      <c r="CJ218">
        <v>0</v>
      </c>
      <c r="CK218">
        <v>1184.6287500000001</v>
      </c>
      <c r="CL218">
        <v>4.9990899999999998</v>
      </c>
      <c r="CM218">
        <v>13115.737499999999</v>
      </c>
      <c r="CN218">
        <v>9557.7749999999978</v>
      </c>
      <c r="CO218">
        <v>43.601374999999997</v>
      </c>
      <c r="CP218">
        <v>45.375</v>
      </c>
      <c r="CQ218">
        <v>44.375</v>
      </c>
      <c r="CR218">
        <v>44.436999999999998</v>
      </c>
      <c r="CS218">
        <v>44.91375</v>
      </c>
      <c r="CT218">
        <v>597.47250000000008</v>
      </c>
      <c r="CU218">
        <v>597.52750000000003</v>
      </c>
      <c r="CV218">
        <v>0</v>
      </c>
      <c r="CW218">
        <v>1670271360.2</v>
      </c>
      <c r="CX218">
        <v>0</v>
      </c>
      <c r="CY218">
        <v>1670270366</v>
      </c>
      <c r="CZ218" t="s">
        <v>356</v>
      </c>
      <c r="DA218">
        <v>1670270356</v>
      </c>
      <c r="DB218">
        <v>1670270366</v>
      </c>
      <c r="DC218">
        <v>5</v>
      </c>
      <c r="DD218">
        <v>9.0999999999999998E-2</v>
      </c>
      <c r="DE218">
        <v>-4.2000000000000003E-2</v>
      </c>
      <c r="DF218">
        <v>-3.81</v>
      </c>
      <c r="DG218">
        <v>0.106</v>
      </c>
      <c r="DH218">
        <v>415</v>
      </c>
      <c r="DI218">
        <v>33</v>
      </c>
      <c r="DJ218">
        <v>0.15</v>
      </c>
      <c r="DK218">
        <v>0.03</v>
      </c>
      <c r="DL218">
        <v>-27.334724390243899</v>
      </c>
      <c r="DM218">
        <v>-1.1386473867596369</v>
      </c>
      <c r="DN218">
        <v>0.1216163254856362</v>
      </c>
      <c r="DO218">
        <v>0</v>
      </c>
      <c r="DP218">
        <v>1.270326585365853</v>
      </c>
      <c r="DQ218">
        <v>-0.18190912891986119</v>
      </c>
      <c r="DR218">
        <v>1.8058082118643969E-2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3.2959100000000001</v>
      </c>
      <c r="EB218">
        <v>2.6252900000000001</v>
      </c>
      <c r="EC218">
        <v>0.22095799999999999</v>
      </c>
      <c r="ED218">
        <v>0.22173899999999999</v>
      </c>
      <c r="EE218">
        <v>0.142599</v>
      </c>
      <c r="EF218">
        <v>0.13755600000000001</v>
      </c>
      <c r="EG218">
        <v>23552.400000000001</v>
      </c>
      <c r="EH218">
        <v>23953.200000000001</v>
      </c>
      <c r="EI218">
        <v>28140.3</v>
      </c>
      <c r="EJ218">
        <v>29639.200000000001</v>
      </c>
      <c r="EK218">
        <v>33201.300000000003</v>
      </c>
      <c r="EL218">
        <v>35483.9</v>
      </c>
      <c r="EM218">
        <v>39714.699999999997</v>
      </c>
      <c r="EN218">
        <v>42352.800000000003</v>
      </c>
      <c r="EO218">
        <v>2.2117200000000001</v>
      </c>
      <c r="EP218">
        <v>2.1391499999999999</v>
      </c>
      <c r="EQ218">
        <v>0.14033899999999999</v>
      </c>
      <c r="ER218">
        <v>0</v>
      </c>
      <c r="ES218">
        <v>31.5853</v>
      </c>
      <c r="ET218">
        <v>999.9</v>
      </c>
      <c r="EU218">
        <v>57.8</v>
      </c>
      <c r="EV218">
        <v>39.6</v>
      </c>
      <c r="EW218">
        <v>41.602499999999999</v>
      </c>
      <c r="EX218">
        <v>57.112200000000001</v>
      </c>
      <c r="EY218">
        <v>-1.5625</v>
      </c>
      <c r="EZ218">
        <v>2</v>
      </c>
      <c r="FA218">
        <v>0.53290700000000002</v>
      </c>
      <c r="FB218">
        <v>0.51851599999999998</v>
      </c>
      <c r="FC218">
        <v>20.2713</v>
      </c>
      <c r="FD218">
        <v>5.2166899999999998</v>
      </c>
      <c r="FE218">
        <v>12.0046</v>
      </c>
      <c r="FF218">
        <v>4.9867499999999998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1.86589</v>
      </c>
      <c r="FM218">
        <v>1.8623400000000001</v>
      </c>
      <c r="FN218">
        <v>1.8643400000000001</v>
      </c>
      <c r="FO218">
        <v>1.8605</v>
      </c>
      <c r="FP218">
        <v>1.8611800000000001</v>
      </c>
      <c r="FQ218">
        <v>1.8602300000000001</v>
      </c>
      <c r="FR218">
        <v>1.8619699999999999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</v>
      </c>
      <c r="GH218">
        <v>0.10589999999999999</v>
      </c>
      <c r="GI218">
        <v>-2.8638293209499959</v>
      </c>
      <c r="GJ218">
        <v>-2.737337881603403E-3</v>
      </c>
      <c r="GK218">
        <v>1.2769921614711079E-6</v>
      </c>
      <c r="GL218">
        <v>-3.2469241445839119E-10</v>
      </c>
      <c r="GM218">
        <v>0.1059549999999945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16.399999999999999</v>
      </c>
      <c r="GV218">
        <v>16.3</v>
      </c>
      <c r="GW218">
        <v>3.5412599999999999</v>
      </c>
      <c r="GX218">
        <v>2.5378400000000001</v>
      </c>
      <c r="GY218">
        <v>2.04834</v>
      </c>
      <c r="GZ218">
        <v>2.6061999999999999</v>
      </c>
      <c r="HA218">
        <v>2.1972700000000001</v>
      </c>
      <c r="HB218">
        <v>2.34741</v>
      </c>
      <c r="HC218">
        <v>44.167700000000004</v>
      </c>
      <c r="HD218">
        <v>15.6731</v>
      </c>
      <c r="HE218">
        <v>18</v>
      </c>
      <c r="HF218">
        <v>705.30100000000004</v>
      </c>
      <c r="HG218">
        <v>716.96699999999998</v>
      </c>
      <c r="HH218">
        <v>31.001000000000001</v>
      </c>
      <c r="HI218">
        <v>34.0852</v>
      </c>
      <c r="HJ218">
        <v>29.999700000000001</v>
      </c>
      <c r="HK218">
        <v>34.082299999999996</v>
      </c>
      <c r="HL218">
        <v>34.096899999999998</v>
      </c>
      <c r="HM218">
        <v>70.841399999999993</v>
      </c>
      <c r="HN218">
        <v>23.842099999999999</v>
      </c>
      <c r="HO218">
        <v>58.119199999999999</v>
      </c>
      <c r="HP218">
        <v>31</v>
      </c>
      <c r="HQ218">
        <v>1354.86</v>
      </c>
      <c r="HR218">
        <v>34.145800000000001</v>
      </c>
      <c r="HS218">
        <v>99.149000000000001</v>
      </c>
      <c r="HT218">
        <v>98.223699999999994</v>
      </c>
    </row>
    <row r="219" spans="1:228" x14ac:dyDescent="0.2">
      <c r="A219">
        <v>204</v>
      </c>
      <c r="B219">
        <v>1670271345.0999999</v>
      </c>
      <c r="C219">
        <v>810.59999990463257</v>
      </c>
      <c r="D219" t="s">
        <v>767</v>
      </c>
      <c r="E219" t="s">
        <v>768</v>
      </c>
      <c r="F219">
        <v>4</v>
      </c>
      <c r="G219">
        <v>1670271343.0999999</v>
      </c>
      <c r="H219">
        <f t="shared" si="102"/>
        <v>3.1304245684049248E-3</v>
      </c>
      <c r="I219">
        <f t="shared" si="103"/>
        <v>3.130424568404925</v>
      </c>
      <c r="J219">
        <f t="shared" si="104"/>
        <v>37.710992414485183</v>
      </c>
      <c r="K219">
        <f t="shared" si="105"/>
        <v>1320.3242857142859</v>
      </c>
      <c r="L219">
        <f t="shared" si="106"/>
        <v>943.33458753280286</v>
      </c>
      <c r="M219">
        <f t="shared" si="107"/>
        <v>95.203759703235917</v>
      </c>
      <c r="N219">
        <f t="shared" si="108"/>
        <v>133.25053240785417</v>
      </c>
      <c r="O219">
        <f t="shared" si="109"/>
        <v>0.1791543400647809</v>
      </c>
      <c r="P219">
        <f t="shared" si="110"/>
        <v>3.66326098927071</v>
      </c>
      <c r="Q219">
        <f t="shared" si="111"/>
        <v>0.17442531512429296</v>
      </c>
      <c r="R219">
        <f t="shared" si="112"/>
        <v>0.10943030880985952</v>
      </c>
      <c r="S219">
        <f t="shared" si="113"/>
        <v>226.11939609318102</v>
      </c>
      <c r="T219">
        <f t="shared" si="114"/>
        <v>33.708518212121724</v>
      </c>
      <c r="U219">
        <f t="shared" si="115"/>
        <v>33.868871428571431</v>
      </c>
      <c r="V219">
        <f t="shared" si="116"/>
        <v>5.3040533386137465</v>
      </c>
      <c r="W219">
        <f t="shared" si="117"/>
        <v>69.574521869433198</v>
      </c>
      <c r="X219">
        <f t="shared" si="118"/>
        <v>3.572441602293257</v>
      </c>
      <c r="Y219">
        <f t="shared" si="119"/>
        <v>5.1346980278175218</v>
      </c>
      <c r="Z219">
        <f t="shared" si="120"/>
        <v>1.7316117363204895</v>
      </c>
      <c r="AA219">
        <f t="shared" si="121"/>
        <v>-138.05172346665719</v>
      </c>
      <c r="AB219">
        <f t="shared" si="122"/>
        <v>-114.54071866516566</v>
      </c>
      <c r="AC219">
        <f t="shared" si="123"/>
        <v>-7.2016226775669887</v>
      </c>
      <c r="AD219">
        <f t="shared" si="124"/>
        <v>-33.674668716208828</v>
      </c>
      <c r="AE219">
        <f t="shared" si="125"/>
        <v>62.263794396451125</v>
      </c>
      <c r="AF219">
        <f t="shared" si="126"/>
        <v>3.086153178722908</v>
      </c>
      <c r="AG219">
        <f t="shared" si="127"/>
        <v>37.710992414485183</v>
      </c>
      <c r="AH219">
        <v>1394.880843700018</v>
      </c>
      <c r="AI219">
        <v>1371.491636363636</v>
      </c>
      <c r="AJ219">
        <v>1.806061649510305</v>
      </c>
      <c r="AK219">
        <v>65.225980699073304</v>
      </c>
      <c r="AL219">
        <f t="shared" si="128"/>
        <v>3.130424568404925</v>
      </c>
      <c r="AM219">
        <v>34.148982500317189</v>
      </c>
      <c r="AN219">
        <v>35.403174411764702</v>
      </c>
      <c r="AO219">
        <v>4.5814505893632106E-6</v>
      </c>
      <c r="AP219">
        <v>87.724478219836342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46983.795733460611</v>
      </c>
      <c r="AV219">
        <f t="shared" si="132"/>
        <v>1200.012857142857</v>
      </c>
      <c r="AW219">
        <f t="shared" si="133"/>
        <v>1025.9368850223734</v>
      </c>
      <c r="AX219">
        <f t="shared" si="134"/>
        <v>0.85493824413269559</v>
      </c>
      <c r="AY219">
        <f t="shared" si="135"/>
        <v>0.18843081117610255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1670271343.0999999</v>
      </c>
      <c r="BF219">
        <v>1320.3242857142859</v>
      </c>
      <c r="BG219">
        <v>1347.8785714285709</v>
      </c>
      <c r="BH219">
        <v>35.397842857142862</v>
      </c>
      <c r="BI219">
        <v>34.161357142857142</v>
      </c>
      <c r="BJ219">
        <v>1325.33</v>
      </c>
      <c r="BK219">
        <v>35.291871428571433</v>
      </c>
      <c r="BL219">
        <v>650.04042857142861</v>
      </c>
      <c r="BM219">
        <v>100.8224285714286</v>
      </c>
      <c r="BN219">
        <v>0.1001507142857143</v>
      </c>
      <c r="BO219">
        <v>33.288900000000012</v>
      </c>
      <c r="BP219">
        <v>33.868871428571431</v>
      </c>
      <c r="BQ219">
        <v>999.89999999999986</v>
      </c>
      <c r="BR219">
        <v>0</v>
      </c>
      <c r="BS219">
        <v>0</v>
      </c>
      <c r="BT219">
        <v>8970.7128571428584</v>
      </c>
      <c r="BU219">
        <v>0</v>
      </c>
      <c r="BV219">
        <v>291.58971428571431</v>
      </c>
      <c r="BW219">
        <v>-27.55358571428571</v>
      </c>
      <c r="BX219">
        <v>1368.777142857143</v>
      </c>
      <c r="BY219">
        <v>1395.551428571428</v>
      </c>
      <c r="BZ219">
        <v>1.236482857142857</v>
      </c>
      <c r="CA219">
        <v>1347.8785714285709</v>
      </c>
      <c r="CB219">
        <v>34.161357142857142</v>
      </c>
      <c r="CC219">
        <v>3.5688957142857141</v>
      </c>
      <c r="CD219">
        <v>3.444228571428571</v>
      </c>
      <c r="CE219">
        <v>26.9511</v>
      </c>
      <c r="CF219">
        <v>26.34731428571429</v>
      </c>
      <c r="CG219">
        <v>1200.012857142857</v>
      </c>
      <c r="CH219">
        <v>0.49997742857142857</v>
      </c>
      <c r="CI219">
        <v>0.500023</v>
      </c>
      <c r="CJ219">
        <v>0</v>
      </c>
      <c r="CK219">
        <v>1183.754285714286</v>
      </c>
      <c r="CL219">
        <v>4.9990899999999998</v>
      </c>
      <c r="CM219">
        <v>13100.914285714291</v>
      </c>
      <c r="CN219">
        <v>9557.8771428571436</v>
      </c>
      <c r="CO219">
        <v>43.580000000000013</v>
      </c>
      <c r="CP219">
        <v>45.375</v>
      </c>
      <c r="CQ219">
        <v>44.392714285714291</v>
      </c>
      <c r="CR219">
        <v>44.454999999999998</v>
      </c>
      <c r="CS219">
        <v>44.883857142857153</v>
      </c>
      <c r="CT219">
        <v>597.47714285714289</v>
      </c>
      <c r="CU219">
        <v>597.53571428571433</v>
      </c>
      <c r="CV219">
        <v>0</v>
      </c>
      <c r="CW219">
        <v>1670271363.8</v>
      </c>
      <c r="CX219">
        <v>0</v>
      </c>
      <c r="CY219">
        <v>1670270366</v>
      </c>
      <c r="CZ219" t="s">
        <v>356</v>
      </c>
      <c r="DA219">
        <v>1670270356</v>
      </c>
      <c r="DB219">
        <v>1670270366</v>
      </c>
      <c r="DC219">
        <v>5</v>
      </c>
      <c r="DD219">
        <v>9.0999999999999998E-2</v>
      </c>
      <c r="DE219">
        <v>-4.2000000000000003E-2</v>
      </c>
      <c r="DF219">
        <v>-3.81</v>
      </c>
      <c r="DG219">
        <v>0.106</v>
      </c>
      <c r="DH219">
        <v>415</v>
      </c>
      <c r="DI219">
        <v>33</v>
      </c>
      <c r="DJ219">
        <v>0.15</v>
      </c>
      <c r="DK219">
        <v>0.03</v>
      </c>
      <c r="DL219">
        <v>-27.40471707317073</v>
      </c>
      <c r="DM219">
        <v>-1.1946355400697219</v>
      </c>
      <c r="DN219">
        <v>0.12782185755762759</v>
      </c>
      <c r="DO219">
        <v>0</v>
      </c>
      <c r="DP219">
        <v>1.25870756097561</v>
      </c>
      <c r="DQ219">
        <v>-0.16478195121951089</v>
      </c>
      <c r="DR219">
        <v>1.636549460185531E-2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3.29583</v>
      </c>
      <c r="EB219">
        <v>2.6250100000000001</v>
      </c>
      <c r="EC219">
        <v>0.221661</v>
      </c>
      <c r="ED219">
        <v>0.22242799999999999</v>
      </c>
      <c r="EE219">
        <v>0.14263500000000001</v>
      </c>
      <c r="EF219">
        <v>0.13761300000000001</v>
      </c>
      <c r="EG219">
        <v>23531.4</v>
      </c>
      <c r="EH219">
        <v>23931.8</v>
      </c>
      <c r="EI219">
        <v>28140.6</v>
      </c>
      <c r="EJ219">
        <v>29639</v>
      </c>
      <c r="EK219">
        <v>33200.400000000001</v>
      </c>
      <c r="EL219">
        <v>35481.599999999999</v>
      </c>
      <c r="EM219">
        <v>39715.199999999997</v>
      </c>
      <c r="EN219">
        <v>42352.800000000003</v>
      </c>
      <c r="EO219">
        <v>2.2117800000000001</v>
      </c>
      <c r="EP219">
        <v>2.1392500000000001</v>
      </c>
      <c r="EQ219">
        <v>0.140905</v>
      </c>
      <c r="ER219">
        <v>0</v>
      </c>
      <c r="ES219">
        <v>31.596399999999999</v>
      </c>
      <c r="ET219">
        <v>999.9</v>
      </c>
      <c r="EU219">
        <v>57.8</v>
      </c>
      <c r="EV219">
        <v>39.6</v>
      </c>
      <c r="EW219">
        <v>41.602800000000002</v>
      </c>
      <c r="EX219">
        <v>57.472200000000001</v>
      </c>
      <c r="EY219">
        <v>-1.65865</v>
      </c>
      <c r="EZ219">
        <v>2</v>
      </c>
      <c r="FA219">
        <v>0.53267799999999998</v>
      </c>
      <c r="FB219">
        <v>0.52120100000000003</v>
      </c>
      <c r="FC219">
        <v>20.271000000000001</v>
      </c>
      <c r="FD219">
        <v>5.21699</v>
      </c>
      <c r="FE219">
        <v>12.004899999999999</v>
      </c>
      <c r="FF219">
        <v>4.98665</v>
      </c>
      <c r="FG219">
        <v>3.2845300000000002</v>
      </c>
      <c r="FH219">
        <v>9999</v>
      </c>
      <c r="FI219">
        <v>9999</v>
      </c>
      <c r="FJ219">
        <v>9999</v>
      </c>
      <c r="FK219">
        <v>999.9</v>
      </c>
      <c r="FL219">
        <v>1.86585</v>
      </c>
      <c r="FM219">
        <v>1.8623400000000001</v>
      </c>
      <c r="FN219">
        <v>1.86436</v>
      </c>
      <c r="FO219">
        <v>1.8605</v>
      </c>
      <c r="FP219">
        <v>1.8612</v>
      </c>
      <c r="FQ219">
        <v>1.8602300000000001</v>
      </c>
      <c r="FR219">
        <v>1.86195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-5.01</v>
      </c>
      <c r="GH219">
        <v>0.10589999999999999</v>
      </c>
      <c r="GI219">
        <v>-2.8638293209499959</v>
      </c>
      <c r="GJ219">
        <v>-2.737337881603403E-3</v>
      </c>
      <c r="GK219">
        <v>1.2769921614711079E-6</v>
      </c>
      <c r="GL219">
        <v>-3.2469241445839119E-10</v>
      </c>
      <c r="GM219">
        <v>0.1059549999999945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16.5</v>
      </c>
      <c r="GV219">
        <v>16.3</v>
      </c>
      <c r="GW219">
        <v>3.5546899999999999</v>
      </c>
      <c r="GX219">
        <v>2.5415000000000001</v>
      </c>
      <c r="GY219">
        <v>2.04834</v>
      </c>
      <c r="GZ219">
        <v>2.6061999999999999</v>
      </c>
      <c r="HA219">
        <v>2.1972700000000001</v>
      </c>
      <c r="HB219">
        <v>2.34131</v>
      </c>
      <c r="HC219">
        <v>44.195399999999999</v>
      </c>
      <c r="HD219">
        <v>15.664300000000001</v>
      </c>
      <c r="HE219">
        <v>18</v>
      </c>
      <c r="HF219">
        <v>705.28599999999994</v>
      </c>
      <c r="HG219">
        <v>717.01</v>
      </c>
      <c r="HH219">
        <v>31.000800000000002</v>
      </c>
      <c r="HI219">
        <v>34.082099999999997</v>
      </c>
      <c r="HJ219">
        <v>29.999700000000001</v>
      </c>
      <c r="HK219">
        <v>34.076999999999998</v>
      </c>
      <c r="HL219">
        <v>34.092500000000001</v>
      </c>
      <c r="HM219">
        <v>71.121300000000005</v>
      </c>
      <c r="HN219">
        <v>23.842099999999999</v>
      </c>
      <c r="HO219">
        <v>58.119199999999999</v>
      </c>
      <c r="HP219">
        <v>31</v>
      </c>
      <c r="HQ219">
        <v>1361.56</v>
      </c>
      <c r="HR219">
        <v>34.135300000000001</v>
      </c>
      <c r="HS219">
        <v>99.150300000000001</v>
      </c>
      <c r="HT219">
        <v>98.223500000000001</v>
      </c>
    </row>
    <row r="220" spans="1:228" x14ac:dyDescent="0.2">
      <c r="A220">
        <v>205</v>
      </c>
      <c r="B220">
        <v>1670271349.0999999</v>
      </c>
      <c r="C220">
        <v>814.59999990463257</v>
      </c>
      <c r="D220" t="s">
        <v>769</v>
      </c>
      <c r="E220" t="s">
        <v>770</v>
      </c>
      <c r="F220">
        <v>4</v>
      </c>
      <c r="G220">
        <v>1670271346.7874999</v>
      </c>
      <c r="H220">
        <f t="shared" si="102"/>
        <v>3.1041200575121488E-3</v>
      </c>
      <c r="I220">
        <f t="shared" si="103"/>
        <v>3.1041200575121488</v>
      </c>
      <c r="J220">
        <f t="shared" si="104"/>
        <v>39.454972523551589</v>
      </c>
      <c r="K220">
        <f t="shared" si="105"/>
        <v>1326.5237500000001</v>
      </c>
      <c r="L220">
        <f t="shared" si="106"/>
        <v>930.19995572702226</v>
      </c>
      <c r="M220">
        <f t="shared" si="107"/>
        <v>93.87784506422777</v>
      </c>
      <c r="N220">
        <f t="shared" si="108"/>
        <v>133.87572242914999</v>
      </c>
      <c r="O220">
        <f t="shared" si="109"/>
        <v>0.17741606485789513</v>
      </c>
      <c r="P220">
        <f t="shared" si="110"/>
        <v>3.6597247326066116</v>
      </c>
      <c r="Q220">
        <f t="shared" si="111"/>
        <v>0.17277272734643984</v>
      </c>
      <c r="R220">
        <f t="shared" si="112"/>
        <v>0.10839001796992465</v>
      </c>
      <c r="S220">
        <f t="shared" si="113"/>
        <v>226.11746698587663</v>
      </c>
      <c r="T220">
        <f t="shared" si="114"/>
        <v>33.720846193512756</v>
      </c>
      <c r="U220">
        <f t="shared" si="115"/>
        <v>33.878512499999999</v>
      </c>
      <c r="V220">
        <f t="shared" si="116"/>
        <v>5.306909147780063</v>
      </c>
      <c r="W220">
        <f t="shared" si="117"/>
        <v>69.569393268661045</v>
      </c>
      <c r="X220">
        <f t="shared" si="118"/>
        <v>3.5734653380990093</v>
      </c>
      <c r="Y220">
        <f t="shared" si="119"/>
        <v>5.1365480855914685</v>
      </c>
      <c r="Z220">
        <f t="shared" si="120"/>
        <v>1.7334438096810536</v>
      </c>
      <c r="AA220">
        <f t="shared" si="121"/>
        <v>-136.89169453628577</v>
      </c>
      <c r="AB220">
        <f t="shared" si="122"/>
        <v>-115.06468984169948</v>
      </c>
      <c r="AC220">
        <f t="shared" si="123"/>
        <v>-7.2421266082100013</v>
      </c>
      <c r="AD220">
        <f t="shared" si="124"/>
        <v>-33.081044000318627</v>
      </c>
      <c r="AE220">
        <f t="shared" si="125"/>
        <v>62.535543962840883</v>
      </c>
      <c r="AF220">
        <f t="shared" si="126"/>
        <v>3.0702289969660517</v>
      </c>
      <c r="AG220">
        <f t="shared" si="127"/>
        <v>39.454972523551589</v>
      </c>
      <c r="AH220">
        <v>1402.0233574391</v>
      </c>
      <c r="AI220">
        <v>1378.303575757576</v>
      </c>
      <c r="AJ220">
        <v>1.6998793011214981</v>
      </c>
      <c r="AK220">
        <v>65.225980699073304</v>
      </c>
      <c r="AL220">
        <f t="shared" si="128"/>
        <v>3.1041200575121488</v>
      </c>
      <c r="AM220">
        <v>34.168808810788093</v>
      </c>
      <c r="AN220">
        <v>35.412042647058811</v>
      </c>
      <c r="AO220">
        <v>1.01255866879365E-4</v>
      </c>
      <c r="AP220">
        <v>87.724478219836342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46919.748558713698</v>
      </c>
      <c r="AV220">
        <f t="shared" si="132"/>
        <v>1200.0037500000001</v>
      </c>
      <c r="AW220">
        <f t="shared" si="133"/>
        <v>1025.9289885937185</v>
      </c>
      <c r="AX220">
        <f t="shared" si="134"/>
        <v>0.85493815214637325</v>
      </c>
      <c r="AY220">
        <f t="shared" si="135"/>
        <v>0.18843063364250037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1670271346.7874999</v>
      </c>
      <c r="BF220">
        <v>1326.5237500000001</v>
      </c>
      <c r="BG220">
        <v>1354.1925000000001</v>
      </c>
      <c r="BH220">
        <v>35.408112500000001</v>
      </c>
      <c r="BI220">
        <v>34.177912500000012</v>
      </c>
      <c r="BJ220">
        <v>1331.5374999999999</v>
      </c>
      <c r="BK220">
        <v>35.302124999999997</v>
      </c>
      <c r="BL220">
        <v>649.98362500000007</v>
      </c>
      <c r="BM220">
        <v>100.82225</v>
      </c>
      <c r="BN220">
        <v>9.9970525000000005E-2</v>
      </c>
      <c r="BO220">
        <v>33.295324999999998</v>
      </c>
      <c r="BP220">
        <v>33.878512499999999</v>
      </c>
      <c r="BQ220">
        <v>999.9</v>
      </c>
      <c r="BR220">
        <v>0</v>
      </c>
      <c r="BS220">
        <v>0</v>
      </c>
      <c r="BT220">
        <v>8958.5149999999994</v>
      </c>
      <c r="BU220">
        <v>0</v>
      </c>
      <c r="BV220">
        <v>282.77249999999998</v>
      </c>
      <c r="BW220">
        <v>-27.665949999999999</v>
      </c>
      <c r="BX220">
        <v>1375.22</v>
      </c>
      <c r="BY220">
        <v>1402.11375</v>
      </c>
      <c r="BZ220">
        <v>1.2301925</v>
      </c>
      <c r="CA220">
        <v>1354.1925000000001</v>
      </c>
      <c r="CB220">
        <v>34.177912500000012</v>
      </c>
      <c r="CC220">
        <v>3.5699200000000002</v>
      </c>
      <c r="CD220">
        <v>3.4458912499999999</v>
      </c>
      <c r="CE220">
        <v>26.9560125</v>
      </c>
      <c r="CF220">
        <v>26.355474999999998</v>
      </c>
      <c r="CG220">
        <v>1200.0037500000001</v>
      </c>
      <c r="CH220">
        <v>0.49997999999999998</v>
      </c>
      <c r="CI220">
        <v>0.50002000000000002</v>
      </c>
      <c r="CJ220">
        <v>0</v>
      </c>
      <c r="CK220">
        <v>1182.94</v>
      </c>
      <c r="CL220">
        <v>4.9990899999999998</v>
      </c>
      <c r="CM220">
        <v>13083.975</v>
      </c>
      <c r="CN220">
        <v>9557.8112499999988</v>
      </c>
      <c r="CO220">
        <v>43.561999999999998</v>
      </c>
      <c r="CP220">
        <v>45.375</v>
      </c>
      <c r="CQ220">
        <v>44.375</v>
      </c>
      <c r="CR220">
        <v>44.436999999999998</v>
      </c>
      <c r="CS220">
        <v>44.898249999999997</v>
      </c>
      <c r="CT220">
        <v>597.47624999999994</v>
      </c>
      <c r="CU220">
        <v>597.52749999999992</v>
      </c>
      <c r="CV220">
        <v>0</v>
      </c>
      <c r="CW220">
        <v>1670271368</v>
      </c>
      <c r="CX220">
        <v>0</v>
      </c>
      <c r="CY220">
        <v>1670270366</v>
      </c>
      <c r="CZ220" t="s">
        <v>356</v>
      </c>
      <c r="DA220">
        <v>1670270356</v>
      </c>
      <c r="DB220">
        <v>1670270366</v>
      </c>
      <c r="DC220">
        <v>5</v>
      </c>
      <c r="DD220">
        <v>9.0999999999999998E-2</v>
      </c>
      <c r="DE220">
        <v>-4.2000000000000003E-2</v>
      </c>
      <c r="DF220">
        <v>-3.81</v>
      </c>
      <c r="DG220">
        <v>0.106</v>
      </c>
      <c r="DH220">
        <v>415</v>
      </c>
      <c r="DI220">
        <v>33</v>
      </c>
      <c r="DJ220">
        <v>0.15</v>
      </c>
      <c r="DK220">
        <v>0.03</v>
      </c>
      <c r="DL220">
        <v>-27.491858536585369</v>
      </c>
      <c r="DM220">
        <v>-1.1949094076654501</v>
      </c>
      <c r="DN220">
        <v>0.12890987204265461</v>
      </c>
      <c r="DO220">
        <v>0</v>
      </c>
      <c r="DP220">
        <v>1.2482117073170731</v>
      </c>
      <c r="DQ220">
        <v>-0.14010000000000111</v>
      </c>
      <c r="DR220">
        <v>1.387337507996734E-2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3.2956599999999998</v>
      </c>
      <c r="EB220">
        <v>2.6247799999999999</v>
      </c>
      <c r="EC220">
        <v>0.222333</v>
      </c>
      <c r="ED220">
        <v>0.223108</v>
      </c>
      <c r="EE220">
        <v>0.14265600000000001</v>
      </c>
      <c r="EF220">
        <v>0.137658</v>
      </c>
      <c r="EG220">
        <v>23510.799999999999</v>
      </c>
      <c r="EH220">
        <v>23911.200000000001</v>
      </c>
      <c r="EI220">
        <v>28140.5</v>
      </c>
      <c r="EJ220">
        <v>29639.5</v>
      </c>
      <c r="EK220">
        <v>33199.9</v>
      </c>
      <c r="EL220">
        <v>35480.199999999997</v>
      </c>
      <c r="EM220">
        <v>39715.599999999999</v>
      </c>
      <c r="EN220">
        <v>42353.2</v>
      </c>
      <c r="EO220">
        <v>2.2115</v>
      </c>
      <c r="EP220">
        <v>2.1395</v>
      </c>
      <c r="EQ220">
        <v>0.140287</v>
      </c>
      <c r="ER220">
        <v>0</v>
      </c>
      <c r="ES220">
        <v>31.607500000000002</v>
      </c>
      <c r="ET220">
        <v>999.9</v>
      </c>
      <c r="EU220">
        <v>57.8</v>
      </c>
      <c r="EV220">
        <v>39.6</v>
      </c>
      <c r="EW220">
        <v>41.601900000000001</v>
      </c>
      <c r="EX220">
        <v>57.562199999999997</v>
      </c>
      <c r="EY220">
        <v>-1.5144200000000001</v>
      </c>
      <c r="EZ220">
        <v>2</v>
      </c>
      <c r="FA220">
        <v>0.53220500000000004</v>
      </c>
      <c r="FB220">
        <v>0.52239899999999995</v>
      </c>
      <c r="FC220">
        <v>20.271100000000001</v>
      </c>
      <c r="FD220">
        <v>5.2165400000000002</v>
      </c>
      <c r="FE220">
        <v>12.004899999999999</v>
      </c>
      <c r="FF220">
        <v>4.9869000000000003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1.86591</v>
      </c>
      <c r="FM220">
        <v>1.8623400000000001</v>
      </c>
      <c r="FN220">
        <v>1.86435</v>
      </c>
      <c r="FO220">
        <v>1.8605</v>
      </c>
      <c r="FP220">
        <v>1.8612</v>
      </c>
      <c r="FQ220">
        <v>1.8602300000000001</v>
      </c>
      <c r="FR220">
        <v>1.8619600000000001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-5.01</v>
      </c>
      <c r="GH220">
        <v>0.106</v>
      </c>
      <c r="GI220">
        <v>-2.8638293209499959</v>
      </c>
      <c r="GJ220">
        <v>-2.737337881603403E-3</v>
      </c>
      <c r="GK220">
        <v>1.2769921614711079E-6</v>
      </c>
      <c r="GL220">
        <v>-3.2469241445839119E-10</v>
      </c>
      <c r="GM220">
        <v>0.1059549999999945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16.600000000000001</v>
      </c>
      <c r="GV220">
        <v>16.399999999999999</v>
      </c>
      <c r="GW220">
        <v>3.56934</v>
      </c>
      <c r="GX220">
        <v>2.5366200000000001</v>
      </c>
      <c r="GY220">
        <v>2.04834</v>
      </c>
      <c r="GZ220">
        <v>2.6061999999999999</v>
      </c>
      <c r="HA220">
        <v>2.1972700000000001</v>
      </c>
      <c r="HB220">
        <v>2.3754900000000001</v>
      </c>
      <c r="HC220">
        <v>44.195399999999999</v>
      </c>
      <c r="HD220">
        <v>15.6731</v>
      </c>
      <c r="HE220">
        <v>18</v>
      </c>
      <c r="HF220">
        <v>705.01099999999997</v>
      </c>
      <c r="HG220">
        <v>717.18700000000001</v>
      </c>
      <c r="HH220">
        <v>31.000599999999999</v>
      </c>
      <c r="HI220">
        <v>34.078299999999999</v>
      </c>
      <c r="HJ220">
        <v>29.999700000000001</v>
      </c>
      <c r="HK220">
        <v>34.073099999999997</v>
      </c>
      <c r="HL220">
        <v>34.087699999999998</v>
      </c>
      <c r="HM220">
        <v>71.399100000000004</v>
      </c>
      <c r="HN220">
        <v>23.842099999999999</v>
      </c>
      <c r="HO220">
        <v>58.119199999999999</v>
      </c>
      <c r="HP220">
        <v>31</v>
      </c>
      <c r="HQ220">
        <v>1368.25</v>
      </c>
      <c r="HR220">
        <v>34.136200000000002</v>
      </c>
      <c r="HS220">
        <v>99.150599999999997</v>
      </c>
      <c r="HT220">
        <v>98.224900000000005</v>
      </c>
    </row>
    <row r="221" spans="1:228" x14ac:dyDescent="0.2">
      <c r="A221">
        <v>206</v>
      </c>
      <c r="B221">
        <v>1670271353.0999999</v>
      </c>
      <c r="C221">
        <v>818.59999990463257</v>
      </c>
      <c r="D221" t="s">
        <v>771</v>
      </c>
      <c r="E221" t="s">
        <v>772</v>
      </c>
      <c r="F221">
        <v>4</v>
      </c>
      <c r="G221">
        <v>1670271351.0999999</v>
      </c>
      <c r="H221">
        <f t="shared" si="102"/>
        <v>3.0836743456898923E-3</v>
      </c>
      <c r="I221">
        <f t="shared" si="103"/>
        <v>3.0836743456898925</v>
      </c>
      <c r="J221">
        <f t="shared" si="104"/>
        <v>39.05015536889119</v>
      </c>
      <c r="K221">
        <f t="shared" si="105"/>
        <v>1333.6957142857141</v>
      </c>
      <c r="L221">
        <f t="shared" si="106"/>
        <v>938.65670996335132</v>
      </c>
      <c r="M221">
        <f t="shared" si="107"/>
        <v>94.73123909430214</v>
      </c>
      <c r="N221">
        <f t="shared" si="108"/>
        <v>134.59941877364193</v>
      </c>
      <c r="O221">
        <f t="shared" si="109"/>
        <v>0.17628848679816764</v>
      </c>
      <c r="P221">
        <f t="shared" si="110"/>
        <v>3.6656199978313526</v>
      </c>
      <c r="Q221">
        <f t="shared" si="111"/>
        <v>0.17171033042024078</v>
      </c>
      <c r="R221">
        <f t="shared" si="112"/>
        <v>0.10772038290091906</v>
      </c>
      <c r="S221">
        <f t="shared" si="113"/>
        <v>226.11649680690127</v>
      </c>
      <c r="T221">
        <f t="shared" si="114"/>
        <v>33.728522245634579</v>
      </c>
      <c r="U221">
        <f t="shared" si="115"/>
        <v>33.879214285714284</v>
      </c>
      <c r="V221">
        <f t="shared" si="116"/>
        <v>5.3071170779222383</v>
      </c>
      <c r="W221">
        <f t="shared" si="117"/>
        <v>69.572806563596956</v>
      </c>
      <c r="X221">
        <f t="shared" si="118"/>
        <v>3.5744486394239567</v>
      </c>
      <c r="Y221">
        <f t="shared" si="119"/>
        <v>5.1377094240930612</v>
      </c>
      <c r="Z221">
        <f t="shared" si="120"/>
        <v>1.7326684384982816</v>
      </c>
      <c r="AA221">
        <f t="shared" si="121"/>
        <v>-135.99003864492425</v>
      </c>
      <c r="AB221">
        <f t="shared" si="122"/>
        <v>-114.59189352948549</v>
      </c>
      <c r="AC221">
        <f t="shared" si="123"/>
        <v>-7.2009363427848836</v>
      </c>
      <c r="AD221">
        <f t="shared" si="124"/>
        <v>-31.666371710293348</v>
      </c>
      <c r="AE221">
        <f t="shared" si="125"/>
        <v>62.542362244661277</v>
      </c>
      <c r="AF221">
        <f t="shared" si="126"/>
        <v>3.0462012307573958</v>
      </c>
      <c r="AG221">
        <f t="shared" si="127"/>
        <v>39.05015536889119</v>
      </c>
      <c r="AH221">
        <v>1408.9315775060729</v>
      </c>
      <c r="AI221">
        <v>1385.2589090909089</v>
      </c>
      <c r="AJ221">
        <v>1.7306184632531929</v>
      </c>
      <c r="AK221">
        <v>65.225980699073304</v>
      </c>
      <c r="AL221">
        <f t="shared" si="128"/>
        <v>3.0836743456898925</v>
      </c>
      <c r="AM221">
        <v>34.185552107055663</v>
      </c>
      <c r="AN221">
        <v>35.421033823529399</v>
      </c>
      <c r="AO221">
        <v>6.215608341667406E-5</v>
      </c>
      <c r="AP221">
        <v>87.724478219836342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47024.265483935902</v>
      </c>
      <c r="AV221">
        <f t="shared" si="132"/>
        <v>1200.001428571429</v>
      </c>
      <c r="AW221">
        <f t="shared" si="133"/>
        <v>1025.9267278792238</v>
      </c>
      <c r="AX221">
        <f t="shared" si="134"/>
        <v>0.85493792211611219</v>
      </c>
      <c r="AY221">
        <f t="shared" si="135"/>
        <v>0.18843018968409661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1670271351.0999999</v>
      </c>
      <c r="BF221">
        <v>1333.6957142857141</v>
      </c>
      <c r="BG221">
        <v>1361.3685714285709</v>
      </c>
      <c r="BH221">
        <v>35.417885714285717</v>
      </c>
      <c r="BI221">
        <v>34.197085714285713</v>
      </c>
      <c r="BJ221">
        <v>1338.714285714286</v>
      </c>
      <c r="BK221">
        <v>35.31191428571428</v>
      </c>
      <c r="BL221">
        <v>649.85585714285719</v>
      </c>
      <c r="BM221">
        <v>100.8227142857143</v>
      </c>
      <c r="BN221">
        <v>9.9420599999999998E-2</v>
      </c>
      <c r="BO221">
        <v>33.29935714285714</v>
      </c>
      <c r="BP221">
        <v>33.879214285714284</v>
      </c>
      <c r="BQ221">
        <v>999.89999999999986</v>
      </c>
      <c r="BR221">
        <v>0</v>
      </c>
      <c r="BS221">
        <v>0</v>
      </c>
      <c r="BT221">
        <v>8978.8385714285723</v>
      </c>
      <c r="BU221">
        <v>0</v>
      </c>
      <c r="BV221">
        <v>285.01814285714278</v>
      </c>
      <c r="BW221">
        <v>-27.67425714285714</v>
      </c>
      <c r="BX221">
        <v>1382.6657142857141</v>
      </c>
      <c r="BY221">
        <v>1409.5728571428569</v>
      </c>
      <c r="BZ221">
        <v>1.2207828571428569</v>
      </c>
      <c r="CA221">
        <v>1361.3685714285709</v>
      </c>
      <c r="CB221">
        <v>34.197085714285713</v>
      </c>
      <c r="CC221">
        <v>3.5709300000000002</v>
      </c>
      <c r="CD221">
        <v>3.447848571428572</v>
      </c>
      <c r="CE221">
        <v>26.960799999999999</v>
      </c>
      <c r="CF221">
        <v>26.365099999999991</v>
      </c>
      <c r="CG221">
        <v>1200.001428571429</v>
      </c>
      <c r="CH221">
        <v>0.49998700000000001</v>
      </c>
      <c r="CI221">
        <v>0.50001300000000004</v>
      </c>
      <c r="CJ221">
        <v>0</v>
      </c>
      <c r="CK221">
        <v>1182.244285714286</v>
      </c>
      <c r="CL221">
        <v>4.9990899999999998</v>
      </c>
      <c r="CM221">
        <v>13071.22857142857</v>
      </c>
      <c r="CN221">
        <v>9557.8157142857144</v>
      </c>
      <c r="CO221">
        <v>43.561999999999998</v>
      </c>
      <c r="CP221">
        <v>45.357000000000014</v>
      </c>
      <c r="CQ221">
        <v>44.375</v>
      </c>
      <c r="CR221">
        <v>44.473000000000013</v>
      </c>
      <c r="CS221">
        <v>44.892714285714291</v>
      </c>
      <c r="CT221">
        <v>597.48428571428576</v>
      </c>
      <c r="CU221">
        <v>597.51714285714286</v>
      </c>
      <c r="CV221">
        <v>0</v>
      </c>
      <c r="CW221">
        <v>1670271372.2</v>
      </c>
      <c r="CX221">
        <v>0</v>
      </c>
      <c r="CY221">
        <v>1670270366</v>
      </c>
      <c r="CZ221" t="s">
        <v>356</v>
      </c>
      <c r="DA221">
        <v>1670270356</v>
      </c>
      <c r="DB221">
        <v>1670270366</v>
      </c>
      <c r="DC221">
        <v>5</v>
      </c>
      <c r="DD221">
        <v>9.0999999999999998E-2</v>
      </c>
      <c r="DE221">
        <v>-4.2000000000000003E-2</v>
      </c>
      <c r="DF221">
        <v>-3.81</v>
      </c>
      <c r="DG221">
        <v>0.106</v>
      </c>
      <c r="DH221">
        <v>415</v>
      </c>
      <c r="DI221">
        <v>33</v>
      </c>
      <c r="DJ221">
        <v>0.15</v>
      </c>
      <c r="DK221">
        <v>0.03</v>
      </c>
      <c r="DL221">
        <v>-27.558668292682931</v>
      </c>
      <c r="DM221">
        <v>-1.043297560975623</v>
      </c>
      <c r="DN221">
        <v>0.1143981631249093</v>
      </c>
      <c r="DO221">
        <v>0</v>
      </c>
      <c r="DP221">
        <v>1.239129024390244</v>
      </c>
      <c r="DQ221">
        <v>-0.13324118466899071</v>
      </c>
      <c r="DR221">
        <v>1.3186003260086629E-2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3.29556</v>
      </c>
      <c r="EB221">
        <v>2.6248</v>
      </c>
      <c r="EC221">
        <v>0.223021</v>
      </c>
      <c r="ED221">
        <v>0.22378100000000001</v>
      </c>
      <c r="EE221">
        <v>0.142683</v>
      </c>
      <c r="EF221">
        <v>0.137714</v>
      </c>
      <c r="EG221">
        <v>23489.9</v>
      </c>
      <c r="EH221">
        <v>23890.5</v>
      </c>
      <c r="EI221">
        <v>28140.3</v>
      </c>
      <c r="EJ221">
        <v>29639.7</v>
      </c>
      <c r="EK221">
        <v>33198.699999999997</v>
      </c>
      <c r="EL221">
        <v>35477.800000000003</v>
      </c>
      <c r="EM221">
        <v>39715.4</v>
      </c>
      <c r="EN221">
        <v>42353.1</v>
      </c>
      <c r="EO221">
        <v>2.2111700000000001</v>
      </c>
      <c r="EP221">
        <v>2.1396700000000002</v>
      </c>
      <c r="EQ221">
        <v>0.13934099999999999</v>
      </c>
      <c r="ER221">
        <v>0</v>
      </c>
      <c r="ES221">
        <v>31.618600000000001</v>
      </c>
      <c r="ET221">
        <v>999.9</v>
      </c>
      <c r="EU221">
        <v>57.8</v>
      </c>
      <c r="EV221">
        <v>39.6</v>
      </c>
      <c r="EW221">
        <v>41.603900000000003</v>
      </c>
      <c r="EX221">
        <v>57.502200000000002</v>
      </c>
      <c r="EY221">
        <v>-1.5304500000000001</v>
      </c>
      <c r="EZ221">
        <v>2</v>
      </c>
      <c r="FA221">
        <v>0.53200199999999997</v>
      </c>
      <c r="FB221">
        <v>0.52335500000000001</v>
      </c>
      <c r="FC221">
        <v>20.270800000000001</v>
      </c>
      <c r="FD221">
        <v>5.2144399999999997</v>
      </c>
      <c r="FE221">
        <v>12.004899999999999</v>
      </c>
      <c r="FF221">
        <v>4.9861500000000003</v>
      </c>
      <c r="FG221">
        <v>3.2841800000000001</v>
      </c>
      <c r="FH221">
        <v>9999</v>
      </c>
      <c r="FI221">
        <v>9999</v>
      </c>
      <c r="FJ221">
        <v>9999</v>
      </c>
      <c r="FK221">
        <v>999.9</v>
      </c>
      <c r="FL221">
        <v>1.86592</v>
      </c>
      <c r="FM221">
        <v>1.8623400000000001</v>
      </c>
      <c r="FN221">
        <v>1.8643700000000001</v>
      </c>
      <c r="FO221">
        <v>1.8605</v>
      </c>
      <c r="FP221">
        <v>1.86121</v>
      </c>
      <c r="FQ221">
        <v>1.8602300000000001</v>
      </c>
      <c r="FR221">
        <v>1.8619600000000001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-5.0199999999999996</v>
      </c>
      <c r="GH221">
        <v>0.10589999999999999</v>
      </c>
      <c r="GI221">
        <v>-2.8638293209499959</v>
      </c>
      <c r="GJ221">
        <v>-2.737337881603403E-3</v>
      </c>
      <c r="GK221">
        <v>1.2769921614711079E-6</v>
      </c>
      <c r="GL221">
        <v>-3.2469241445839119E-10</v>
      </c>
      <c r="GM221">
        <v>0.1059549999999945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16.600000000000001</v>
      </c>
      <c r="GV221">
        <v>16.5</v>
      </c>
      <c r="GW221">
        <v>3.5827599999999999</v>
      </c>
      <c r="GX221">
        <v>2.5476100000000002</v>
      </c>
      <c r="GY221">
        <v>2.04956</v>
      </c>
      <c r="GZ221">
        <v>2.6074199999999998</v>
      </c>
      <c r="HA221">
        <v>2.1972700000000001</v>
      </c>
      <c r="HB221">
        <v>2.3010299999999999</v>
      </c>
      <c r="HC221">
        <v>44.195399999999999</v>
      </c>
      <c r="HD221">
        <v>15.6556</v>
      </c>
      <c r="HE221">
        <v>18</v>
      </c>
      <c r="HF221">
        <v>704.68</v>
      </c>
      <c r="HG221">
        <v>717.29100000000005</v>
      </c>
      <c r="HH221">
        <v>31.000399999999999</v>
      </c>
      <c r="HI221">
        <v>34.075200000000002</v>
      </c>
      <c r="HJ221">
        <v>29.999700000000001</v>
      </c>
      <c r="HK221">
        <v>34.067799999999998</v>
      </c>
      <c r="HL221">
        <v>34.082599999999999</v>
      </c>
      <c r="HM221">
        <v>71.673199999999994</v>
      </c>
      <c r="HN221">
        <v>23.842099999999999</v>
      </c>
      <c r="HO221">
        <v>58.119199999999999</v>
      </c>
      <c r="HP221">
        <v>31</v>
      </c>
      <c r="HQ221">
        <v>1374.93</v>
      </c>
      <c r="HR221">
        <v>34.322000000000003</v>
      </c>
      <c r="HS221">
        <v>99.15</v>
      </c>
      <c r="HT221">
        <v>98.224900000000005</v>
      </c>
    </row>
    <row r="222" spans="1:228" x14ac:dyDescent="0.2">
      <c r="A222">
        <v>207</v>
      </c>
      <c r="B222">
        <v>1670271357.0999999</v>
      </c>
      <c r="C222">
        <v>822.59999990463257</v>
      </c>
      <c r="D222" t="s">
        <v>773</v>
      </c>
      <c r="E222" t="s">
        <v>774</v>
      </c>
      <c r="F222">
        <v>4</v>
      </c>
      <c r="G222">
        <v>1670271354.7874999</v>
      </c>
      <c r="H222">
        <f t="shared" si="102"/>
        <v>3.0580828116378534E-3</v>
      </c>
      <c r="I222">
        <f t="shared" si="103"/>
        <v>3.0580828116378536</v>
      </c>
      <c r="J222">
        <f t="shared" si="104"/>
        <v>38.636950568481964</v>
      </c>
      <c r="K222">
        <f t="shared" si="105"/>
        <v>1339.9649999999999</v>
      </c>
      <c r="L222">
        <f t="shared" si="106"/>
        <v>945.56111212341852</v>
      </c>
      <c r="M222">
        <f t="shared" si="107"/>
        <v>95.426822427819914</v>
      </c>
      <c r="N222">
        <f t="shared" si="108"/>
        <v>135.23039439232329</v>
      </c>
      <c r="O222">
        <f t="shared" si="109"/>
        <v>0.17478750535404361</v>
      </c>
      <c r="P222">
        <f t="shared" si="110"/>
        <v>3.6656861898938269</v>
      </c>
      <c r="Q222">
        <f t="shared" si="111"/>
        <v>0.17028598411182638</v>
      </c>
      <c r="R222">
        <f t="shared" si="112"/>
        <v>0.10682352766558691</v>
      </c>
      <c r="S222">
        <f t="shared" si="113"/>
        <v>226.12013286057618</v>
      </c>
      <c r="T222">
        <f t="shared" si="114"/>
        <v>33.732187079980456</v>
      </c>
      <c r="U222">
        <f t="shared" si="115"/>
        <v>33.881450000000001</v>
      </c>
      <c r="V222">
        <f t="shared" si="116"/>
        <v>5.3077795387444544</v>
      </c>
      <c r="W222">
        <f t="shared" si="117"/>
        <v>69.593236931248185</v>
      </c>
      <c r="X222">
        <f t="shared" si="118"/>
        <v>3.5751535832848105</v>
      </c>
      <c r="Y222">
        <f t="shared" si="119"/>
        <v>5.1372141043198472</v>
      </c>
      <c r="Z222">
        <f t="shared" si="120"/>
        <v>1.7326259554596439</v>
      </c>
      <c r="AA222">
        <f t="shared" si="121"/>
        <v>-134.86145199322934</v>
      </c>
      <c r="AB222">
        <f t="shared" si="122"/>
        <v>-115.37563815097026</v>
      </c>
      <c r="AC222">
        <f t="shared" si="123"/>
        <v>-7.2500742062837116</v>
      </c>
      <c r="AD222">
        <f t="shared" si="124"/>
        <v>-31.36703148990712</v>
      </c>
      <c r="AE222">
        <f t="shared" si="125"/>
        <v>62.430723578131413</v>
      </c>
      <c r="AF222">
        <f t="shared" si="126"/>
        <v>3.021060280504861</v>
      </c>
      <c r="AG222">
        <f t="shared" si="127"/>
        <v>38.636950568481964</v>
      </c>
      <c r="AH222">
        <v>1415.949621849453</v>
      </c>
      <c r="AI222">
        <v>1392.3592727272719</v>
      </c>
      <c r="AJ222">
        <v>1.7552163766697431</v>
      </c>
      <c r="AK222">
        <v>65.225980699073304</v>
      </c>
      <c r="AL222">
        <f t="shared" si="128"/>
        <v>3.0580828116378536</v>
      </c>
      <c r="AM222">
        <v>34.203967719016653</v>
      </c>
      <c r="AN222">
        <v>35.429128529411749</v>
      </c>
      <c r="AO222">
        <v>4.8187596524453278E-5</v>
      </c>
      <c r="AP222">
        <v>87.724478219836342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47025.698397417415</v>
      </c>
      <c r="AV222">
        <f t="shared" si="132"/>
        <v>1200.02</v>
      </c>
      <c r="AW222">
        <f t="shared" si="133"/>
        <v>1025.9426760935628</v>
      </c>
      <c r="AX222">
        <f t="shared" si="134"/>
        <v>0.85493798111161712</v>
      </c>
      <c r="AY222">
        <f t="shared" si="135"/>
        <v>0.18843030354542106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1670271354.7874999</v>
      </c>
      <c r="BF222">
        <v>1339.9649999999999</v>
      </c>
      <c r="BG222">
        <v>1367.5825</v>
      </c>
      <c r="BH222">
        <v>35.425325000000001</v>
      </c>
      <c r="BI222">
        <v>34.214737499999998</v>
      </c>
      <c r="BJ222">
        <v>1344.98875</v>
      </c>
      <c r="BK222">
        <v>35.319374999999987</v>
      </c>
      <c r="BL222">
        <v>649.92437499999994</v>
      </c>
      <c r="BM222">
        <v>100.821</v>
      </c>
      <c r="BN222">
        <v>9.9840762500000013E-2</v>
      </c>
      <c r="BO222">
        <v>33.2976375</v>
      </c>
      <c r="BP222">
        <v>33.881450000000001</v>
      </c>
      <c r="BQ222">
        <v>999.9</v>
      </c>
      <c r="BR222">
        <v>0</v>
      </c>
      <c r="BS222">
        <v>0</v>
      </c>
      <c r="BT222">
        <v>8979.2199999999993</v>
      </c>
      <c r="BU222">
        <v>0</v>
      </c>
      <c r="BV222">
        <v>274.34087499999998</v>
      </c>
      <c r="BW222">
        <v>-27.6177375</v>
      </c>
      <c r="BX222">
        <v>1389.175</v>
      </c>
      <c r="BY222">
        <v>1416.03125</v>
      </c>
      <c r="BZ222">
        <v>1.2105812499999999</v>
      </c>
      <c r="CA222">
        <v>1367.5825</v>
      </c>
      <c r="CB222">
        <v>34.214737499999998</v>
      </c>
      <c r="CC222">
        <v>3.5716187499999998</v>
      </c>
      <c r="CD222">
        <v>3.4495675000000001</v>
      </c>
      <c r="CE222">
        <v>26.964112499999999</v>
      </c>
      <c r="CF222">
        <v>26.373550000000002</v>
      </c>
      <c r="CG222">
        <v>1200.02</v>
      </c>
      <c r="CH222">
        <v>0.49998700000000001</v>
      </c>
      <c r="CI222">
        <v>0.50001300000000004</v>
      </c>
      <c r="CJ222">
        <v>0</v>
      </c>
      <c r="CK222">
        <v>1181.7225000000001</v>
      </c>
      <c r="CL222">
        <v>4.9990899999999998</v>
      </c>
      <c r="CM222">
        <v>13065.025</v>
      </c>
      <c r="CN222">
        <v>9557.9549999999999</v>
      </c>
      <c r="CO222">
        <v>43.561999999999998</v>
      </c>
      <c r="CP222">
        <v>45.335625</v>
      </c>
      <c r="CQ222">
        <v>44.375</v>
      </c>
      <c r="CR222">
        <v>44.460625</v>
      </c>
      <c r="CS222">
        <v>44.921499999999988</v>
      </c>
      <c r="CT222">
        <v>597.49125000000004</v>
      </c>
      <c r="CU222">
        <v>597.52874999999995</v>
      </c>
      <c r="CV222">
        <v>0</v>
      </c>
      <c r="CW222">
        <v>1670271375.8</v>
      </c>
      <c r="CX222">
        <v>0</v>
      </c>
      <c r="CY222">
        <v>1670270366</v>
      </c>
      <c r="CZ222" t="s">
        <v>356</v>
      </c>
      <c r="DA222">
        <v>1670270356</v>
      </c>
      <c r="DB222">
        <v>1670270366</v>
      </c>
      <c r="DC222">
        <v>5</v>
      </c>
      <c r="DD222">
        <v>9.0999999999999998E-2</v>
      </c>
      <c r="DE222">
        <v>-4.2000000000000003E-2</v>
      </c>
      <c r="DF222">
        <v>-3.81</v>
      </c>
      <c r="DG222">
        <v>0.106</v>
      </c>
      <c r="DH222">
        <v>415</v>
      </c>
      <c r="DI222">
        <v>33</v>
      </c>
      <c r="DJ222">
        <v>0.15</v>
      </c>
      <c r="DK222">
        <v>0.03</v>
      </c>
      <c r="DL222">
        <v>-27.60066097560976</v>
      </c>
      <c r="DM222">
        <v>-0.58415331010451499</v>
      </c>
      <c r="DN222">
        <v>8.7037734676315828E-2</v>
      </c>
      <c r="DO222">
        <v>0</v>
      </c>
      <c r="DP222">
        <v>1.2297912195121949</v>
      </c>
      <c r="DQ222">
        <v>-0.13458501742160231</v>
      </c>
      <c r="DR222">
        <v>1.332014414247101E-2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3.2955399999999999</v>
      </c>
      <c r="EB222">
        <v>2.6249400000000001</v>
      </c>
      <c r="EC222">
        <v>0.22370699999999999</v>
      </c>
      <c r="ED222">
        <v>0.22444700000000001</v>
      </c>
      <c r="EE222">
        <v>0.142703</v>
      </c>
      <c r="EF222">
        <v>0.137762</v>
      </c>
      <c r="EG222">
        <v>23470.1</v>
      </c>
      <c r="EH222">
        <v>23870</v>
      </c>
      <c r="EI222">
        <v>28141.599999999999</v>
      </c>
      <c r="EJ222">
        <v>29639.7</v>
      </c>
      <c r="EK222">
        <v>33198.800000000003</v>
      </c>
      <c r="EL222">
        <v>35476.5</v>
      </c>
      <c r="EM222">
        <v>39716.400000000001</v>
      </c>
      <c r="EN222">
        <v>42353.8</v>
      </c>
      <c r="EO222">
        <v>2.2113299999999998</v>
      </c>
      <c r="EP222">
        <v>2.1398700000000002</v>
      </c>
      <c r="EQ222">
        <v>0.13950499999999999</v>
      </c>
      <c r="ER222">
        <v>0</v>
      </c>
      <c r="ES222">
        <v>31.6297</v>
      </c>
      <c r="ET222">
        <v>999.9</v>
      </c>
      <c r="EU222">
        <v>57.8</v>
      </c>
      <c r="EV222">
        <v>39.6</v>
      </c>
      <c r="EW222">
        <v>41.604900000000001</v>
      </c>
      <c r="EX222">
        <v>57.322200000000002</v>
      </c>
      <c r="EY222">
        <v>-1.27003</v>
      </c>
      <c r="EZ222">
        <v>2</v>
      </c>
      <c r="FA222">
        <v>0.53143499999999999</v>
      </c>
      <c r="FB222">
        <v>0.52336300000000002</v>
      </c>
      <c r="FC222">
        <v>20.2712</v>
      </c>
      <c r="FD222">
        <v>5.2165400000000002</v>
      </c>
      <c r="FE222">
        <v>12.004899999999999</v>
      </c>
      <c r="FF222">
        <v>4.9865500000000003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1.86589</v>
      </c>
      <c r="FM222">
        <v>1.8623400000000001</v>
      </c>
      <c r="FN222">
        <v>1.8643400000000001</v>
      </c>
      <c r="FO222">
        <v>1.8605</v>
      </c>
      <c r="FP222">
        <v>1.86121</v>
      </c>
      <c r="FQ222">
        <v>1.8602300000000001</v>
      </c>
      <c r="FR222">
        <v>1.8620099999999999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-5.03</v>
      </c>
      <c r="GH222">
        <v>0.10589999999999999</v>
      </c>
      <c r="GI222">
        <v>-2.8638293209499959</v>
      </c>
      <c r="GJ222">
        <v>-2.737337881603403E-3</v>
      </c>
      <c r="GK222">
        <v>1.2769921614711079E-6</v>
      </c>
      <c r="GL222">
        <v>-3.2469241445839119E-10</v>
      </c>
      <c r="GM222">
        <v>0.1059549999999945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16.7</v>
      </c>
      <c r="GV222">
        <v>16.5</v>
      </c>
      <c r="GW222">
        <v>3.59619</v>
      </c>
      <c r="GX222">
        <v>2.5329600000000001</v>
      </c>
      <c r="GY222">
        <v>2.04834</v>
      </c>
      <c r="GZ222">
        <v>2.6061999999999999</v>
      </c>
      <c r="HA222">
        <v>2.1972700000000001</v>
      </c>
      <c r="HB222">
        <v>2.34863</v>
      </c>
      <c r="HC222">
        <v>44.223199999999999</v>
      </c>
      <c r="HD222">
        <v>15.664300000000001</v>
      </c>
      <c r="HE222">
        <v>18</v>
      </c>
      <c r="HF222">
        <v>704.76199999999994</v>
      </c>
      <c r="HG222">
        <v>717.43</v>
      </c>
      <c r="HH222">
        <v>31.0002</v>
      </c>
      <c r="HI222">
        <v>34.071399999999997</v>
      </c>
      <c r="HJ222">
        <v>29.999600000000001</v>
      </c>
      <c r="HK222">
        <v>34.063899999999997</v>
      </c>
      <c r="HL222">
        <v>34.078499999999998</v>
      </c>
      <c r="HM222">
        <v>71.953699999999998</v>
      </c>
      <c r="HN222">
        <v>23.842099999999999</v>
      </c>
      <c r="HO222">
        <v>58.119199999999999</v>
      </c>
      <c r="HP222">
        <v>31</v>
      </c>
      <c r="HQ222">
        <v>1381.65</v>
      </c>
      <c r="HR222">
        <v>34.376399999999997</v>
      </c>
      <c r="HS222">
        <v>99.153300000000002</v>
      </c>
      <c r="HT222">
        <v>98.225800000000007</v>
      </c>
    </row>
    <row r="223" spans="1:228" x14ac:dyDescent="0.2">
      <c r="A223">
        <v>208</v>
      </c>
      <c r="B223">
        <v>1670271361.0999999</v>
      </c>
      <c r="C223">
        <v>826.59999990463257</v>
      </c>
      <c r="D223" t="s">
        <v>775</v>
      </c>
      <c r="E223" t="s">
        <v>776</v>
      </c>
      <c r="F223">
        <v>4</v>
      </c>
      <c r="G223">
        <v>1670271359.0999999</v>
      </c>
      <c r="H223">
        <f t="shared" si="102"/>
        <v>3.0421976178200798E-3</v>
      </c>
      <c r="I223">
        <f t="shared" si="103"/>
        <v>3.0421976178200798</v>
      </c>
      <c r="J223">
        <f t="shared" si="104"/>
        <v>38.568115508901975</v>
      </c>
      <c r="K223">
        <f t="shared" si="105"/>
        <v>1347.232857142857</v>
      </c>
      <c r="L223">
        <f t="shared" si="106"/>
        <v>950.94934541461612</v>
      </c>
      <c r="M223">
        <f t="shared" si="107"/>
        <v>95.969359553041699</v>
      </c>
      <c r="N223">
        <f t="shared" si="108"/>
        <v>135.9621047033188</v>
      </c>
      <c r="O223">
        <f t="shared" si="109"/>
        <v>0.17364916828878788</v>
      </c>
      <c r="P223">
        <f t="shared" si="110"/>
        <v>3.6701291707376607</v>
      </c>
      <c r="Q223">
        <f t="shared" si="111"/>
        <v>0.16921051891794231</v>
      </c>
      <c r="R223">
        <f t="shared" si="112"/>
        <v>0.10614591946161134</v>
      </c>
      <c r="S223">
        <f t="shared" si="113"/>
        <v>226.11635366332305</v>
      </c>
      <c r="T223">
        <f t="shared" si="114"/>
        <v>33.73108377825492</v>
      </c>
      <c r="U223">
        <f t="shared" si="115"/>
        <v>33.891342857142853</v>
      </c>
      <c r="V223">
        <f t="shared" si="116"/>
        <v>5.3107117381838922</v>
      </c>
      <c r="W223">
        <f t="shared" si="117"/>
        <v>69.628729149639057</v>
      </c>
      <c r="X223">
        <f t="shared" si="118"/>
        <v>3.5761901782499694</v>
      </c>
      <c r="Y223">
        <f t="shared" si="119"/>
        <v>5.1360842312149364</v>
      </c>
      <c r="Z223">
        <f t="shared" si="120"/>
        <v>1.7345215599339228</v>
      </c>
      <c r="AA223">
        <f t="shared" si="121"/>
        <v>-134.16091494586553</v>
      </c>
      <c r="AB223">
        <f t="shared" si="122"/>
        <v>-118.24918195969023</v>
      </c>
      <c r="AC223">
        <f t="shared" si="123"/>
        <v>-7.4218661439115658</v>
      </c>
      <c r="AD223">
        <f t="shared" si="124"/>
        <v>-33.715609386144266</v>
      </c>
      <c r="AE223">
        <f t="shared" si="125"/>
        <v>62.261142257952145</v>
      </c>
      <c r="AF223">
        <f t="shared" si="126"/>
        <v>2.9985068281020451</v>
      </c>
      <c r="AG223">
        <f t="shared" si="127"/>
        <v>38.568115508901975</v>
      </c>
      <c r="AH223">
        <v>1422.8685720487281</v>
      </c>
      <c r="AI223">
        <v>1399.3465454545451</v>
      </c>
      <c r="AJ223">
        <v>1.746766815708072</v>
      </c>
      <c r="AK223">
        <v>65.225980699073304</v>
      </c>
      <c r="AL223">
        <f t="shared" si="128"/>
        <v>3.0421976178200798</v>
      </c>
      <c r="AM223">
        <v>34.223228594201359</v>
      </c>
      <c r="AN223">
        <v>35.441808823529421</v>
      </c>
      <c r="AO223">
        <v>3.2393799028544623E-5</v>
      </c>
      <c r="AP223">
        <v>87.724478219836342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47105.540128836721</v>
      </c>
      <c r="AV223">
        <f t="shared" si="132"/>
        <v>1200.005714285714</v>
      </c>
      <c r="AW223">
        <f t="shared" si="133"/>
        <v>1025.9298993074212</v>
      </c>
      <c r="AX223">
        <f t="shared" si="134"/>
        <v>0.85493751162517673</v>
      </c>
      <c r="AY223">
        <f t="shared" si="135"/>
        <v>0.18842939743659098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1670271359.0999999</v>
      </c>
      <c r="BF223">
        <v>1347.232857142857</v>
      </c>
      <c r="BG223">
        <v>1374.77</v>
      </c>
      <c r="BH223">
        <v>35.436057142857138</v>
      </c>
      <c r="BI223">
        <v>34.2348</v>
      </c>
      <c r="BJ223">
        <v>1352.265714285714</v>
      </c>
      <c r="BK223">
        <v>35.330085714285708</v>
      </c>
      <c r="BL223">
        <v>650.07557142857149</v>
      </c>
      <c r="BM223">
        <v>100.8192857142857</v>
      </c>
      <c r="BN223">
        <v>0.10024277142857139</v>
      </c>
      <c r="BO223">
        <v>33.293714285714287</v>
      </c>
      <c r="BP223">
        <v>33.891342857142853</v>
      </c>
      <c r="BQ223">
        <v>999.89999999999986</v>
      </c>
      <c r="BR223">
        <v>0</v>
      </c>
      <c r="BS223">
        <v>0</v>
      </c>
      <c r="BT223">
        <v>8994.732857142857</v>
      </c>
      <c r="BU223">
        <v>0</v>
      </c>
      <c r="BV223">
        <v>244.97114285714289</v>
      </c>
      <c r="BW223">
        <v>-27.53678571428571</v>
      </c>
      <c r="BX223">
        <v>1396.725714285714</v>
      </c>
      <c r="BY223">
        <v>1423.501428571429</v>
      </c>
      <c r="BZ223">
        <v>1.2012528571428569</v>
      </c>
      <c r="CA223">
        <v>1374.77</v>
      </c>
      <c r="CB223">
        <v>34.2348</v>
      </c>
      <c r="CC223">
        <v>3.5726342857142859</v>
      </c>
      <c r="CD223">
        <v>3.4515228571428569</v>
      </c>
      <c r="CE223">
        <v>26.968914285714281</v>
      </c>
      <c r="CF223">
        <v>26.383171428571419</v>
      </c>
      <c r="CG223">
        <v>1200.005714285714</v>
      </c>
      <c r="CH223">
        <v>0.49999985714285711</v>
      </c>
      <c r="CI223">
        <v>0.50000014285714289</v>
      </c>
      <c r="CJ223">
        <v>0</v>
      </c>
      <c r="CK223">
        <v>1181.1471428571431</v>
      </c>
      <c r="CL223">
        <v>4.9990899999999998</v>
      </c>
      <c r="CM223">
        <v>13059.44285714286</v>
      </c>
      <c r="CN223">
        <v>9557.8971428571422</v>
      </c>
      <c r="CO223">
        <v>43.561999999999998</v>
      </c>
      <c r="CP223">
        <v>45.321000000000012</v>
      </c>
      <c r="CQ223">
        <v>44.375</v>
      </c>
      <c r="CR223">
        <v>44.436999999999998</v>
      </c>
      <c r="CS223">
        <v>44.919285714285706</v>
      </c>
      <c r="CT223">
        <v>597.50285714285724</v>
      </c>
      <c r="CU223">
        <v>597.50285714285724</v>
      </c>
      <c r="CV223">
        <v>0</v>
      </c>
      <c r="CW223">
        <v>1670271380</v>
      </c>
      <c r="CX223">
        <v>0</v>
      </c>
      <c r="CY223">
        <v>1670270366</v>
      </c>
      <c r="CZ223" t="s">
        <v>356</v>
      </c>
      <c r="DA223">
        <v>1670270356</v>
      </c>
      <c r="DB223">
        <v>1670270366</v>
      </c>
      <c r="DC223">
        <v>5</v>
      </c>
      <c r="DD223">
        <v>9.0999999999999998E-2</v>
      </c>
      <c r="DE223">
        <v>-4.2000000000000003E-2</v>
      </c>
      <c r="DF223">
        <v>-3.81</v>
      </c>
      <c r="DG223">
        <v>0.106</v>
      </c>
      <c r="DH223">
        <v>415</v>
      </c>
      <c r="DI223">
        <v>33</v>
      </c>
      <c r="DJ223">
        <v>0.15</v>
      </c>
      <c r="DK223">
        <v>0.03</v>
      </c>
      <c r="DL223">
        <v>-27.612668292682919</v>
      </c>
      <c r="DM223">
        <v>0.1130926829267426</v>
      </c>
      <c r="DN223">
        <v>7.0533982258076264E-2</v>
      </c>
      <c r="DO223">
        <v>0</v>
      </c>
      <c r="DP223">
        <v>1.2206526829268289</v>
      </c>
      <c r="DQ223">
        <v>-0.1351624390243904</v>
      </c>
      <c r="DR223">
        <v>1.340586457476823E-2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3.2963200000000001</v>
      </c>
      <c r="EB223">
        <v>2.6257199999999998</v>
      </c>
      <c r="EC223">
        <v>0.22437799999999999</v>
      </c>
      <c r="ED223">
        <v>0.225103</v>
      </c>
      <c r="EE223">
        <v>0.14274300000000001</v>
      </c>
      <c r="EF223">
        <v>0.13780800000000001</v>
      </c>
      <c r="EG223">
        <v>23449.599999999999</v>
      </c>
      <c r="EH223">
        <v>23849.7</v>
      </c>
      <c r="EI223">
        <v>28141.4</v>
      </c>
      <c r="EJ223">
        <v>29639.7</v>
      </c>
      <c r="EK223">
        <v>33197.199999999997</v>
      </c>
      <c r="EL223">
        <v>35474.800000000003</v>
      </c>
      <c r="EM223">
        <v>39716.199999999997</v>
      </c>
      <c r="EN223">
        <v>42354</v>
      </c>
      <c r="EO223">
        <v>2.2122199999999999</v>
      </c>
      <c r="EP223">
        <v>2.1394500000000001</v>
      </c>
      <c r="EQ223">
        <v>0.13908400000000001</v>
      </c>
      <c r="ER223">
        <v>0</v>
      </c>
      <c r="ES223">
        <v>31.638999999999999</v>
      </c>
      <c r="ET223">
        <v>999.9</v>
      </c>
      <c r="EU223">
        <v>57.8</v>
      </c>
      <c r="EV223">
        <v>39.6</v>
      </c>
      <c r="EW223">
        <v>41.601999999999997</v>
      </c>
      <c r="EX223">
        <v>57.472200000000001</v>
      </c>
      <c r="EY223">
        <v>-1.65465</v>
      </c>
      <c r="EZ223">
        <v>2</v>
      </c>
      <c r="FA223">
        <v>0.53118399999999999</v>
      </c>
      <c r="FB223">
        <v>0.52347999999999995</v>
      </c>
      <c r="FC223">
        <v>20.2712</v>
      </c>
      <c r="FD223">
        <v>5.2168400000000004</v>
      </c>
      <c r="FE223">
        <v>12.0053</v>
      </c>
      <c r="FF223">
        <v>4.9866999999999999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1.86589</v>
      </c>
      <c r="FM223">
        <v>1.8623400000000001</v>
      </c>
      <c r="FN223">
        <v>1.8643400000000001</v>
      </c>
      <c r="FO223">
        <v>1.8605</v>
      </c>
      <c r="FP223">
        <v>1.8611899999999999</v>
      </c>
      <c r="FQ223">
        <v>1.8602300000000001</v>
      </c>
      <c r="FR223">
        <v>1.8619699999999999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-5.03</v>
      </c>
      <c r="GH223">
        <v>0.10589999999999999</v>
      </c>
      <c r="GI223">
        <v>-2.8638293209499959</v>
      </c>
      <c r="GJ223">
        <v>-2.737337881603403E-3</v>
      </c>
      <c r="GK223">
        <v>1.2769921614711079E-6</v>
      </c>
      <c r="GL223">
        <v>-3.2469241445839119E-10</v>
      </c>
      <c r="GM223">
        <v>0.1059549999999945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16.8</v>
      </c>
      <c r="GV223">
        <v>16.600000000000001</v>
      </c>
      <c r="GW223">
        <v>3.61084</v>
      </c>
      <c r="GX223">
        <v>2.5488300000000002</v>
      </c>
      <c r="GY223">
        <v>2.04834</v>
      </c>
      <c r="GZ223">
        <v>2.6061999999999999</v>
      </c>
      <c r="HA223">
        <v>2.1972700000000001</v>
      </c>
      <c r="HB223">
        <v>2.3071299999999999</v>
      </c>
      <c r="HC223">
        <v>44.223199999999999</v>
      </c>
      <c r="HD223">
        <v>15.6556</v>
      </c>
      <c r="HE223">
        <v>18</v>
      </c>
      <c r="HF223">
        <v>705.46100000000001</v>
      </c>
      <c r="HG223">
        <v>716.97199999999998</v>
      </c>
      <c r="HH223">
        <v>31.0001</v>
      </c>
      <c r="HI223">
        <v>34.067599999999999</v>
      </c>
      <c r="HJ223">
        <v>29.999700000000001</v>
      </c>
      <c r="HK223">
        <v>34.058599999999998</v>
      </c>
      <c r="HL223">
        <v>34.073399999999999</v>
      </c>
      <c r="HM223">
        <v>72.236500000000007</v>
      </c>
      <c r="HN223">
        <v>23.5486</v>
      </c>
      <c r="HO223">
        <v>58.119199999999999</v>
      </c>
      <c r="HP223">
        <v>31</v>
      </c>
      <c r="HQ223">
        <v>1388.33</v>
      </c>
      <c r="HR223">
        <v>34.42</v>
      </c>
      <c r="HS223">
        <v>99.152799999999999</v>
      </c>
      <c r="HT223">
        <v>98.226100000000002</v>
      </c>
    </row>
    <row r="224" spans="1:228" x14ac:dyDescent="0.2">
      <c r="A224">
        <v>209</v>
      </c>
      <c r="B224">
        <v>1670271365.0999999</v>
      </c>
      <c r="C224">
        <v>830.59999990463257</v>
      </c>
      <c r="D224" t="s">
        <v>777</v>
      </c>
      <c r="E224" t="s">
        <v>778</v>
      </c>
      <c r="F224">
        <v>4</v>
      </c>
      <c r="G224">
        <v>1670271362.7874999</v>
      </c>
      <c r="H224">
        <f t="shared" si="102"/>
        <v>3.0353042247665048E-3</v>
      </c>
      <c r="I224">
        <f t="shared" si="103"/>
        <v>3.035304224766505</v>
      </c>
      <c r="J224">
        <f t="shared" si="104"/>
        <v>38.950010947819202</v>
      </c>
      <c r="K224">
        <f t="shared" si="105"/>
        <v>1353.3087499999999</v>
      </c>
      <c r="L224">
        <f t="shared" si="106"/>
        <v>952.8928164375003</v>
      </c>
      <c r="M224">
        <f t="shared" si="107"/>
        <v>96.165150097026483</v>
      </c>
      <c r="N224">
        <f t="shared" si="108"/>
        <v>136.57479291104005</v>
      </c>
      <c r="O224">
        <f t="shared" si="109"/>
        <v>0.17342613879897159</v>
      </c>
      <c r="P224">
        <f t="shared" si="110"/>
        <v>3.6736770779523158</v>
      </c>
      <c r="Q224">
        <f t="shared" si="111"/>
        <v>0.16900288565372859</v>
      </c>
      <c r="R224">
        <f t="shared" si="112"/>
        <v>0.10601481876364631</v>
      </c>
      <c r="S224">
        <f t="shared" si="113"/>
        <v>226.11654560964206</v>
      </c>
      <c r="T224">
        <f t="shared" si="114"/>
        <v>33.727318680263174</v>
      </c>
      <c r="U224">
        <f t="shared" si="115"/>
        <v>33.889600000000002</v>
      </c>
      <c r="V224">
        <f t="shared" si="116"/>
        <v>5.3101950607719086</v>
      </c>
      <c r="W224">
        <f t="shared" si="117"/>
        <v>69.672863547458647</v>
      </c>
      <c r="X224">
        <f t="shared" si="118"/>
        <v>3.5774911504953524</v>
      </c>
      <c r="Y224">
        <f t="shared" si="119"/>
        <v>5.1346980278175218</v>
      </c>
      <c r="Z224">
        <f t="shared" si="120"/>
        <v>1.7327039102765562</v>
      </c>
      <c r="AA224">
        <f t="shared" si="121"/>
        <v>-133.85691631220286</v>
      </c>
      <c r="AB224">
        <f t="shared" si="122"/>
        <v>-118.97180587097559</v>
      </c>
      <c r="AC224">
        <f t="shared" si="123"/>
        <v>-7.4597705414605002</v>
      </c>
      <c r="AD224">
        <f t="shared" si="124"/>
        <v>-34.171947114996883</v>
      </c>
      <c r="AE224">
        <f t="shared" si="125"/>
        <v>62.446008345452263</v>
      </c>
      <c r="AF224">
        <f t="shared" si="126"/>
        <v>2.9531620481759928</v>
      </c>
      <c r="AG224">
        <f t="shared" si="127"/>
        <v>38.950010947819202</v>
      </c>
      <c r="AH224">
        <v>1429.7766542710181</v>
      </c>
      <c r="AI224">
        <v>1406.17</v>
      </c>
      <c r="AJ224">
        <v>1.727312022114373</v>
      </c>
      <c r="AK224">
        <v>65.225980699073304</v>
      </c>
      <c r="AL224">
        <f t="shared" si="128"/>
        <v>3.035304224766505</v>
      </c>
      <c r="AM224">
        <v>34.240365661900768</v>
      </c>
      <c r="AN224">
        <v>35.455762941176459</v>
      </c>
      <c r="AO224">
        <v>7.9098994193629299E-5</v>
      </c>
      <c r="AP224">
        <v>87.724478219836342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47169.575606914223</v>
      </c>
      <c r="AV224">
        <f t="shared" si="132"/>
        <v>1200.0074999999999</v>
      </c>
      <c r="AW224">
        <f t="shared" si="133"/>
        <v>1025.9313510930788</v>
      </c>
      <c r="AX224">
        <f t="shared" si="134"/>
        <v>0.85493744921850801</v>
      </c>
      <c r="AY224">
        <f t="shared" si="135"/>
        <v>0.18842927699172052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1670271362.7874999</v>
      </c>
      <c r="BF224">
        <v>1353.3087499999999</v>
      </c>
      <c r="BG224">
        <v>1380.9012499999999</v>
      </c>
      <c r="BH224">
        <v>35.449075000000001</v>
      </c>
      <c r="BI224">
        <v>34.266150000000003</v>
      </c>
      <c r="BJ224">
        <v>1358.3475000000001</v>
      </c>
      <c r="BK224">
        <v>35.343087500000003</v>
      </c>
      <c r="BL224">
        <v>650.15812499999993</v>
      </c>
      <c r="BM224">
        <v>100.819</v>
      </c>
      <c r="BN224">
        <v>0.1001678625</v>
      </c>
      <c r="BO224">
        <v>33.288900000000012</v>
      </c>
      <c r="BP224">
        <v>33.889600000000002</v>
      </c>
      <c r="BQ224">
        <v>999.9</v>
      </c>
      <c r="BR224">
        <v>0</v>
      </c>
      <c r="BS224">
        <v>0</v>
      </c>
      <c r="BT224">
        <v>9007.03125</v>
      </c>
      <c r="BU224">
        <v>0</v>
      </c>
      <c r="BV224">
        <v>243.9735</v>
      </c>
      <c r="BW224">
        <v>-27.594674999999999</v>
      </c>
      <c r="BX224">
        <v>1403.04375</v>
      </c>
      <c r="BY224">
        <v>1429.8987500000001</v>
      </c>
      <c r="BZ224">
        <v>1.1828937500000001</v>
      </c>
      <c r="CA224">
        <v>1380.9012499999999</v>
      </c>
      <c r="CB224">
        <v>34.266150000000003</v>
      </c>
      <c r="CC224">
        <v>3.5739387499999999</v>
      </c>
      <c r="CD224">
        <v>3.4546812500000001</v>
      </c>
      <c r="CE224">
        <v>26.975137499999999</v>
      </c>
      <c r="CF224">
        <v>26.3986375</v>
      </c>
      <c r="CG224">
        <v>1200.0074999999999</v>
      </c>
      <c r="CH224">
        <v>0.50000199999999995</v>
      </c>
      <c r="CI224">
        <v>0.499998</v>
      </c>
      <c r="CJ224">
        <v>0</v>
      </c>
      <c r="CK224">
        <v>1180.6949999999999</v>
      </c>
      <c r="CL224">
        <v>4.9990899999999998</v>
      </c>
      <c r="CM224">
        <v>13063.15</v>
      </c>
      <c r="CN224">
        <v>9557.9112499999992</v>
      </c>
      <c r="CO224">
        <v>43.561999999999998</v>
      </c>
      <c r="CP224">
        <v>45.335624999999993</v>
      </c>
      <c r="CQ224">
        <v>44.375</v>
      </c>
      <c r="CR224">
        <v>44.436999999999998</v>
      </c>
      <c r="CS224">
        <v>44.913749999999993</v>
      </c>
      <c r="CT224">
        <v>597.50624999999991</v>
      </c>
      <c r="CU224">
        <v>597.50125000000003</v>
      </c>
      <c r="CV224">
        <v>0</v>
      </c>
      <c r="CW224">
        <v>1670271384.2</v>
      </c>
      <c r="CX224">
        <v>0</v>
      </c>
      <c r="CY224">
        <v>1670270366</v>
      </c>
      <c r="CZ224" t="s">
        <v>356</v>
      </c>
      <c r="DA224">
        <v>1670270356</v>
      </c>
      <c r="DB224">
        <v>1670270366</v>
      </c>
      <c r="DC224">
        <v>5</v>
      </c>
      <c r="DD224">
        <v>9.0999999999999998E-2</v>
      </c>
      <c r="DE224">
        <v>-4.2000000000000003E-2</v>
      </c>
      <c r="DF224">
        <v>-3.81</v>
      </c>
      <c r="DG224">
        <v>0.106</v>
      </c>
      <c r="DH224">
        <v>415</v>
      </c>
      <c r="DI224">
        <v>33</v>
      </c>
      <c r="DJ224">
        <v>0.15</v>
      </c>
      <c r="DK224">
        <v>0.03</v>
      </c>
      <c r="DL224">
        <v>-27.618963414634148</v>
      </c>
      <c r="DM224">
        <v>0.32695400696855031</v>
      </c>
      <c r="DN224">
        <v>7.0286375032217602E-2</v>
      </c>
      <c r="DO224">
        <v>0</v>
      </c>
      <c r="DP224">
        <v>1.209847073170732</v>
      </c>
      <c r="DQ224">
        <v>-0.17159331010452861</v>
      </c>
      <c r="DR224">
        <v>1.7788308471098069E-2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3.2959299999999998</v>
      </c>
      <c r="EB224">
        <v>2.6254499999999998</v>
      </c>
      <c r="EC224">
        <v>0.225048</v>
      </c>
      <c r="ED224">
        <v>0.225776</v>
      </c>
      <c r="EE224">
        <v>0.14279</v>
      </c>
      <c r="EF224">
        <v>0.13797699999999999</v>
      </c>
      <c r="EG224">
        <v>23428.799999999999</v>
      </c>
      <c r="EH224">
        <v>23828.7</v>
      </c>
      <c r="EI224">
        <v>28140.799999999999</v>
      </c>
      <c r="EJ224">
        <v>29639.4</v>
      </c>
      <c r="EK224">
        <v>33194.9</v>
      </c>
      <c r="EL224">
        <v>35467.199999999997</v>
      </c>
      <c r="EM224">
        <v>39715.5</v>
      </c>
      <c r="EN224">
        <v>42353.2</v>
      </c>
      <c r="EO224">
        <v>2.2118699999999998</v>
      </c>
      <c r="EP224">
        <v>2.1396500000000001</v>
      </c>
      <c r="EQ224">
        <v>0.13827900000000001</v>
      </c>
      <c r="ER224">
        <v>0</v>
      </c>
      <c r="ES224">
        <v>31.647300000000001</v>
      </c>
      <c r="ET224">
        <v>999.9</v>
      </c>
      <c r="EU224">
        <v>57.8</v>
      </c>
      <c r="EV224">
        <v>39.6</v>
      </c>
      <c r="EW224">
        <v>41.6023</v>
      </c>
      <c r="EX224">
        <v>57.322200000000002</v>
      </c>
      <c r="EY224">
        <v>-1.4943900000000001</v>
      </c>
      <c r="EZ224">
        <v>2</v>
      </c>
      <c r="FA224">
        <v>0.53090999999999999</v>
      </c>
      <c r="FB224">
        <v>0.52402000000000004</v>
      </c>
      <c r="FC224">
        <v>20.2712</v>
      </c>
      <c r="FD224">
        <v>5.2166899999999998</v>
      </c>
      <c r="FE224">
        <v>12.0052</v>
      </c>
      <c r="FF224">
        <v>4.9865000000000004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1.86591</v>
      </c>
      <c r="FM224">
        <v>1.8623400000000001</v>
      </c>
      <c r="FN224">
        <v>1.8643400000000001</v>
      </c>
      <c r="FO224">
        <v>1.8605</v>
      </c>
      <c r="FP224">
        <v>1.8611899999999999</v>
      </c>
      <c r="FQ224">
        <v>1.8602000000000001</v>
      </c>
      <c r="FR224">
        <v>1.8619300000000001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-5.04</v>
      </c>
      <c r="GH224">
        <v>0.106</v>
      </c>
      <c r="GI224">
        <v>-2.8638293209499959</v>
      </c>
      <c r="GJ224">
        <v>-2.737337881603403E-3</v>
      </c>
      <c r="GK224">
        <v>1.2769921614711079E-6</v>
      </c>
      <c r="GL224">
        <v>-3.2469241445839119E-10</v>
      </c>
      <c r="GM224">
        <v>0.1059549999999945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16.8</v>
      </c>
      <c r="GV224">
        <v>16.7</v>
      </c>
      <c r="GW224">
        <v>3.6242700000000001</v>
      </c>
      <c r="GX224">
        <v>2.5329600000000001</v>
      </c>
      <c r="GY224">
        <v>2.04834</v>
      </c>
      <c r="GZ224">
        <v>2.6049799999999999</v>
      </c>
      <c r="HA224">
        <v>2.1972700000000001</v>
      </c>
      <c r="HB224">
        <v>2.3547400000000001</v>
      </c>
      <c r="HC224">
        <v>44.250900000000001</v>
      </c>
      <c r="HD224">
        <v>15.6731</v>
      </c>
      <c r="HE224">
        <v>18</v>
      </c>
      <c r="HF224">
        <v>705.12300000000005</v>
      </c>
      <c r="HG224">
        <v>717.11099999999999</v>
      </c>
      <c r="HH224">
        <v>31.0002</v>
      </c>
      <c r="HI224">
        <v>34.064500000000002</v>
      </c>
      <c r="HJ224">
        <v>29.999700000000001</v>
      </c>
      <c r="HK224">
        <v>34.054699999999997</v>
      </c>
      <c r="HL224">
        <v>34.069299999999998</v>
      </c>
      <c r="HM224">
        <v>72.514700000000005</v>
      </c>
      <c r="HN224">
        <v>23.5486</v>
      </c>
      <c r="HO224">
        <v>58.119199999999999</v>
      </c>
      <c r="HP224">
        <v>31</v>
      </c>
      <c r="HQ224">
        <v>1395.03</v>
      </c>
      <c r="HR224">
        <v>34.448799999999999</v>
      </c>
      <c r="HS224">
        <v>99.150899999999993</v>
      </c>
      <c r="HT224">
        <v>98.224800000000002</v>
      </c>
    </row>
    <row r="225" spans="1:228" x14ac:dyDescent="0.2">
      <c r="A225">
        <v>210</v>
      </c>
      <c r="B225">
        <v>1670271369.0999999</v>
      </c>
      <c r="C225">
        <v>834.59999990463257</v>
      </c>
      <c r="D225" t="s">
        <v>779</v>
      </c>
      <c r="E225" t="s">
        <v>780</v>
      </c>
      <c r="F225">
        <v>4</v>
      </c>
      <c r="G225">
        <v>1670271367.0999999</v>
      </c>
      <c r="H225">
        <f t="shared" si="102"/>
        <v>2.9879020930957813E-3</v>
      </c>
      <c r="I225">
        <f t="shared" si="103"/>
        <v>2.9879020930957814</v>
      </c>
      <c r="J225">
        <f t="shared" si="104"/>
        <v>38.032829382922685</v>
      </c>
      <c r="K225">
        <f t="shared" si="105"/>
        <v>1360.5928571428569</v>
      </c>
      <c r="L225">
        <f t="shared" si="106"/>
        <v>963.86661348664416</v>
      </c>
      <c r="M225">
        <f t="shared" si="107"/>
        <v>97.272339515550684</v>
      </c>
      <c r="N225">
        <f t="shared" si="108"/>
        <v>137.30950786196831</v>
      </c>
      <c r="O225">
        <f t="shared" si="109"/>
        <v>0.17109584859840768</v>
      </c>
      <c r="P225">
        <f t="shared" si="110"/>
        <v>3.6717368626306399</v>
      </c>
      <c r="Q225">
        <f t="shared" si="111"/>
        <v>0.16678686169741658</v>
      </c>
      <c r="R225">
        <f t="shared" si="112"/>
        <v>0.10461989521846396</v>
      </c>
      <c r="S225">
        <f t="shared" si="113"/>
        <v>226.11434409179947</v>
      </c>
      <c r="T225">
        <f t="shared" si="114"/>
        <v>33.734337185356488</v>
      </c>
      <c r="U225">
        <f t="shared" si="115"/>
        <v>33.884685714285723</v>
      </c>
      <c r="V225">
        <f t="shared" si="116"/>
        <v>5.3087384352773617</v>
      </c>
      <c r="W225">
        <f t="shared" si="117"/>
        <v>69.742731105572176</v>
      </c>
      <c r="X225">
        <f t="shared" si="118"/>
        <v>3.5804504992850701</v>
      </c>
      <c r="Y225">
        <f t="shared" si="119"/>
        <v>5.133797375765524</v>
      </c>
      <c r="Z225">
        <f t="shared" si="120"/>
        <v>1.7282879359922916</v>
      </c>
      <c r="AA225">
        <f t="shared" si="121"/>
        <v>-131.76648230552397</v>
      </c>
      <c r="AB225">
        <f t="shared" si="122"/>
        <v>-118.5554887641989</v>
      </c>
      <c r="AC225">
        <f t="shared" si="123"/>
        <v>-7.437302007548948</v>
      </c>
      <c r="AD225">
        <f t="shared" si="124"/>
        <v>-31.644928985472333</v>
      </c>
      <c r="AE225">
        <f t="shared" si="125"/>
        <v>62.426801107749689</v>
      </c>
      <c r="AF225">
        <f t="shared" si="126"/>
        <v>2.8874671721863479</v>
      </c>
      <c r="AG225">
        <f t="shared" si="127"/>
        <v>38.032829382922685</v>
      </c>
      <c r="AH225">
        <v>1436.8173079278561</v>
      </c>
      <c r="AI225">
        <v>1413.335393939394</v>
      </c>
      <c r="AJ225">
        <v>1.794203659607466</v>
      </c>
      <c r="AK225">
        <v>65.225980699073304</v>
      </c>
      <c r="AL225">
        <f t="shared" si="128"/>
        <v>2.9879020930957814</v>
      </c>
      <c r="AM225">
        <v>34.295478302559779</v>
      </c>
      <c r="AN225">
        <v>35.491936470588207</v>
      </c>
      <c r="AO225">
        <v>9.1436041610931806E-5</v>
      </c>
      <c r="AP225">
        <v>87.724478219836342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47135.438078358733</v>
      </c>
      <c r="AV225">
        <f t="shared" si="132"/>
        <v>1199.995714285714</v>
      </c>
      <c r="AW225">
        <f t="shared" si="133"/>
        <v>1025.9212850216575</v>
      </c>
      <c r="AX225">
        <f t="shared" si="134"/>
        <v>0.85493745753277728</v>
      </c>
      <c r="AY225">
        <f t="shared" si="135"/>
        <v>0.18842929303826045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1670271367.0999999</v>
      </c>
      <c r="BF225">
        <v>1360.5928571428569</v>
      </c>
      <c r="BG225">
        <v>1388.1528571428571</v>
      </c>
      <c r="BH225">
        <v>35.478499999999997</v>
      </c>
      <c r="BI225">
        <v>34.321771428571417</v>
      </c>
      <c r="BJ225">
        <v>1365.6414285714291</v>
      </c>
      <c r="BK225">
        <v>35.372542857142847</v>
      </c>
      <c r="BL225">
        <v>650.07171428571417</v>
      </c>
      <c r="BM225">
        <v>100.8185714285714</v>
      </c>
      <c r="BN225">
        <v>0.100309</v>
      </c>
      <c r="BO225">
        <v>33.285771428571437</v>
      </c>
      <c r="BP225">
        <v>33.884685714285723</v>
      </c>
      <c r="BQ225">
        <v>999.89999999999986</v>
      </c>
      <c r="BR225">
        <v>0</v>
      </c>
      <c r="BS225">
        <v>0</v>
      </c>
      <c r="BT225">
        <v>9000.3571428571431</v>
      </c>
      <c r="BU225">
        <v>0</v>
      </c>
      <c r="BV225">
        <v>265.84042857142862</v>
      </c>
      <c r="BW225">
        <v>-27.560142857142861</v>
      </c>
      <c r="BX225">
        <v>1410.64</v>
      </c>
      <c r="BY225">
        <v>1437.491428571429</v>
      </c>
      <c r="BZ225">
        <v>1.15672</v>
      </c>
      <c r="CA225">
        <v>1388.1528571428571</v>
      </c>
      <c r="CB225">
        <v>34.321771428571417</v>
      </c>
      <c r="CC225">
        <v>3.576895714285715</v>
      </c>
      <c r="CD225">
        <v>3.4602785714285709</v>
      </c>
      <c r="CE225">
        <v>26.98921428571429</v>
      </c>
      <c r="CF225">
        <v>26.426085714285708</v>
      </c>
      <c r="CG225">
        <v>1199.995714285714</v>
      </c>
      <c r="CH225">
        <v>0.50000199999999995</v>
      </c>
      <c r="CI225">
        <v>0.49999800000000011</v>
      </c>
      <c r="CJ225">
        <v>0</v>
      </c>
      <c r="CK225">
        <v>1180.4057142857141</v>
      </c>
      <c r="CL225">
        <v>4.9990899999999998</v>
      </c>
      <c r="CM225">
        <v>13065.32857142857</v>
      </c>
      <c r="CN225">
        <v>9557.8214285714294</v>
      </c>
      <c r="CO225">
        <v>43.561999999999998</v>
      </c>
      <c r="CP225">
        <v>45.375</v>
      </c>
      <c r="CQ225">
        <v>44.375</v>
      </c>
      <c r="CR225">
        <v>44.436999999999998</v>
      </c>
      <c r="CS225">
        <v>44.883857142857153</v>
      </c>
      <c r="CT225">
        <v>597.5</v>
      </c>
      <c r="CU225">
        <v>597.49571428571437</v>
      </c>
      <c r="CV225">
        <v>0</v>
      </c>
      <c r="CW225">
        <v>1670271387.8</v>
      </c>
      <c r="CX225">
        <v>0</v>
      </c>
      <c r="CY225">
        <v>1670270366</v>
      </c>
      <c r="CZ225" t="s">
        <v>356</v>
      </c>
      <c r="DA225">
        <v>1670270356</v>
      </c>
      <c r="DB225">
        <v>1670270366</v>
      </c>
      <c r="DC225">
        <v>5</v>
      </c>
      <c r="DD225">
        <v>9.0999999999999998E-2</v>
      </c>
      <c r="DE225">
        <v>-4.2000000000000003E-2</v>
      </c>
      <c r="DF225">
        <v>-3.81</v>
      </c>
      <c r="DG225">
        <v>0.106</v>
      </c>
      <c r="DH225">
        <v>415</v>
      </c>
      <c r="DI225">
        <v>33</v>
      </c>
      <c r="DJ225">
        <v>0.15</v>
      </c>
      <c r="DK225">
        <v>0.03</v>
      </c>
      <c r="DL225">
        <v>-27.604419512195118</v>
      </c>
      <c r="DM225">
        <v>0.4095282229965137</v>
      </c>
      <c r="DN225">
        <v>6.3990667076791491E-2</v>
      </c>
      <c r="DO225">
        <v>0</v>
      </c>
      <c r="DP225">
        <v>1.1953531707317071</v>
      </c>
      <c r="DQ225">
        <v>-0.2302559581881532</v>
      </c>
      <c r="DR225">
        <v>2.3878751799611221E-2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3.2959399999999999</v>
      </c>
      <c r="EB225">
        <v>2.62547</v>
      </c>
      <c r="EC225">
        <v>0.22573499999999999</v>
      </c>
      <c r="ED225">
        <v>0.22645000000000001</v>
      </c>
      <c r="EE225">
        <v>0.142877</v>
      </c>
      <c r="EF225">
        <v>0.13806299999999999</v>
      </c>
      <c r="EG225">
        <v>23408.7</v>
      </c>
      <c r="EH225">
        <v>23807.7</v>
      </c>
      <c r="EI225">
        <v>28141.7</v>
      </c>
      <c r="EJ225">
        <v>29639.1</v>
      </c>
      <c r="EK225">
        <v>33192.5</v>
      </c>
      <c r="EL225">
        <v>35463.300000000003</v>
      </c>
      <c r="EM225">
        <v>39716.699999999997</v>
      </c>
      <c r="EN225">
        <v>42352.7</v>
      </c>
      <c r="EO225">
        <v>2.21197</v>
      </c>
      <c r="EP225">
        <v>2.1398999999999999</v>
      </c>
      <c r="EQ225">
        <v>0.13747400000000001</v>
      </c>
      <c r="ER225">
        <v>0</v>
      </c>
      <c r="ES225">
        <v>31.6538</v>
      </c>
      <c r="ET225">
        <v>999.9</v>
      </c>
      <c r="EU225">
        <v>57.8</v>
      </c>
      <c r="EV225">
        <v>39.6</v>
      </c>
      <c r="EW225">
        <v>41.604999999999997</v>
      </c>
      <c r="EX225">
        <v>57.232199999999999</v>
      </c>
      <c r="EY225">
        <v>-1.7227600000000001</v>
      </c>
      <c r="EZ225">
        <v>2</v>
      </c>
      <c r="FA225">
        <v>0.53044199999999997</v>
      </c>
      <c r="FB225">
        <v>0.52574600000000005</v>
      </c>
      <c r="FC225">
        <v>20.2713</v>
      </c>
      <c r="FD225">
        <v>5.2166899999999998</v>
      </c>
      <c r="FE225">
        <v>12.005599999999999</v>
      </c>
      <c r="FF225">
        <v>4.9862000000000002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1.8658699999999999</v>
      </c>
      <c r="FM225">
        <v>1.8623400000000001</v>
      </c>
      <c r="FN225">
        <v>1.86435</v>
      </c>
      <c r="FO225">
        <v>1.8605</v>
      </c>
      <c r="FP225">
        <v>1.8612</v>
      </c>
      <c r="FQ225">
        <v>1.86022</v>
      </c>
      <c r="FR225">
        <v>1.8619300000000001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-5.0599999999999996</v>
      </c>
      <c r="GH225">
        <v>0.106</v>
      </c>
      <c r="GI225">
        <v>-2.8638293209499959</v>
      </c>
      <c r="GJ225">
        <v>-2.737337881603403E-3</v>
      </c>
      <c r="GK225">
        <v>1.2769921614711079E-6</v>
      </c>
      <c r="GL225">
        <v>-3.2469241445839119E-10</v>
      </c>
      <c r="GM225">
        <v>0.1059549999999945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16.899999999999999</v>
      </c>
      <c r="GV225">
        <v>16.7</v>
      </c>
      <c r="GW225">
        <v>3.6389200000000002</v>
      </c>
      <c r="GX225">
        <v>2.5476100000000002</v>
      </c>
      <c r="GY225">
        <v>2.04834</v>
      </c>
      <c r="GZ225">
        <v>2.6049799999999999</v>
      </c>
      <c r="HA225">
        <v>2.1972700000000001</v>
      </c>
      <c r="HB225">
        <v>2.3107899999999999</v>
      </c>
      <c r="HC225">
        <v>44.250900000000001</v>
      </c>
      <c r="HD225">
        <v>15.6556</v>
      </c>
      <c r="HE225">
        <v>18</v>
      </c>
      <c r="HF225">
        <v>705.16499999999996</v>
      </c>
      <c r="HG225">
        <v>717.29399999999998</v>
      </c>
      <c r="HH225">
        <v>31.000399999999999</v>
      </c>
      <c r="HI225">
        <v>34.060600000000001</v>
      </c>
      <c r="HJ225">
        <v>29.999700000000001</v>
      </c>
      <c r="HK225">
        <v>34.050899999999999</v>
      </c>
      <c r="HL225">
        <v>34.064999999999998</v>
      </c>
      <c r="HM225">
        <v>72.789400000000001</v>
      </c>
      <c r="HN225">
        <v>23.276900000000001</v>
      </c>
      <c r="HO225">
        <v>58.119199999999999</v>
      </c>
      <c r="HP225">
        <v>31</v>
      </c>
      <c r="HQ225">
        <v>1401.71</v>
      </c>
      <c r="HR225">
        <v>34.4741</v>
      </c>
      <c r="HS225">
        <v>99.153999999999996</v>
      </c>
      <c r="HT225">
        <v>98.223699999999994</v>
      </c>
    </row>
    <row r="226" spans="1:228" x14ac:dyDescent="0.2">
      <c r="A226">
        <v>211</v>
      </c>
      <c r="B226">
        <v>1670271373.0999999</v>
      </c>
      <c r="C226">
        <v>838.59999990463257</v>
      </c>
      <c r="D226" t="s">
        <v>781</v>
      </c>
      <c r="E226" t="s">
        <v>782</v>
      </c>
      <c r="F226">
        <v>4</v>
      </c>
      <c r="G226">
        <v>1670271370.7874999</v>
      </c>
      <c r="H226">
        <f t="shared" si="102"/>
        <v>3.06670191714737E-3</v>
      </c>
      <c r="I226">
        <f t="shared" si="103"/>
        <v>3.0667019171473702</v>
      </c>
      <c r="J226">
        <f t="shared" si="104"/>
        <v>39.187274073164517</v>
      </c>
      <c r="K226">
        <f t="shared" si="105"/>
        <v>1366.8362500000001</v>
      </c>
      <c r="L226">
        <f t="shared" si="106"/>
        <v>969.09082017196033</v>
      </c>
      <c r="M226">
        <f t="shared" si="107"/>
        <v>97.799125904098233</v>
      </c>
      <c r="N226">
        <f t="shared" si="108"/>
        <v>137.93897096282001</v>
      </c>
      <c r="O226">
        <f t="shared" si="109"/>
        <v>0.17595840986060651</v>
      </c>
      <c r="P226">
        <f t="shared" si="110"/>
        <v>3.6741836424889196</v>
      </c>
      <c r="Q226">
        <f t="shared" si="111"/>
        <v>0.17140747763473071</v>
      </c>
      <c r="R226">
        <f t="shared" si="112"/>
        <v>0.10752875301134596</v>
      </c>
      <c r="S226">
        <f t="shared" si="113"/>
        <v>226.11244798474976</v>
      </c>
      <c r="T226">
        <f t="shared" si="114"/>
        <v>33.717839063502154</v>
      </c>
      <c r="U226">
        <f t="shared" si="115"/>
        <v>33.886574999999993</v>
      </c>
      <c r="V226">
        <f t="shared" si="116"/>
        <v>5.3092983904403939</v>
      </c>
      <c r="W226">
        <f t="shared" si="117"/>
        <v>69.796790506276437</v>
      </c>
      <c r="X226">
        <f t="shared" si="118"/>
        <v>3.5832867920142202</v>
      </c>
      <c r="Y226">
        <f t="shared" si="119"/>
        <v>5.1338847617814105</v>
      </c>
      <c r="Z226">
        <f t="shared" si="120"/>
        <v>1.7260115984261737</v>
      </c>
      <c r="AA226">
        <f t="shared" si="121"/>
        <v>-135.24155454619901</v>
      </c>
      <c r="AB226">
        <f t="shared" si="122"/>
        <v>-118.94859441458388</v>
      </c>
      <c r="AC226">
        <f t="shared" si="123"/>
        <v>-7.4570734086698325</v>
      </c>
      <c r="AD226">
        <f t="shared" si="124"/>
        <v>-35.534774384702956</v>
      </c>
      <c r="AE226">
        <f t="shared" si="125"/>
        <v>62.309534707095587</v>
      </c>
      <c r="AF226">
        <f t="shared" si="126"/>
        <v>2.8552520312848899</v>
      </c>
      <c r="AG226">
        <f t="shared" si="127"/>
        <v>39.187274073164517</v>
      </c>
      <c r="AH226">
        <v>1443.875810723425</v>
      </c>
      <c r="AI226">
        <v>1420.2486060606061</v>
      </c>
      <c r="AJ226">
        <v>1.7048610030830229</v>
      </c>
      <c r="AK226">
        <v>65.225980699073304</v>
      </c>
      <c r="AL226">
        <f t="shared" si="128"/>
        <v>3.0667019171473702</v>
      </c>
      <c r="AM226">
        <v>34.332120252503273</v>
      </c>
      <c r="AN226">
        <v>35.521659705882342</v>
      </c>
      <c r="AO226">
        <v>7.3176436396257243E-3</v>
      </c>
      <c r="AP226">
        <v>87.724478219836342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47179.045389105137</v>
      </c>
      <c r="AV226">
        <f t="shared" si="132"/>
        <v>1199.9849999999999</v>
      </c>
      <c r="AW226">
        <f t="shared" si="133"/>
        <v>1025.9121885931345</v>
      </c>
      <c r="AX226">
        <f t="shared" si="134"/>
        <v>0.85493751054649403</v>
      </c>
      <c r="AY226">
        <f t="shared" si="135"/>
        <v>0.18842939535473341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1670271370.7874999</v>
      </c>
      <c r="BF226">
        <v>1366.8362500000001</v>
      </c>
      <c r="BG226">
        <v>1394.34</v>
      </c>
      <c r="BH226">
        <v>35.506762500000001</v>
      </c>
      <c r="BI226">
        <v>34.362837499999998</v>
      </c>
      <c r="BJ226">
        <v>1371.8875</v>
      </c>
      <c r="BK226">
        <v>35.400812500000001</v>
      </c>
      <c r="BL226">
        <v>649.99474999999995</v>
      </c>
      <c r="BM226">
        <v>100.8185</v>
      </c>
      <c r="BN226">
        <v>9.993186250000001E-2</v>
      </c>
      <c r="BO226">
        <v>33.286074999999997</v>
      </c>
      <c r="BP226">
        <v>33.886574999999993</v>
      </c>
      <c r="BQ226">
        <v>999.9</v>
      </c>
      <c r="BR226">
        <v>0</v>
      </c>
      <c r="BS226">
        <v>0</v>
      </c>
      <c r="BT226">
        <v>9008.8287500000006</v>
      </c>
      <c r="BU226">
        <v>0</v>
      </c>
      <c r="BV226">
        <v>262.44600000000003</v>
      </c>
      <c r="BW226">
        <v>-27.503062499999999</v>
      </c>
      <c r="BX226">
        <v>1417.1537499999999</v>
      </c>
      <c r="BY226">
        <v>1443.9575</v>
      </c>
      <c r="BZ226">
        <v>1.14392125</v>
      </c>
      <c r="CA226">
        <v>1394.34</v>
      </c>
      <c r="CB226">
        <v>34.362837499999998</v>
      </c>
      <c r="CC226">
        <v>3.5797425</v>
      </c>
      <c r="CD226">
        <v>3.4644137499999998</v>
      </c>
      <c r="CE226">
        <v>27.002775</v>
      </c>
      <c r="CF226">
        <v>26.446349999999999</v>
      </c>
      <c r="CG226">
        <v>1199.9849999999999</v>
      </c>
      <c r="CH226">
        <v>0.50000012499999991</v>
      </c>
      <c r="CI226">
        <v>0.49999987499999998</v>
      </c>
      <c r="CJ226">
        <v>0</v>
      </c>
      <c r="CK226">
        <v>1180.3625</v>
      </c>
      <c r="CL226">
        <v>4.9990899999999998</v>
      </c>
      <c r="CM226">
        <v>13059.075000000001</v>
      </c>
      <c r="CN226">
        <v>9557.7425000000003</v>
      </c>
      <c r="CO226">
        <v>43.561999999999998</v>
      </c>
      <c r="CP226">
        <v>45.359250000000003</v>
      </c>
      <c r="CQ226">
        <v>44.375</v>
      </c>
      <c r="CR226">
        <v>44.436999999999998</v>
      </c>
      <c r="CS226">
        <v>44.875</v>
      </c>
      <c r="CT226">
        <v>597.49249999999995</v>
      </c>
      <c r="CU226">
        <v>597.49250000000006</v>
      </c>
      <c r="CV226">
        <v>0</v>
      </c>
      <c r="CW226">
        <v>1670271392</v>
      </c>
      <c r="CX226">
        <v>0</v>
      </c>
      <c r="CY226">
        <v>1670270366</v>
      </c>
      <c r="CZ226" t="s">
        <v>356</v>
      </c>
      <c r="DA226">
        <v>1670270356</v>
      </c>
      <c r="DB226">
        <v>1670270366</v>
      </c>
      <c r="DC226">
        <v>5</v>
      </c>
      <c r="DD226">
        <v>9.0999999999999998E-2</v>
      </c>
      <c r="DE226">
        <v>-4.2000000000000003E-2</v>
      </c>
      <c r="DF226">
        <v>-3.81</v>
      </c>
      <c r="DG226">
        <v>0.106</v>
      </c>
      <c r="DH226">
        <v>415</v>
      </c>
      <c r="DI226">
        <v>33</v>
      </c>
      <c r="DJ226">
        <v>0.15</v>
      </c>
      <c r="DK226">
        <v>0.03</v>
      </c>
      <c r="DL226">
        <v>-27.567612195121949</v>
      </c>
      <c r="DM226">
        <v>0.33253170731707071</v>
      </c>
      <c r="DN226">
        <v>5.7844316689111233E-2</v>
      </c>
      <c r="DO226">
        <v>0</v>
      </c>
      <c r="DP226">
        <v>1.179920731707317</v>
      </c>
      <c r="DQ226">
        <v>-0.26375498257839869</v>
      </c>
      <c r="DR226">
        <v>2.6903353892853511E-2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3.2957299999999998</v>
      </c>
      <c r="EB226">
        <v>2.6252800000000001</v>
      </c>
      <c r="EC226">
        <v>0.226406</v>
      </c>
      <c r="ED226">
        <v>0.227106</v>
      </c>
      <c r="EE226">
        <v>0.14297699999999999</v>
      </c>
      <c r="EF226">
        <v>0.13822899999999999</v>
      </c>
      <c r="EG226">
        <v>23388.1</v>
      </c>
      <c r="EH226">
        <v>23787.7</v>
      </c>
      <c r="EI226">
        <v>28141.4</v>
      </c>
      <c r="EJ226">
        <v>29639.4</v>
      </c>
      <c r="EK226">
        <v>33188.6</v>
      </c>
      <c r="EL226">
        <v>35456.800000000003</v>
      </c>
      <c r="EM226">
        <v>39716.6</v>
      </c>
      <c r="EN226">
        <v>42353</v>
      </c>
      <c r="EO226">
        <v>2.2117800000000001</v>
      </c>
      <c r="EP226">
        <v>2.1400800000000002</v>
      </c>
      <c r="EQ226">
        <v>0.137769</v>
      </c>
      <c r="ER226">
        <v>0</v>
      </c>
      <c r="ES226">
        <v>31.659300000000002</v>
      </c>
      <c r="ET226">
        <v>999.9</v>
      </c>
      <c r="EU226">
        <v>57.8</v>
      </c>
      <c r="EV226">
        <v>39.6</v>
      </c>
      <c r="EW226">
        <v>41.601399999999998</v>
      </c>
      <c r="EX226">
        <v>57.2622</v>
      </c>
      <c r="EY226">
        <v>-1.4783599999999999</v>
      </c>
      <c r="EZ226">
        <v>2</v>
      </c>
      <c r="FA226">
        <v>0.53040600000000004</v>
      </c>
      <c r="FB226">
        <v>0.52863599999999999</v>
      </c>
      <c r="FC226">
        <v>20.271000000000001</v>
      </c>
      <c r="FD226">
        <v>5.2168400000000004</v>
      </c>
      <c r="FE226">
        <v>12.005800000000001</v>
      </c>
      <c r="FF226">
        <v>4.9862500000000001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1.8658999999999999</v>
      </c>
      <c r="FM226">
        <v>1.8623400000000001</v>
      </c>
      <c r="FN226">
        <v>1.8643700000000001</v>
      </c>
      <c r="FO226">
        <v>1.8605</v>
      </c>
      <c r="FP226">
        <v>1.86121</v>
      </c>
      <c r="FQ226">
        <v>1.8602300000000001</v>
      </c>
      <c r="FR226">
        <v>1.8619600000000001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-5.0599999999999996</v>
      </c>
      <c r="GH226">
        <v>0.10589999999999999</v>
      </c>
      <c r="GI226">
        <v>-2.8638293209499959</v>
      </c>
      <c r="GJ226">
        <v>-2.737337881603403E-3</v>
      </c>
      <c r="GK226">
        <v>1.2769921614711079E-6</v>
      </c>
      <c r="GL226">
        <v>-3.2469241445839119E-10</v>
      </c>
      <c r="GM226">
        <v>0.1059549999999945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17</v>
      </c>
      <c r="GV226">
        <v>16.8</v>
      </c>
      <c r="GW226">
        <v>3.6523400000000001</v>
      </c>
      <c r="GX226">
        <v>2.5317400000000001</v>
      </c>
      <c r="GY226">
        <v>2.04834</v>
      </c>
      <c r="GZ226">
        <v>2.6049799999999999</v>
      </c>
      <c r="HA226">
        <v>2.1972700000000001</v>
      </c>
      <c r="HB226">
        <v>2.3596200000000001</v>
      </c>
      <c r="HC226">
        <v>44.278700000000001</v>
      </c>
      <c r="HD226">
        <v>15.6731</v>
      </c>
      <c r="HE226">
        <v>18</v>
      </c>
      <c r="HF226">
        <v>704.94799999999998</v>
      </c>
      <c r="HG226">
        <v>717.40899999999999</v>
      </c>
      <c r="HH226">
        <v>31.000699999999998</v>
      </c>
      <c r="HI226">
        <v>34.057499999999997</v>
      </c>
      <c r="HJ226">
        <v>29.9998</v>
      </c>
      <c r="HK226">
        <v>34.046399999999998</v>
      </c>
      <c r="HL226">
        <v>34.060899999999997</v>
      </c>
      <c r="HM226">
        <v>73.069999999999993</v>
      </c>
      <c r="HN226">
        <v>23.276900000000001</v>
      </c>
      <c r="HO226">
        <v>58.119199999999999</v>
      </c>
      <c r="HP226">
        <v>31</v>
      </c>
      <c r="HQ226">
        <v>1408.39</v>
      </c>
      <c r="HR226">
        <v>34.459600000000002</v>
      </c>
      <c r="HS226">
        <v>99.153300000000002</v>
      </c>
      <c r="HT226">
        <v>98.224500000000006</v>
      </c>
    </row>
    <row r="227" spans="1:228" x14ac:dyDescent="0.2">
      <c r="A227">
        <v>212</v>
      </c>
      <c r="B227">
        <v>1670271377.0999999</v>
      </c>
      <c r="C227">
        <v>842.59999990463257</v>
      </c>
      <c r="D227" t="s">
        <v>783</v>
      </c>
      <c r="E227" t="s">
        <v>784</v>
      </c>
      <c r="F227">
        <v>4</v>
      </c>
      <c r="G227">
        <v>1670271375.0999999</v>
      </c>
      <c r="H227">
        <f t="shared" si="102"/>
        <v>3.0502181231922363E-3</v>
      </c>
      <c r="I227">
        <f t="shared" si="103"/>
        <v>3.0502181231922365</v>
      </c>
      <c r="J227">
        <f t="shared" si="104"/>
        <v>38.854536990825252</v>
      </c>
      <c r="K227">
        <f t="shared" si="105"/>
        <v>1373.951428571429</v>
      </c>
      <c r="L227">
        <f t="shared" si="106"/>
        <v>977.34452888109377</v>
      </c>
      <c r="M227">
        <f t="shared" si="107"/>
        <v>98.633477061482651</v>
      </c>
      <c r="N227">
        <f t="shared" si="108"/>
        <v>138.65899149068525</v>
      </c>
      <c r="O227">
        <f t="shared" si="109"/>
        <v>0.17509217224535839</v>
      </c>
      <c r="P227">
        <f t="shared" si="110"/>
        <v>3.670991959080713</v>
      </c>
      <c r="Q227">
        <f t="shared" si="111"/>
        <v>0.1705815101827611</v>
      </c>
      <c r="R227">
        <f t="shared" si="112"/>
        <v>0.10700903034003525</v>
      </c>
      <c r="S227">
        <f t="shared" si="113"/>
        <v>226.11550209267762</v>
      </c>
      <c r="T227">
        <f t="shared" si="114"/>
        <v>33.725073519399118</v>
      </c>
      <c r="U227">
        <f t="shared" si="115"/>
        <v>33.89695714285714</v>
      </c>
      <c r="V227">
        <f t="shared" si="116"/>
        <v>5.3123764143247572</v>
      </c>
      <c r="W227">
        <f t="shared" si="117"/>
        <v>69.862926789125794</v>
      </c>
      <c r="X227">
        <f t="shared" si="118"/>
        <v>3.5873681342190906</v>
      </c>
      <c r="Y227">
        <f t="shared" si="119"/>
        <v>5.1348666583167919</v>
      </c>
      <c r="Z227">
        <f t="shared" si="120"/>
        <v>1.7250082801056665</v>
      </c>
      <c r="AA227">
        <f t="shared" si="121"/>
        <v>-134.51461923277762</v>
      </c>
      <c r="AB227">
        <f t="shared" si="122"/>
        <v>-120.22498540126769</v>
      </c>
      <c r="AC227">
        <f t="shared" si="123"/>
        <v>-7.544154602376886</v>
      </c>
      <c r="AD227">
        <f t="shared" si="124"/>
        <v>-36.168257143744583</v>
      </c>
      <c r="AE227">
        <f t="shared" si="125"/>
        <v>62.623595392666296</v>
      </c>
      <c r="AF227">
        <f t="shared" si="126"/>
        <v>2.8437615733830133</v>
      </c>
      <c r="AG227">
        <f t="shared" si="127"/>
        <v>38.854536990825252</v>
      </c>
      <c r="AH227">
        <v>1450.854432264028</v>
      </c>
      <c r="AI227">
        <v>1427.211272727272</v>
      </c>
      <c r="AJ227">
        <v>1.7451154662462001</v>
      </c>
      <c r="AK227">
        <v>65.225980699073304</v>
      </c>
      <c r="AL227">
        <f t="shared" si="128"/>
        <v>3.0502181231922365</v>
      </c>
      <c r="AM227">
        <v>34.388918356378873</v>
      </c>
      <c r="AN227">
        <v>35.559499411764733</v>
      </c>
      <c r="AO227">
        <v>9.6076108631479636E-3</v>
      </c>
      <c r="AP227">
        <v>87.724478219836342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47121.585311002586</v>
      </c>
      <c r="AV227">
        <f t="shared" si="132"/>
        <v>1199.995714285714</v>
      </c>
      <c r="AW227">
        <f t="shared" si="133"/>
        <v>1025.9218850221125</v>
      </c>
      <c r="AX227">
        <f t="shared" si="134"/>
        <v>0.85493795753494228</v>
      </c>
      <c r="AY227">
        <f t="shared" si="135"/>
        <v>0.18843025804243868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1670271375.0999999</v>
      </c>
      <c r="BF227">
        <v>1373.951428571429</v>
      </c>
      <c r="BG227">
        <v>1401.5857142857139</v>
      </c>
      <c r="BH227">
        <v>35.546700000000001</v>
      </c>
      <c r="BI227">
        <v>34.407499999999999</v>
      </c>
      <c r="BJ227">
        <v>1379.011428571428</v>
      </c>
      <c r="BK227">
        <v>35.440742857142858</v>
      </c>
      <c r="BL227">
        <v>650.03714285714284</v>
      </c>
      <c r="BM227">
        <v>100.8197142857143</v>
      </c>
      <c r="BN227">
        <v>0.1001498428571429</v>
      </c>
      <c r="BO227">
        <v>33.289485714285711</v>
      </c>
      <c r="BP227">
        <v>33.89695714285714</v>
      </c>
      <c r="BQ227">
        <v>999.89999999999986</v>
      </c>
      <c r="BR227">
        <v>0</v>
      </c>
      <c r="BS227">
        <v>0</v>
      </c>
      <c r="BT227">
        <v>8997.6785714285706</v>
      </c>
      <c r="BU227">
        <v>0</v>
      </c>
      <c r="BV227">
        <v>249.774</v>
      </c>
      <c r="BW227">
        <v>-27.637314285714289</v>
      </c>
      <c r="BX227">
        <v>1424.59</v>
      </c>
      <c r="BY227">
        <v>1451.531428571428</v>
      </c>
      <c r="BZ227">
        <v>1.139211428571429</v>
      </c>
      <c r="CA227">
        <v>1401.5857142857139</v>
      </c>
      <c r="CB227">
        <v>34.407499999999999</v>
      </c>
      <c r="CC227">
        <v>3.5838085714285719</v>
      </c>
      <c r="CD227">
        <v>3.4689528571428569</v>
      </c>
      <c r="CE227">
        <v>27.022085714285708</v>
      </c>
      <c r="CF227">
        <v>26.468542857142861</v>
      </c>
      <c r="CG227">
        <v>1199.995714285714</v>
      </c>
      <c r="CH227">
        <v>0.49998700000000001</v>
      </c>
      <c r="CI227">
        <v>0.50001300000000004</v>
      </c>
      <c r="CJ227">
        <v>0</v>
      </c>
      <c r="CK227">
        <v>1180.271428571428</v>
      </c>
      <c r="CL227">
        <v>4.9990899999999998</v>
      </c>
      <c r="CM227">
        <v>13054.32857142857</v>
      </c>
      <c r="CN227">
        <v>9557.7885714285712</v>
      </c>
      <c r="CO227">
        <v>43.561999999999998</v>
      </c>
      <c r="CP227">
        <v>45.366</v>
      </c>
      <c r="CQ227">
        <v>44.375</v>
      </c>
      <c r="CR227">
        <v>44.436999999999998</v>
      </c>
      <c r="CS227">
        <v>44.875</v>
      </c>
      <c r="CT227">
        <v>597.48000000000013</v>
      </c>
      <c r="CU227">
        <v>597.51571428571424</v>
      </c>
      <c r="CV227">
        <v>0</v>
      </c>
      <c r="CW227">
        <v>1670271396.2</v>
      </c>
      <c r="CX227">
        <v>0</v>
      </c>
      <c r="CY227">
        <v>1670270366</v>
      </c>
      <c r="CZ227" t="s">
        <v>356</v>
      </c>
      <c r="DA227">
        <v>1670270356</v>
      </c>
      <c r="DB227">
        <v>1670270366</v>
      </c>
      <c r="DC227">
        <v>5</v>
      </c>
      <c r="DD227">
        <v>9.0999999999999998E-2</v>
      </c>
      <c r="DE227">
        <v>-4.2000000000000003E-2</v>
      </c>
      <c r="DF227">
        <v>-3.81</v>
      </c>
      <c r="DG227">
        <v>0.106</v>
      </c>
      <c r="DH227">
        <v>415</v>
      </c>
      <c r="DI227">
        <v>33</v>
      </c>
      <c r="DJ227">
        <v>0.15</v>
      </c>
      <c r="DK227">
        <v>0.03</v>
      </c>
      <c r="DL227">
        <v>-27.56630487804879</v>
      </c>
      <c r="DM227">
        <v>-0.1024808362369659</v>
      </c>
      <c r="DN227">
        <v>6.3997884687677906E-2</v>
      </c>
      <c r="DO227">
        <v>0</v>
      </c>
      <c r="DP227">
        <v>1.1656243902439021</v>
      </c>
      <c r="DQ227">
        <v>-0.2458601393728202</v>
      </c>
      <c r="DR227">
        <v>2.567852296572698E-2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363</v>
      </c>
      <c r="EA227">
        <v>3.2959299999999998</v>
      </c>
      <c r="EB227">
        <v>2.6253000000000002</v>
      </c>
      <c r="EC227">
        <v>0.227075</v>
      </c>
      <c r="ED227">
        <v>0.22778499999999999</v>
      </c>
      <c r="EE227">
        <v>0.14307</v>
      </c>
      <c r="EF227">
        <v>0.13829</v>
      </c>
      <c r="EG227">
        <v>23368</v>
      </c>
      <c r="EH227">
        <v>23766.799999999999</v>
      </c>
      <c r="EI227">
        <v>28141.599999999999</v>
      </c>
      <c r="EJ227">
        <v>29639.5</v>
      </c>
      <c r="EK227">
        <v>33185.199999999997</v>
      </c>
      <c r="EL227">
        <v>35454.400000000001</v>
      </c>
      <c r="EM227">
        <v>39716.699999999997</v>
      </c>
      <c r="EN227">
        <v>42353.1</v>
      </c>
      <c r="EO227">
        <v>2.2121300000000002</v>
      </c>
      <c r="EP227">
        <v>2.1400800000000002</v>
      </c>
      <c r="EQ227">
        <v>0.13792499999999999</v>
      </c>
      <c r="ER227">
        <v>0</v>
      </c>
      <c r="ES227">
        <v>31.666799999999999</v>
      </c>
      <c r="ET227">
        <v>999.9</v>
      </c>
      <c r="EU227">
        <v>57.8</v>
      </c>
      <c r="EV227">
        <v>39.6</v>
      </c>
      <c r="EW227">
        <v>41.601999999999997</v>
      </c>
      <c r="EX227">
        <v>57.4422</v>
      </c>
      <c r="EY227">
        <v>-1.6346099999999999</v>
      </c>
      <c r="EZ227">
        <v>2</v>
      </c>
      <c r="FA227">
        <v>0.53004600000000002</v>
      </c>
      <c r="FB227">
        <v>0.53254100000000004</v>
      </c>
      <c r="FC227">
        <v>20.271000000000001</v>
      </c>
      <c r="FD227">
        <v>5.2165400000000002</v>
      </c>
      <c r="FE227">
        <v>12.0059</v>
      </c>
      <c r="FF227">
        <v>4.9863499999999998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1.8659300000000001</v>
      </c>
      <c r="FM227">
        <v>1.8623400000000001</v>
      </c>
      <c r="FN227">
        <v>1.86435</v>
      </c>
      <c r="FO227">
        <v>1.8605</v>
      </c>
      <c r="FP227">
        <v>1.86124</v>
      </c>
      <c r="FQ227">
        <v>1.86026</v>
      </c>
      <c r="FR227">
        <v>1.86198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-5.0599999999999996</v>
      </c>
      <c r="GH227">
        <v>0.106</v>
      </c>
      <c r="GI227">
        <v>-2.8638293209499959</v>
      </c>
      <c r="GJ227">
        <v>-2.737337881603403E-3</v>
      </c>
      <c r="GK227">
        <v>1.2769921614711079E-6</v>
      </c>
      <c r="GL227">
        <v>-3.2469241445839119E-10</v>
      </c>
      <c r="GM227">
        <v>0.1059549999999945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17</v>
      </c>
      <c r="GV227">
        <v>16.899999999999999</v>
      </c>
      <c r="GW227">
        <v>3.6657700000000002</v>
      </c>
      <c r="GX227">
        <v>2.5439500000000002</v>
      </c>
      <c r="GY227">
        <v>2.04834</v>
      </c>
      <c r="GZ227">
        <v>2.6049799999999999</v>
      </c>
      <c r="HA227">
        <v>2.1972700000000001</v>
      </c>
      <c r="HB227">
        <v>2.31934</v>
      </c>
      <c r="HC227">
        <v>44.306399999999996</v>
      </c>
      <c r="HD227">
        <v>15.6556</v>
      </c>
      <c r="HE227">
        <v>18</v>
      </c>
      <c r="HF227">
        <v>705.19799999999998</v>
      </c>
      <c r="HG227">
        <v>717.36400000000003</v>
      </c>
      <c r="HH227">
        <v>31.000900000000001</v>
      </c>
      <c r="HI227">
        <v>34.053699999999999</v>
      </c>
      <c r="HJ227">
        <v>29.999700000000001</v>
      </c>
      <c r="HK227">
        <v>34.042400000000001</v>
      </c>
      <c r="HL227">
        <v>34.057099999999998</v>
      </c>
      <c r="HM227">
        <v>73.344200000000001</v>
      </c>
      <c r="HN227">
        <v>23.276900000000001</v>
      </c>
      <c r="HO227">
        <v>58.119199999999999</v>
      </c>
      <c r="HP227">
        <v>31</v>
      </c>
      <c r="HQ227">
        <v>1415.06</v>
      </c>
      <c r="HR227">
        <v>34.457000000000001</v>
      </c>
      <c r="HS227">
        <v>99.153800000000004</v>
      </c>
      <c r="HT227">
        <v>98.224699999999999</v>
      </c>
    </row>
    <row r="228" spans="1:228" x14ac:dyDescent="0.2">
      <c r="A228">
        <v>213</v>
      </c>
      <c r="B228">
        <v>1670271381.0999999</v>
      </c>
      <c r="C228">
        <v>846.59999990463257</v>
      </c>
      <c r="D228" t="s">
        <v>785</v>
      </c>
      <c r="E228" t="s">
        <v>786</v>
      </c>
      <c r="F228">
        <v>4</v>
      </c>
      <c r="G228">
        <v>1670271378.7874999</v>
      </c>
      <c r="H228">
        <f t="shared" si="102"/>
        <v>3.0370353950043461E-3</v>
      </c>
      <c r="I228">
        <f t="shared" si="103"/>
        <v>3.0370353950043461</v>
      </c>
      <c r="J228">
        <f t="shared" si="104"/>
        <v>38.795562657075671</v>
      </c>
      <c r="K228">
        <f t="shared" si="105"/>
        <v>1380.0925</v>
      </c>
      <c r="L228">
        <f t="shared" si="106"/>
        <v>982.58958180376692</v>
      </c>
      <c r="M228">
        <f t="shared" si="107"/>
        <v>99.163159627136309</v>
      </c>
      <c r="N228">
        <f t="shared" si="108"/>
        <v>139.2792427398694</v>
      </c>
      <c r="O228">
        <f t="shared" si="109"/>
        <v>0.17444462943553482</v>
      </c>
      <c r="P228">
        <f t="shared" si="110"/>
        <v>3.6740706085026278</v>
      </c>
      <c r="Q228">
        <f t="shared" si="111"/>
        <v>0.16997045821870443</v>
      </c>
      <c r="R228">
        <f t="shared" si="112"/>
        <v>0.10662396493638526</v>
      </c>
      <c r="S228">
        <f t="shared" si="113"/>
        <v>226.1119923606546</v>
      </c>
      <c r="T228">
        <f t="shared" si="114"/>
        <v>33.728614659852873</v>
      </c>
      <c r="U228">
        <f t="shared" si="115"/>
        <v>33.9020625</v>
      </c>
      <c r="V228">
        <f t="shared" si="116"/>
        <v>5.3138905834098313</v>
      </c>
      <c r="W228">
        <f t="shared" si="117"/>
        <v>69.91351886230342</v>
      </c>
      <c r="X228">
        <f t="shared" si="118"/>
        <v>3.5901953005202358</v>
      </c>
      <c r="Y228">
        <f t="shared" si="119"/>
        <v>5.135194679002244</v>
      </c>
      <c r="Z228">
        <f t="shared" si="120"/>
        <v>1.7236952828895955</v>
      </c>
      <c r="AA228">
        <f t="shared" si="121"/>
        <v>-133.93326091969166</v>
      </c>
      <c r="AB228">
        <f t="shared" si="122"/>
        <v>-121.11139669486539</v>
      </c>
      <c r="AC228">
        <f t="shared" si="123"/>
        <v>-7.5936411194424132</v>
      </c>
      <c r="AD228">
        <f t="shared" si="124"/>
        <v>-36.52630637334488</v>
      </c>
      <c r="AE228">
        <f t="shared" si="125"/>
        <v>62.690909097237089</v>
      </c>
      <c r="AF228">
        <f t="shared" si="126"/>
        <v>2.871728311577932</v>
      </c>
      <c r="AG228">
        <f t="shared" si="127"/>
        <v>38.795562657075671</v>
      </c>
      <c r="AH228">
        <v>1457.8494284536309</v>
      </c>
      <c r="AI228">
        <v>1434.181757575757</v>
      </c>
      <c r="AJ228">
        <v>1.7574469284718299</v>
      </c>
      <c r="AK228">
        <v>65.225980699073304</v>
      </c>
      <c r="AL228">
        <f t="shared" si="128"/>
        <v>3.0370353950043461</v>
      </c>
      <c r="AM228">
        <v>34.414945147667737</v>
      </c>
      <c r="AN228">
        <v>35.587592058823532</v>
      </c>
      <c r="AO228">
        <v>8.2309766046354729E-3</v>
      </c>
      <c r="AP228">
        <v>87.724478219836342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47176.340363542702</v>
      </c>
      <c r="AV228">
        <f t="shared" si="132"/>
        <v>1199.9762499999999</v>
      </c>
      <c r="AW228">
        <f t="shared" si="133"/>
        <v>1025.9053260936034</v>
      </c>
      <c r="AX228">
        <f t="shared" si="134"/>
        <v>0.85493802572642874</v>
      </c>
      <c r="AY228">
        <f t="shared" si="135"/>
        <v>0.18843038965200737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1670271378.7874999</v>
      </c>
      <c r="BF228">
        <v>1380.0925</v>
      </c>
      <c r="BG228">
        <v>1407.7787499999999</v>
      </c>
      <c r="BH228">
        <v>35.5745875</v>
      </c>
      <c r="BI228">
        <v>34.424187500000002</v>
      </c>
      <c r="BJ228">
        <v>1385.16</v>
      </c>
      <c r="BK228">
        <v>35.4686375</v>
      </c>
      <c r="BL228">
        <v>650.02025000000003</v>
      </c>
      <c r="BM228">
        <v>100.82025</v>
      </c>
      <c r="BN228">
        <v>9.9972912500000011E-2</v>
      </c>
      <c r="BO228">
        <v>33.290624999999999</v>
      </c>
      <c r="BP228">
        <v>33.9020625</v>
      </c>
      <c r="BQ228">
        <v>999.9</v>
      </c>
      <c r="BR228">
        <v>0</v>
      </c>
      <c r="BS228">
        <v>0</v>
      </c>
      <c r="BT228">
        <v>9008.28125</v>
      </c>
      <c r="BU228">
        <v>0</v>
      </c>
      <c r="BV228">
        <v>238.61387500000001</v>
      </c>
      <c r="BW228">
        <v>-27.688212499999999</v>
      </c>
      <c r="BX228">
        <v>1430.9974999999999</v>
      </c>
      <c r="BY228">
        <v>1457.96875</v>
      </c>
      <c r="BZ228">
        <v>1.1504175000000001</v>
      </c>
      <c r="CA228">
        <v>1407.7787499999999</v>
      </c>
      <c r="CB228">
        <v>34.424187500000002</v>
      </c>
      <c r="CC228">
        <v>3.5866462499999998</v>
      </c>
      <c r="CD228">
        <v>3.47066125</v>
      </c>
      <c r="CE228">
        <v>27.035587499999998</v>
      </c>
      <c r="CF228">
        <v>26.4768875</v>
      </c>
      <c r="CG228">
        <v>1199.9762499999999</v>
      </c>
      <c r="CH228">
        <v>0.49998362499999999</v>
      </c>
      <c r="CI228">
        <v>0.50001650000000009</v>
      </c>
      <c r="CJ228">
        <v>0</v>
      </c>
      <c r="CK228">
        <v>1180.0150000000001</v>
      </c>
      <c r="CL228">
        <v>4.9990899999999998</v>
      </c>
      <c r="CM228">
        <v>13043.25</v>
      </c>
      <c r="CN228">
        <v>9557.6187499999996</v>
      </c>
      <c r="CO228">
        <v>43.561999999999998</v>
      </c>
      <c r="CP228">
        <v>45.375</v>
      </c>
      <c r="CQ228">
        <v>44.375</v>
      </c>
      <c r="CR228">
        <v>44.468499999999999</v>
      </c>
      <c r="CS228">
        <v>44.875</v>
      </c>
      <c r="CT228">
        <v>597.46750000000009</v>
      </c>
      <c r="CU228">
        <v>597.50874999999996</v>
      </c>
      <c r="CV228">
        <v>0</v>
      </c>
      <c r="CW228">
        <v>1670271399.8</v>
      </c>
      <c r="CX228">
        <v>0</v>
      </c>
      <c r="CY228">
        <v>1670270366</v>
      </c>
      <c r="CZ228" t="s">
        <v>356</v>
      </c>
      <c r="DA228">
        <v>1670270356</v>
      </c>
      <c r="DB228">
        <v>1670270366</v>
      </c>
      <c r="DC228">
        <v>5</v>
      </c>
      <c r="DD228">
        <v>9.0999999999999998E-2</v>
      </c>
      <c r="DE228">
        <v>-4.2000000000000003E-2</v>
      </c>
      <c r="DF228">
        <v>-3.81</v>
      </c>
      <c r="DG228">
        <v>0.106</v>
      </c>
      <c r="DH228">
        <v>415</v>
      </c>
      <c r="DI228">
        <v>33</v>
      </c>
      <c r="DJ228">
        <v>0.15</v>
      </c>
      <c r="DK228">
        <v>0.03</v>
      </c>
      <c r="DL228">
        <v>-27.591963414634151</v>
      </c>
      <c r="DM228">
        <v>-0.3716069686411626</v>
      </c>
      <c r="DN228">
        <v>7.7739523664348317E-2</v>
      </c>
      <c r="DO228">
        <v>0</v>
      </c>
      <c r="DP228">
        <v>1.155587804878049</v>
      </c>
      <c r="DQ228">
        <v>-0.13582432055749211</v>
      </c>
      <c r="DR228">
        <v>1.8595406397384232E-2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363</v>
      </c>
      <c r="EA228">
        <v>3.2959200000000002</v>
      </c>
      <c r="EB228">
        <v>2.6253199999999999</v>
      </c>
      <c r="EC228">
        <v>0.22775200000000001</v>
      </c>
      <c r="ED228">
        <v>0.22844800000000001</v>
      </c>
      <c r="EE228">
        <v>0.143151</v>
      </c>
      <c r="EF228">
        <v>0.13833799999999999</v>
      </c>
      <c r="EG228">
        <v>23347.9</v>
      </c>
      <c r="EH228">
        <v>23746.5</v>
      </c>
      <c r="EI228">
        <v>28142.2</v>
      </c>
      <c r="EJ228">
        <v>29639.8</v>
      </c>
      <c r="EK228">
        <v>33182.800000000003</v>
      </c>
      <c r="EL228">
        <v>35452.699999999997</v>
      </c>
      <c r="EM228">
        <v>39717.5</v>
      </c>
      <c r="EN228">
        <v>42353.3</v>
      </c>
      <c r="EO228">
        <v>2.2120500000000001</v>
      </c>
      <c r="EP228">
        <v>2.14</v>
      </c>
      <c r="EQ228">
        <v>0.137798</v>
      </c>
      <c r="ER228">
        <v>0</v>
      </c>
      <c r="ES228">
        <v>31.673999999999999</v>
      </c>
      <c r="ET228">
        <v>999.9</v>
      </c>
      <c r="EU228">
        <v>57.8</v>
      </c>
      <c r="EV228">
        <v>39.700000000000003</v>
      </c>
      <c r="EW228">
        <v>41.826599999999999</v>
      </c>
      <c r="EX228">
        <v>57.232199999999999</v>
      </c>
      <c r="EY228">
        <v>-1.67869</v>
      </c>
      <c r="EZ228">
        <v>2</v>
      </c>
      <c r="FA228">
        <v>0.52975099999999997</v>
      </c>
      <c r="FB228">
        <v>0.53899799999999998</v>
      </c>
      <c r="FC228">
        <v>20.271000000000001</v>
      </c>
      <c r="FD228">
        <v>5.2174399999999999</v>
      </c>
      <c r="FE228">
        <v>12.006399999999999</v>
      </c>
      <c r="FF228">
        <v>4.9863499999999998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1.8659300000000001</v>
      </c>
      <c r="FM228">
        <v>1.8623400000000001</v>
      </c>
      <c r="FN228">
        <v>1.86435</v>
      </c>
      <c r="FO228">
        <v>1.8605</v>
      </c>
      <c r="FP228">
        <v>1.86124</v>
      </c>
      <c r="FQ228">
        <v>1.8602399999999999</v>
      </c>
      <c r="FR228">
        <v>1.86198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-5.07</v>
      </c>
      <c r="GH228">
        <v>0.106</v>
      </c>
      <c r="GI228">
        <v>-2.8638293209499959</v>
      </c>
      <c r="GJ228">
        <v>-2.737337881603403E-3</v>
      </c>
      <c r="GK228">
        <v>1.2769921614711079E-6</v>
      </c>
      <c r="GL228">
        <v>-3.2469241445839119E-10</v>
      </c>
      <c r="GM228">
        <v>0.1059549999999945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17.100000000000001</v>
      </c>
      <c r="GV228">
        <v>16.899999999999999</v>
      </c>
      <c r="GW228">
        <v>3.6791999999999998</v>
      </c>
      <c r="GX228">
        <v>2.5402800000000001</v>
      </c>
      <c r="GY228">
        <v>2.04834</v>
      </c>
      <c r="GZ228">
        <v>2.6049799999999999</v>
      </c>
      <c r="HA228">
        <v>2.1972700000000001</v>
      </c>
      <c r="HB228">
        <v>2.3278799999999999</v>
      </c>
      <c r="HC228">
        <v>44.306399999999996</v>
      </c>
      <c r="HD228">
        <v>15.664300000000001</v>
      </c>
      <c r="HE228">
        <v>18</v>
      </c>
      <c r="HF228">
        <v>705.09299999999996</v>
      </c>
      <c r="HG228">
        <v>717.25800000000004</v>
      </c>
      <c r="HH228">
        <v>31.0015</v>
      </c>
      <c r="HI228">
        <v>34.050600000000003</v>
      </c>
      <c r="HJ228">
        <v>29.9998</v>
      </c>
      <c r="HK228">
        <v>34.038600000000002</v>
      </c>
      <c r="HL228">
        <v>34.054099999999998</v>
      </c>
      <c r="HM228">
        <v>73.616299999999995</v>
      </c>
      <c r="HN228">
        <v>23.276900000000001</v>
      </c>
      <c r="HO228">
        <v>58.119199999999999</v>
      </c>
      <c r="HP228">
        <v>31</v>
      </c>
      <c r="HQ228">
        <v>1421.74</v>
      </c>
      <c r="HR228">
        <v>34.451300000000003</v>
      </c>
      <c r="HS228">
        <v>99.155900000000003</v>
      </c>
      <c r="HT228">
        <v>98.225399999999993</v>
      </c>
    </row>
    <row r="229" spans="1:228" x14ac:dyDescent="0.2">
      <c r="A229">
        <v>214</v>
      </c>
      <c r="B229">
        <v>1670271385.0999999</v>
      </c>
      <c r="C229">
        <v>850.59999990463257</v>
      </c>
      <c r="D229" t="s">
        <v>787</v>
      </c>
      <c r="E229" t="s">
        <v>788</v>
      </c>
      <c r="F229">
        <v>4</v>
      </c>
      <c r="G229">
        <v>1670271383.0999999</v>
      </c>
      <c r="H229">
        <f t="shared" si="102"/>
        <v>3.0351911133553833E-3</v>
      </c>
      <c r="I229">
        <f t="shared" si="103"/>
        <v>3.0351911133553831</v>
      </c>
      <c r="J229">
        <f t="shared" si="104"/>
        <v>39.318918833273187</v>
      </c>
      <c r="K229">
        <f t="shared" si="105"/>
        <v>1387.37</v>
      </c>
      <c r="L229">
        <f t="shared" si="106"/>
        <v>985.14525259504933</v>
      </c>
      <c r="M229">
        <f t="shared" si="107"/>
        <v>99.421959946520673</v>
      </c>
      <c r="N229">
        <f t="shared" si="108"/>
        <v>140.01493100399023</v>
      </c>
      <c r="O229">
        <f t="shared" si="109"/>
        <v>0.17458502374427715</v>
      </c>
      <c r="P229">
        <f t="shared" si="110"/>
        <v>3.6697416367055666</v>
      </c>
      <c r="Q229">
        <f t="shared" si="111"/>
        <v>0.17009860758725329</v>
      </c>
      <c r="R229">
        <f t="shared" si="112"/>
        <v>0.10670511378443645</v>
      </c>
      <c r="S229">
        <f t="shared" si="113"/>
        <v>226.11564523625566</v>
      </c>
      <c r="T229">
        <f t="shared" si="114"/>
        <v>33.729780088465155</v>
      </c>
      <c r="U229">
        <f t="shared" si="115"/>
        <v>33.903142857142853</v>
      </c>
      <c r="V229">
        <f t="shared" si="116"/>
        <v>5.314211048553001</v>
      </c>
      <c r="W229">
        <f t="shared" si="117"/>
        <v>69.964546824767893</v>
      </c>
      <c r="X229">
        <f t="shared" si="118"/>
        <v>3.5928710837581579</v>
      </c>
      <c r="Y229">
        <f t="shared" si="119"/>
        <v>5.135273859140125</v>
      </c>
      <c r="Z229">
        <f t="shared" si="120"/>
        <v>1.7213399647948431</v>
      </c>
      <c r="AA229">
        <f t="shared" si="121"/>
        <v>-133.85192809897239</v>
      </c>
      <c r="AB229">
        <f t="shared" si="122"/>
        <v>-121.12803161695841</v>
      </c>
      <c r="AC229">
        <f t="shared" si="123"/>
        <v>-7.6036935513067903</v>
      </c>
      <c r="AD229">
        <f t="shared" si="124"/>
        <v>-36.46800803098192</v>
      </c>
      <c r="AE229">
        <f t="shared" si="125"/>
        <v>62.681978516211203</v>
      </c>
      <c r="AF229">
        <f t="shared" si="126"/>
        <v>2.8939998687616795</v>
      </c>
      <c r="AG229">
        <f t="shared" si="127"/>
        <v>39.318918833273187</v>
      </c>
      <c r="AH229">
        <v>1464.920629271754</v>
      </c>
      <c r="AI229">
        <v>1441.162303030304</v>
      </c>
      <c r="AJ229">
        <v>1.723437605281279</v>
      </c>
      <c r="AK229">
        <v>65.225980699073304</v>
      </c>
      <c r="AL229">
        <f t="shared" si="128"/>
        <v>3.0351911133553831</v>
      </c>
      <c r="AM229">
        <v>34.431684370235423</v>
      </c>
      <c r="AN229">
        <v>35.608009705882353</v>
      </c>
      <c r="AO229">
        <v>7.4008029745342178E-3</v>
      </c>
      <c r="AP229">
        <v>87.724478219836342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47099.07369867419</v>
      </c>
      <c r="AV229">
        <f t="shared" si="132"/>
        <v>1199.9914285714281</v>
      </c>
      <c r="AW229">
        <f t="shared" si="133"/>
        <v>1025.9187135939144</v>
      </c>
      <c r="AX229">
        <f t="shared" si="134"/>
        <v>0.85493836803089118</v>
      </c>
      <c r="AY229">
        <f t="shared" si="135"/>
        <v>0.18843105029962004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1670271383.0999999</v>
      </c>
      <c r="BF229">
        <v>1387.37</v>
      </c>
      <c r="BG229">
        <v>1415.0742857142859</v>
      </c>
      <c r="BH229">
        <v>35.600785714285713</v>
      </c>
      <c r="BI229">
        <v>34.441485714285712</v>
      </c>
      <c r="BJ229">
        <v>1392.4457142857141</v>
      </c>
      <c r="BK229">
        <v>35.494857142857143</v>
      </c>
      <c r="BL229">
        <v>650.01485714285718</v>
      </c>
      <c r="BM229">
        <v>100.82128571428569</v>
      </c>
      <c r="BN229">
        <v>9.983194285714285E-2</v>
      </c>
      <c r="BO229">
        <v>33.290900000000001</v>
      </c>
      <c r="BP229">
        <v>33.903142857142853</v>
      </c>
      <c r="BQ229">
        <v>999.89999999999986</v>
      </c>
      <c r="BR229">
        <v>0</v>
      </c>
      <c r="BS229">
        <v>0</v>
      </c>
      <c r="BT229">
        <v>8993.2142857142862</v>
      </c>
      <c r="BU229">
        <v>0</v>
      </c>
      <c r="BV229">
        <v>258.44328571428571</v>
      </c>
      <c r="BW229">
        <v>-27.70261428571429</v>
      </c>
      <c r="BX229">
        <v>1438.5857142857139</v>
      </c>
      <c r="BY229">
        <v>1465.547142857142</v>
      </c>
      <c r="BZ229">
        <v>1.159314285714286</v>
      </c>
      <c r="CA229">
        <v>1415.0742857142859</v>
      </c>
      <c r="CB229">
        <v>34.441485714285712</v>
      </c>
      <c r="CC229">
        <v>3.5893257142857151</v>
      </c>
      <c r="CD229">
        <v>3.4724414285714289</v>
      </c>
      <c r="CE229">
        <v>27.048300000000001</v>
      </c>
      <c r="CF229">
        <v>26.485585714285719</v>
      </c>
      <c r="CG229">
        <v>1199.9914285714281</v>
      </c>
      <c r="CH229">
        <v>0.49997299999999989</v>
      </c>
      <c r="CI229">
        <v>0.50002700000000011</v>
      </c>
      <c r="CJ229">
        <v>0</v>
      </c>
      <c r="CK229">
        <v>1179.6957142857141</v>
      </c>
      <c r="CL229">
        <v>4.9990899999999998</v>
      </c>
      <c r="CM229">
        <v>13042.571428571429</v>
      </c>
      <c r="CN229">
        <v>9557.6971428571433</v>
      </c>
      <c r="CO229">
        <v>43.561999999999998</v>
      </c>
      <c r="CP229">
        <v>45.33</v>
      </c>
      <c r="CQ229">
        <v>44.375</v>
      </c>
      <c r="CR229">
        <v>44.482000000000014</v>
      </c>
      <c r="CS229">
        <v>44.875</v>
      </c>
      <c r="CT229">
        <v>597.46142857142866</v>
      </c>
      <c r="CU229">
        <v>597.52999999999986</v>
      </c>
      <c r="CV229">
        <v>0</v>
      </c>
      <c r="CW229">
        <v>1670271404</v>
      </c>
      <c r="CX229">
        <v>0</v>
      </c>
      <c r="CY229">
        <v>1670270366</v>
      </c>
      <c r="CZ229" t="s">
        <v>356</v>
      </c>
      <c r="DA229">
        <v>1670270356</v>
      </c>
      <c r="DB229">
        <v>1670270366</v>
      </c>
      <c r="DC229">
        <v>5</v>
      </c>
      <c r="DD229">
        <v>9.0999999999999998E-2</v>
      </c>
      <c r="DE229">
        <v>-4.2000000000000003E-2</v>
      </c>
      <c r="DF229">
        <v>-3.81</v>
      </c>
      <c r="DG229">
        <v>0.106</v>
      </c>
      <c r="DH229">
        <v>415</v>
      </c>
      <c r="DI229">
        <v>33</v>
      </c>
      <c r="DJ229">
        <v>0.15</v>
      </c>
      <c r="DK229">
        <v>0.03</v>
      </c>
      <c r="DL229">
        <v>-27.61581951219512</v>
      </c>
      <c r="DM229">
        <v>-0.59373240418118456</v>
      </c>
      <c r="DN229">
        <v>8.3902551545585249E-2</v>
      </c>
      <c r="DO229">
        <v>0</v>
      </c>
      <c r="DP229">
        <v>1.14991756097561</v>
      </c>
      <c r="DQ229">
        <v>1.1398745644599331E-2</v>
      </c>
      <c r="DR229">
        <v>9.1088519745938634E-3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3.29576</v>
      </c>
      <c r="EB229">
        <v>2.62507</v>
      </c>
      <c r="EC229">
        <v>0.22841500000000001</v>
      </c>
      <c r="ED229">
        <v>0.229105</v>
      </c>
      <c r="EE229">
        <v>0.14321</v>
      </c>
      <c r="EF229">
        <v>0.138379</v>
      </c>
      <c r="EG229">
        <v>23327</v>
      </c>
      <c r="EH229">
        <v>23726.1</v>
      </c>
      <c r="EI229">
        <v>28141.3</v>
      </c>
      <c r="EJ229">
        <v>29639.7</v>
      </c>
      <c r="EK229">
        <v>33179.9</v>
      </c>
      <c r="EL229">
        <v>35450.9</v>
      </c>
      <c r="EM229">
        <v>39716.800000000003</v>
      </c>
      <c r="EN229">
        <v>42353.1</v>
      </c>
      <c r="EO229">
        <v>2.2118699999999998</v>
      </c>
      <c r="EP229">
        <v>2.14018</v>
      </c>
      <c r="EQ229">
        <v>0.13686699999999999</v>
      </c>
      <c r="ER229">
        <v>0</v>
      </c>
      <c r="ES229">
        <v>31.682600000000001</v>
      </c>
      <c r="ET229">
        <v>999.9</v>
      </c>
      <c r="EU229">
        <v>57.9</v>
      </c>
      <c r="EV229">
        <v>39.6</v>
      </c>
      <c r="EW229">
        <v>41.672899999999998</v>
      </c>
      <c r="EX229">
        <v>57.472200000000001</v>
      </c>
      <c r="EY229">
        <v>-1.54647</v>
      </c>
      <c r="EZ229">
        <v>2</v>
      </c>
      <c r="FA229">
        <v>0.52959599999999996</v>
      </c>
      <c r="FB229">
        <v>0.54705099999999995</v>
      </c>
      <c r="FC229">
        <v>20.270800000000001</v>
      </c>
      <c r="FD229">
        <v>5.2172900000000002</v>
      </c>
      <c r="FE229">
        <v>12.007300000000001</v>
      </c>
      <c r="FF229">
        <v>4.9851999999999999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1.86589</v>
      </c>
      <c r="FM229">
        <v>1.8623400000000001</v>
      </c>
      <c r="FN229">
        <v>1.8643700000000001</v>
      </c>
      <c r="FO229">
        <v>1.8605</v>
      </c>
      <c r="FP229">
        <v>1.86121</v>
      </c>
      <c r="FQ229">
        <v>1.8602099999999999</v>
      </c>
      <c r="FR229">
        <v>1.86195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-5.08</v>
      </c>
      <c r="GH229">
        <v>0.106</v>
      </c>
      <c r="GI229">
        <v>-2.8638293209499959</v>
      </c>
      <c r="GJ229">
        <v>-2.737337881603403E-3</v>
      </c>
      <c r="GK229">
        <v>1.2769921614711079E-6</v>
      </c>
      <c r="GL229">
        <v>-3.2469241445839119E-10</v>
      </c>
      <c r="GM229">
        <v>0.1059549999999945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17.2</v>
      </c>
      <c r="GV229">
        <v>17</v>
      </c>
      <c r="GW229">
        <v>3.6938499999999999</v>
      </c>
      <c r="GX229">
        <v>2.5366200000000001</v>
      </c>
      <c r="GY229">
        <v>2.04834</v>
      </c>
      <c r="GZ229">
        <v>2.6049799999999999</v>
      </c>
      <c r="HA229">
        <v>2.1972700000000001</v>
      </c>
      <c r="HB229">
        <v>2.3840300000000001</v>
      </c>
      <c r="HC229">
        <v>44.334200000000003</v>
      </c>
      <c r="HD229">
        <v>15.664300000000001</v>
      </c>
      <c r="HE229">
        <v>18</v>
      </c>
      <c r="HF229">
        <v>704.91200000000003</v>
      </c>
      <c r="HG229">
        <v>717.37699999999995</v>
      </c>
      <c r="HH229">
        <v>31.001899999999999</v>
      </c>
      <c r="HI229">
        <v>34.047499999999999</v>
      </c>
      <c r="HJ229">
        <v>29.9998</v>
      </c>
      <c r="HK229">
        <v>34.035499999999999</v>
      </c>
      <c r="HL229">
        <v>34.050199999999997</v>
      </c>
      <c r="HM229">
        <v>73.891099999999994</v>
      </c>
      <c r="HN229">
        <v>23.276900000000001</v>
      </c>
      <c r="HO229">
        <v>58.119199999999999</v>
      </c>
      <c r="HP229">
        <v>31</v>
      </c>
      <c r="HQ229">
        <v>1428.42</v>
      </c>
      <c r="HR229">
        <v>34.445999999999998</v>
      </c>
      <c r="HS229">
        <v>99.153499999999994</v>
      </c>
      <c r="HT229">
        <v>98.224900000000005</v>
      </c>
    </row>
    <row r="230" spans="1:228" x14ac:dyDescent="0.2">
      <c r="A230">
        <v>215</v>
      </c>
      <c r="B230">
        <v>1670271389.0999999</v>
      </c>
      <c r="C230">
        <v>854.59999990463257</v>
      </c>
      <c r="D230" t="s">
        <v>789</v>
      </c>
      <c r="E230" t="s">
        <v>790</v>
      </c>
      <c r="F230">
        <v>4</v>
      </c>
      <c r="G230">
        <v>1670271386.7874999</v>
      </c>
      <c r="H230">
        <f t="shared" si="102"/>
        <v>3.0180194511181197E-3</v>
      </c>
      <c r="I230">
        <f t="shared" si="103"/>
        <v>3.0180194511181195</v>
      </c>
      <c r="J230">
        <f t="shared" si="104"/>
        <v>38.836523617076715</v>
      </c>
      <c r="K230">
        <f t="shared" si="105"/>
        <v>1393.50125</v>
      </c>
      <c r="L230">
        <f t="shared" si="106"/>
        <v>994.27546711951311</v>
      </c>
      <c r="M230">
        <f t="shared" si="107"/>
        <v>100.34349807943471</v>
      </c>
      <c r="N230">
        <f t="shared" si="108"/>
        <v>140.63385311935619</v>
      </c>
      <c r="O230">
        <f t="shared" si="109"/>
        <v>0.17392184855965417</v>
      </c>
      <c r="P230">
        <f t="shared" si="110"/>
        <v>3.6639708101461124</v>
      </c>
      <c r="Q230">
        <f t="shared" si="111"/>
        <v>0.16946216387732774</v>
      </c>
      <c r="R230">
        <f t="shared" si="112"/>
        <v>0.10630501266592393</v>
      </c>
      <c r="S230">
        <f t="shared" si="113"/>
        <v>226.11398548609432</v>
      </c>
      <c r="T230">
        <f t="shared" si="114"/>
        <v>33.73423012330786</v>
      </c>
      <c r="U230">
        <f t="shared" si="115"/>
        <v>33.898099999999999</v>
      </c>
      <c r="V230">
        <f t="shared" si="116"/>
        <v>5.3127153352802763</v>
      </c>
      <c r="W230">
        <f t="shared" si="117"/>
        <v>69.999116082741438</v>
      </c>
      <c r="X230">
        <f t="shared" si="118"/>
        <v>3.5946866196725002</v>
      </c>
      <c r="Y230">
        <f t="shared" si="119"/>
        <v>5.1353314453620431</v>
      </c>
      <c r="Z230">
        <f t="shared" si="120"/>
        <v>1.718028715607776</v>
      </c>
      <c r="AA230">
        <f t="shared" si="121"/>
        <v>-133.09465779430909</v>
      </c>
      <c r="AB230">
        <f t="shared" si="122"/>
        <v>-119.90192055017438</v>
      </c>
      <c r="AC230">
        <f t="shared" si="123"/>
        <v>-7.5384016315769218</v>
      </c>
      <c r="AD230">
        <f t="shared" si="124"/>
        <v>-34.420994489966077</v>
      </c>
      <c r="AE230">
        <f t="shared" si="125"/>
        <v>62.453417390613552</v>
      </c>
      <c r="AF230">
        <f t="shared" si="126"/>
        <v>2.9093043001083738</v>
      </c>
      <c r="AG230">
        <f t="shared" si="127"/>
        <v>38.836523617076715</v>
      </c>
      <c r="AH230">
        <v>1471.730773734015</v>
      </c>
      <c r="AI230">
        <v>1448.121515151515</v>
      </c>
      <c r="AJ230">
        <v>1.7379656233747141</v>
      </c>
      <c r="AK230">
        <v>65.225980699073304</v>
      </c>
      <c r="AL230">
        <f t="shared" si="128"/>
        <v>3.0180194511181195</v>
      </c>
      <c r="AM230">
        <v>34.446612319299149</v>
      </c>
      <c r="AN230">
        <v>35.626360294117653</v>
      </c>
      <c r="AO230">
        <v>5.4730366276157091E-3</v>
      </c>
      <c r="AP230">
        <v>87.724478219836342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46996.108724482976</v>
      </c>
      <c r="AV230">
        <f t="shared" si="132"/>
        <v>1199.9837500000001</v>
      </c>
      <c r="AW230">
        <f t="shared" si="133"/>
        <v>1025.9120385938313</v>
      </c>
      <c r="AX230">
        <f t="shared" si="134"/>
        <v>0.85493827611734841</v>
      </c>
      <c r="AY230">
        <f t="shared" si="135"/>
        <v>0.18843087290648253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1670271386.7874999</v>
      </c>
      <c r="BF230">
        <v>1393.50125</v>
      </c>
      <c r="BG230">
        <v>1421.1275000000001</v>
      </c>
      <c r="BH230">
        <v>35.618737500000002</v>
      </c>
      <c r="BI230">
        <v>34.453299999999999</v>
      </c>
      <c r="BJ230">
        <v>1398.585</v>
      </c>
      <c r="BK230">
        <v>35.512774999999998</v>
      </c>
      <c r="BL230">
        <v>649.99900000000002</v>
      </c>
      <c r="BM230">
        <v>100.82112499999999</v>
      </c>
      <c r="BN230">
        <v>0.10009994999999999</v>
      </c>
      <c r="BO230">
        <v>33.2911</v>
      </c>
      <c r="BP230">
        <v>33.898099999999999</v>
      </c>
      <c r="BQ230">
        <v>999.9</v>
      </c>
      <c r="BR230">
        <v>0</v>
      </c>
      <c r="BS230">
        <v>0</v>
      </c>
      <c r="BT230">
        <v>8973.28125</v>
      </c>
      <c r="BU230">
        <v>0</v>
      </c>
      <c r="BV230">
        <v>272.22112499999997</v>
      </c>
      <c r="BW230">
        <v>-27.624825000000001</v>
      </c>
      <c r="BX230">
        <v>1444.97</v>
      </c>
      <c r="BY230">
        <v>1471.8375000000001</v>
      </c>
      <c r="BZ230">
        <v>1.1654325000000001</v>
      </c>
      <c r="CA230">
        <v>1421.1275000000001</v>
      </c>
      <c r="CB230">
        <v>34.453299999999999</v>
      </c>
      <c r="CC230">
        <v>3.5911274999999998</v>
      </c>
      <c r="CD230">
        <v>3.4736275000000001</v>
      </c>
      <c r="CE230">
        <v>27.056862500000001</v>
      </c>
      <c r="CF230">
        <v>26.491387499999998</v>
      </c>
      <c r="CG230">
        <v>1199.9837500000001</v>
      </c>
      <c r="CH230">
        <v>0.499973</v>
      </c>
      <c r="CI230">
        <v>0.500027</v>
      </c>
      <c r="CJ230">
        <v>0</v>
      </c>
      <c r="CK230">
        <v>1179.5525</v>
      </c>
      <c r="CL230">
        <v>4.9990899999999998</v>
      </c>
      <c r="CM230">
        <v>13038.4625</v>
      </c>
      <c r="CN230">
        <v>9557.625</v>
      </c>
      <c r="CO230">
        <v>43.561999999999998</v>
      </c>
      <c r="CP230">
        <v>45.367125000000001</v>
      </c>
      <c r="CQ230">
        <v>44.375</v>
      </c>
      <c r="CR230">
        <v>44.484250000000003</v>
      </c>
      <c r="CS230">
        <v>44.875</v>
      </c>
      <c r="CT230">
        <v>597.46125000000006</v>
      </c>
      <c r="CU230">
        <v>597.52250000000004</v>
      </c>
      <c r="CV230">
        <v>0</v>
      </c>
      <c r="CW230">
        <v>1670271408.2</v>
      </c>
      <c r="CX230">
        <v>0</v>
      </c>
      <c r="CY230">
        <v>1670270366</v>
      </c>
      <c r="CZ230" t="s">
        <v>356</v>
      </c>
      <c r="DA230">
        <v>1670270356</v>
      </c>
      <c r="DB230">
        <v>1670270366</v>
      </c>
      <c r="DC230">
        <v>5</v>
      </c>
      <c r="DD230">
        <v>9.0999999999999998E-2</v>
      </c>
      <c r="DE230">
        <v>-4.2000000000000003E-2</v>
      </c>
      <c r="DF230">
        <v>-3.81</v>
      </c>
      <c r="DG230">
        <v>0.106</v>
      </c>
      <c r="DH230">
        <v>415</v>
      </c>
      <c r="DI230">
        <v>33</v>
      </c>
      <c r="DJ230">
        <v>0.15</v>
      </c>
      <c r="DK230">
        <v>0.03</v>
      </c>
      <c r="DL230">
        <v>-27.624634146341471</v>
      </c>
      <c r="DM230">
        <v>-0.44848432055749182</v>
      </c>
      <c r="DN230">
        <v>8.2264815137682662E-2</v>
      </c>
      <c r="DO230">
        <v>0</v>
      </c>
      <c r="DP230">
        <v>1.15160756097561</v>
      </c>
      <c r="DQ230">
        <v>8.311944250871027E-2</v>
      </c>
      <c r="DR230">
        <v>1.08444471078774E-2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3.2958699999999999</v>
      </c>
      <c r="EB230">
        <v>2.6252900000000001</v>
      </c>
      <c r="EC230">
        <v>0.229079</v>
      </c>
      <c r="ED230">
        <v>0.22975300000000001</v>
      </c>
      <c r="EE230">
        <v>0.14325299999999999</v>
      </c>
      <c r="EF230">
        <v>0.13841100000000001</v>
      </c>
      <c r="EG230">
        <v>23307</v>
      </c>
      <c r="EH230">
        <v>23706</v>
      </c>
      <c r="EI230">
        <v>28141.5</v>
      </c>
      <c r="EJ230">
        <v>29639.5</v>
      </c>
      <c r="EK230">
        <v>33178.300000000003</v>
      </c>
      <c r="EL230">
        <v>35449.800000000003</v>
      </c>
      <c r="EM230">
        <v>39716.800000000003</v>
      </c>
      <c r="EN230">
        <v>42353.3</v>
      </c>
      <c r="EO230">
        <v>2.2118199999999999</v>
      </c>
      <c r="EP230">
        <v>2.1400999999999999</v>
      </c>
      <c r="EQ230">
        <v>0.136074</v>
      </c>
      <c r="ER230">
        <v>0</v>
      </c>
      <c r="ES230">
        <v>31.691199999999998</v>
      </c>
      <c r="ET230">
        <v>999.9</v>
      </c>
      <c r="EU230">
        <v>57.9</v>
      </c>
      <c r="EV230">
        <v>39.700000000000003</v>
      </c>
      <c r="EW230">
        <v>41.898499999999999</v>
      </c>
      <c r="EX230">
        <v>57.652200000000001</v>
      </c>
      <c r="EY230">
        <v>-1.7227600000000001</v>
      </c>
      <c r="EZ230">
        <v>2</v>
      </c>
      <c r="FA230">
        <v>0.52923299999999995</v>
      </c>
      <c r="FB230">
        <v>0.555033</v>
      </c>
      <c r="FC230">
        <v>20.270900000000001</v>
      </c>
      <c r="FD230">
        <v>5.2175900000000004</v>
      </c>
      <c r="FE230">
        <v>12.007300000000001</v>
      </c>
      <c r="FF230">
        <v>4.9862500000000001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1.86588</v>
      </c>
      <c r="FM230">
        <v>1.8623400000000001</v>
      </c>
      <c r="FN230">
        <v>1.86435</v>
      </c>
      <c r="FO230">
        <v>1.8605</v>
      </c>
      <c r="FP230">
        <v>1.86121</v>
      </c>
      <c r="FQ230">
        <v>1.8602300000000001</v>
      </c>
      <c r="FR230">
        <v>1.8619600000000001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-5.09</v>
      </c>
      <c r="GH230">
        <v>0.10589999999999999</v>
      </c>
      <c r="GI230">
        <v>-2.8638293209499959</v>
      </c>
      <c r="GJ230">
        <v>-2.737337881603403E-3</v>
      </c>
      <c r="GK230">
        <v>1.2769921614711079E-6</v>
      </c>
      <c r="GL230">
        <v>-3.2469241445839119E-10</v>
      </c>
      <c r="GM230">
        <v>0.1059549999999945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17.2</v>
      </c>
      <c r="GV230">
        <v>17.100000000000001</v>
      </c>
      <c r="GW230">
        <v>3.7072799999999999</v>
      </c>
      <c r="GX230">
        <v>2.5476100000000002</v>
      </c>
      <c r="GY230">
        <v>2.04834</v>
      </c>
      <c r="GZ230">
        <v>2.6049799999999999</v>
      </c>
      <c r="HA230">
        <v>2.1972700000000001</v>
      </c>
      <c r="HB230">
        <v>2.2924799999999999</v>
      </c>
      <c r="HC230">
        <v>44.334200000000003</v>
      </c>
      <c r="HD230">
        <v>15.646800000000001</v>
      </c>
      <c r="HE230">
        <v>18</v>
      </c>
      <c r="HF230">
        <v>704.83699999999999</v>
      </c>
      <c r="HG230">
        <v>717.27099999999996</v>
      </c>
      <c r="HH230">
        <v>31.002099999999999</v>
      </c>
      <c r="HI230">
        <v>34.045999999999999</v>
      </c>
      <c r="HJ230">
        <v>29.9999</v>
      </c>
      <c r="HK230">
        <v>34.032499999999999</v>
      </c>
      <c r="HL230">
        <v>34.047199999999997</v>
      </c>
      <c r="HM230">
        <v>74.166899999999998</v>
      </c>
      <c r="HN230">
        <v>23.276900000000001</v>
      </c>
      <c r="HO230">
        <v>58.119199999999999</v>
      </c>
      <c r="HP230">
        <v>31</v>
      </c>
      <c r="HQ230">
        <v>1435.1</v>
      </c>
      <c r="HR230">
        <v>34.445999999999998</v>
      </c>
      <c r="HS230">
        <v>99.153800000000004</v>
      </c>
      <c r="HT230">
        <v>98.224999999999994</v>
      </c>
    </row>
    <row r="231" spans="1:228" x14ac:dyDescent="0.2">
      <c r="A231">
        <v>216</v>
      </c>
      <c r="B231">
        <v>1670271393.0999999</v>
      </c>
      <c r="C231">
        <v>858.59999990463257</v>
      </c>
      <c r="D231" t="s">
        <v>791</v>
      </c>
      <c r="E231" t="s">
        <v>792</v>
      </c>
      <c r="F231">
        <v>4</v>
      </c>
      <c r="G231">
        <v>1670271391.0999999</v>
      </c>
      <c r="H231">
        <f t="shared" si="102"/>
        <v>2.9605627478537797E-3</v>
      </c>
      <c r="I231">
        <f t="shared" si="103"/>
        <v>2.9605627478537797</v>
      </c>
      <c r="J231">
        <f t="shared" si="104"/>
        <v>38.68453383495239</v>
      </c>
      <c r="K231">
        <f t="shared" si="105"/>
        <v>1400.6771428571431</v>
      </c>
      <c r="L231">
        <f t="shared" si="106"/>
        <v>996.02848705101314</v>
      </c>
      <c r="M231">
        <f t="shared" si="107"/>
        <v>100.52173307835284</v>
      </c>
      <c r="N231">
        <f t="shared" si="108"/>
        <v>141.3599065826964</v>
      </c>
      <c r="O231">
        <f t="shared" si="109"/>
        <v>0.17067893000056714</v>
      </c>
      <c r="P231">
        <f t="shared" si="110"/>
        <v>3.6675750337207411</v>
      </c>
      <c r="Q231">
        <f t="shared" si="111"/>
        <v>0.16638589957789351</v>
      </c>
      <c r="R231">
        <f t="shared" si="112"/>
        <v>0.10436790517333376</v>
      </c>
      <c r="S231">
        <f t="shared" si="113"/>
        <v>226.11541723628696</v>
      </c>
      <c r="T231">
        <f t="shared" si="114"/>
        <v>33.737803207227827</v>
      </c>
      <c r="U231">
        <f t="shared" si="115"/>
        <v>33.896342857142862</v>
      </c>
      <c r="V231">
        <f t="shared" si="116"/>
        <v>5.3121942520807304</v>
      </c>
      <c r="W231">
        <f t="shared" si="117"/>
        <v>70.050494153033867</v>
      </c>
      <c r="X231">
        <f t="shared" si="118"/>
        <v>3.5956945018358453</v>
      </c>
      <c r="Y231">
        <f t="shared" si="119"/>
        <v>5.1330037643711846</v>
      </c>
      <c r="Z231">
        <f t="shared" si="120"/>
        <v>1.7164997502448851</v>
      </c>
      <c r="AA231">
        <f t="shared" si="121"/>
        <v>-130.56081718035168</v>
      </c>
      <c r="AB231">
        <f t="shared" si="122"/>
        <v>-121.27119231317722</v>
      </c>
      <c r="AC231">
        <f t="shared" si="123"/>
        <v>-7.6166302362576124</v>
      </c>
      <c r="AD231">
        <f t="shared" si="124"/>
        <v>-33.333222493499548</v>
      </c>
      <c r="AE231">
        <f t="shared" si="125"/>
        <v>62.647973635164263</v>
      </c>
      <c r="AF231">
        <f t="shared" si="126"/>
        <v>2.9050069221345409</v>
      </c>
      <c r="AG231">
        <f t="shared" si="127"/>
        <v>38.68453383495239</v>
      </c>
      <c r="AH231">
        <v>1478.711280561125</v>
      </c>
      <c r="AI231">
        <v>1455.0741818181821</v>
      </c>
      <c r="AJ231">
        <v>1.761712618281126</v>
      </c>
      <c r="AK231">
        <v>65.225980699073304</v>
      </c>
      <c r="AL231">
        <f t="shared" si="128"/>
        <v>2.9605627478537797</v>
      </c>
      <c r="AM231">
        <v>34.458511442488089</v>
      </c>
      <c r="AN231">
        <v>35.628262352941171</v>
      </c>
      <c r="AO231">
        <v>3.0204526006776481E-3</v>
      </c>
      <c r="AP231">
        <v>87.724478219836342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47061.644936744706</v>
      </c>
      <c r="AV231">
        <f t="shared" si="132"/>
        <v>1199.99</v>
      </c>
      <c r="AW231">
        <f t="shared" si="133"/>
        <v>1025.9175135939311</v>
      </c>
      <c r="AX231">
        <f t="shared" si="134"/>
        <v>0.85493838581482429</v>
      </c>
      <c r="AY231">
        <f t="shared" si="135"/>
        <v>0.18843108462261099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1670271391.0999999</v>
      </c>
      <c r="BF231">
        <v>1400.6771428571431</v>
      </c>
      <c r="BG231">
        <v>1428.388571428572</v>
      </c>
      <c r="BH231">
        <v>35.628257142857137</v>
      </c>
      <c r="BI231">
        <v>34.46462857142857</v>
      </c>
      <c r="BJ231">
        <v>1405.768571428571</v>
      </c>
      <c r="BK231">
        <v>35.522314285714288</v>
      </c>
      <c r="BL231">
        <v>650.04142857142858</v>
      </c>
      <c r="BM231">
        <v>100.8224285714286</v>
      </c>
      <c r="BN231">
        <v>0.1001197142857143</v>
      </c>
      <c r="BO231">
        <v>33.283014285714287</v>
      </c>
      <c r="BP231">
        <v>33.896342857142862</v>
      </c>
      <c r="BQ231">
        <v>999.89999999999986</v>
      </c>
      <c r="BR231">
        <v>0</v>
      </c>
      <c r="BS231">
        <v>0</v>
      </c>
      <c r="BT231">
        <v>8985.6214285714286</v>
      </c>
      <c r="BU231">
        <v>0</v>
      </c>
      <c r="BV231">
        <v>226.6837142857143</v>
      </c>
      <c r="BW231">
        <v>-27.710457142857141</v>
      </c>
      <c r="BX231">
        <v>1452.425714285715</v>
      </c>
      <c r="BY231">
        <v>1479.3742857142861</v>
      </c>
      <c r="BZ231">
        <v>1.1636185714285709</v>
      </c>
      <c r="CA231">
        <v>1428.388571428572</v>
      </c>
      <c r="CB231">
        <v>34.46462857142857</v>
      </c>
      <c r="CC231">
        <v>3.5921314285714279</v>
      </c>
      <c r="CD231">
        <v>3.4748100000000002</v>
      </c>
      <c r="CE231">
        <v>27.061614285714281</v>
      </c>
      <c r="CF231">
        <v>26.497171428571431</v>
      </c>
      <c r="CG231">
        <v>1199.99</v>
      </c>
      <c r="CH231">
        <v>0.499971</v>
      </c>
      <c r="CI231">
        <v>0.50002899999999995</v>
      </c>
      <c r="CJ231">
        <v>0</v>
      </c>
      <c r="CK231">
        <v>1179.03</v>
      </c>
      <c r="CL231">
        <v>4.9990899999999998</v>
      </c>
      <c r="CM231">
        <v>13032.742857142861</v>
      </c>
      <c r="CN231">
        <v>9557.6714285714279</v>
      </c>
      <c r="CO231">
        <v>43.561999999999998</v>
      </c>
      <c r="CP231">
        <v>45.375</v>
      </c>
      <c r="CQ231">
        <v>44.375</v>
      </c>
      <c r="CR231">
        <v>44.5</v>
      </c>
      <c r="CS231">
        <v>44.875</v>
      </c>
      <c r="CT231">
        <v>597.46</v>
      </c>
      <c r="CU231">
        <v>597.52999999999986</v>
      </c>
      <c r="CV231">
        <v>0</v>
      </c>
      <c r="CW231">
        <v>1670271411.8</v>
      </c>
      <c r="CX231">
        <v>0</v>
      </c>
      <c r="CY231">
        <v>1670270366</v>
      </c>
      <c r="CZ231" t="s">
        <v>356</v>
      </c>
      <c r="DA231">
        <v>1670270356</v>
      </c>
      <c r="DB231">
        <v>1670270366</v>
      </c>
      <c r="DC231">
        <v>5</v>
      </c>
      <c r="DD231">
        <v>9.0999999999999998E-2</v>
      </c>
      <c r="DE231">
        <v>-4.2000000000000003E-2</v>
      </c>
      <c r="DF231">
        <v>-3.81</v>
      </c>
      <c r="DG231">
        <v>0.106</v>
      </c>
      <c r="DH231">
        <v>415</v>
      </c>
      <c r="DI231">
        <v>33</v>
      </c>
      <c r="DJ231">
        <v>0.15</v>
      </c>
      <c r="DK231">
        <v>0.03</v>
      </c>
      <c r="DL231">
        <v>-27.661004878048779</v>
      </c>
      <c r="DM231">
        <v>-0.23446202090594659</v>
      </c>
      <c r="DN231">
        <v>6.378665259578524E-2</v>
      </c>
      <c r="DO231">
        <v>0</v>
      </c>
      <c r="DP231">
        <v>1.1549195121951219</v>
      </c>
      <c r="DQ231">
        <v>0.101456236933801</v>
      </c>
      <c r="DR231">
        <v>1.0835610656471191E-2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363</v>
      </c>
      <c r="EA231">
        <v>3.2959100000000001</v>
      </c>
      <c r="EB231">
        <v>2.6251099999999998</v>
      </c>
      <c r="EC231">
        <v>0.22974800000000001</v>
      </c>
      <c r="ED231">
        <v>0.23041500000000001</v>
      </c>
      <c r="EE231">
        <v>0.143266</v>
      </c>
      <c r="EF231">
        <v>0.138435</v>
      </c>
      <c r="EG231">
        <v>23287.1</v>
      </c>
      <c r="EH231">
        <v>23685.4</v>
      </c>
      <c r="EI231">
        <v>28141.9</v>
      </c>
      <c r="EJ231">
        <v>29639.3</v>
      </c>
      <c r="EK231">
        <v>33178.1</v>
      </c>
      <c r="EL231">
        <v>35448.6</v>
      </c>
      <c r="EM231">
        <v>39717.1</v>
      </c>
      <c r="EN231">
        <v>42353</v>
      </c>
      <c r="EO231">
        <v>2.21217</v>
      </c>
      <c r="EP231">
        <v>2.1400999999999999</v>
      </c>
      <c r="EQ231">
        <v>0.135548</v>
      </c>
      <c r="ER231">
        <v>0</v>
      </c>
      <c r="ES231">
        <v>31.698399999999999</v>
      </c>
      <c r="ET231">
        <v>999.9</v>
      </c>
      <c r="EU231">
        <v>57.9</v>
      </c>
      <c r="EV231">
        <v>39.700000000000003</v>
      </c>
      <c r="EW231">
        <v>41.896299999999997</v>
      </c>
      <c r="EX231">
        <v>57.352200000000003</v>
      </c>
      <c r="EY231">
        <v>-1.6226</v>
      </c>
      <c r="EZ231">
        <v>2</v>
      </c>
      <c r="FA231">
        <v>0.52928399999999998</v>
      </c>
      <c r="FB231">
        <v>0.56182699999999997</v>
      </c>
      <c r="FC231">
        <v>20.270800000000001</v>
      </c>
      <c r="FD231">
        <v>5.21774</v>
      </c>
      <c r="FE231">
        <v>12.0068</v>
      </c>
      <c r="FF231">
        <v>4.9862000000000002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1.86589</v>
      </c>
      <c r="FM231">
        <v>1.8623400000000001</v>
      </c>
      <c r="FN231">
        <v>1.86435</v>
      </c>
      <c r="FO231">
        <v>1.8605</v>
      </c>
      <c r="FP231">
        <v>1.86121</v>
      </c>
      <c r="FQ231">
        <v>1.8602099999999999</v>
      </c>
      <c r="FR231">
        <v>1.86198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-5.09</v>
      </c>
      <c r="GH231">
        <v>0.10589999999999999</v>
      </c>
      <c r="GI231">
        <v>-2.8638293209499959</v>
      </c>
      <c r="GJ231">
        <v>-2.737337881603403E-3</v>
      </c>
      <c r="GK231">
        <v>1.2769921614711079E-6</v>
      </c>
      <c r="GL231">
        <v>-3.2469241445839119E-10</v>
      </c>
      <c r="GM231">
        <v>0.1059549999999945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17.3</v>
      </c>
      <c r="GV231">
        <v>17.100000000000001</v>
      </c>
      <c r="GW231">
        <v>3.7206999999999999</v>
      </c>
      <c r="GX231">
        <v>2.5305200000000001</v>
      </c>
      <c r="GY231">
        <v>2.04834</v>
      </c>
      <c r="GZ231">
        <v>2.6061999999999999</v>
      </c>
      <c r="HA231">
        <v>2.1972700000000001</v>
      </c>
      <c r="HB231">
        <v>2.3754900000000001</v>
      </c>
      <c r="HC231">
        <v>44.334200000000003</v>
      </c>
      <c r="HD231">
        <v>15.664300000000001</v>
      </c>
      <c r="HE231">
        <v>18</v>
      </c>
      <c r="HF231">
        <v>705.09699999999998</v>
      </c>
      <c r="HG231">
        <v>717.23500000000001</v>
      </c>
      <c r="HH231">
        <v>31.001999999999999</v>
      </c>
      <c r="HI231">
        <v>34.043599999999998</v>
      </c>
      <c r="HJ231">
        <v>29.9999</v>
      </c>
      <c r="HK231">
        <v>34.029400000000003</v>
      </c>
      <c r="HL231">
        <v>34.0441</v>
      </c>
      <c r="HM231">
        <v>74.439800000000005</v>
      </c>
      <c r="HN231">
        <v>23.276900000000001</v>
      </c>
      <c r="HO231">
        <v>58.119199999999999</v>
      </c>
      <c r="HP231">
        <v>31</v>
      </c>
      <c r="HQ231">
        <v>1441.78</v>
      </c>
      <c r="HR231">
        <v>34.445999999999998</v>
      </c>
      <c r="HS231">
        <v>99.154899999999998</v>
      </c>
      <c r="HT231">
        <v>98.224199999999996</v>
      </c>
    </row>
    <row r="232" spans="1:228" x14ac:dyDescent="0.2">
      <c r="A232">
        <v>217</v>
      </c>
      <c r="B232">
        <v>1670271397.0999999</v>
      </c>
      <c r="C232">
        <v>862.59999990463257</v>
      </c>
      <c r="D232" t="s">
        <v>793</v>
      </c>
      <c r="E232" t="s">
        <v>794</v>
      </c>
      <c r="F232">
        <v>4</v>
      </c>
      <c r="G232">
        <v>1670271394.7874999</v>
      </c>
      <c r="H232">
        <f t="shared" si="102"/>
        <v>2.9277521612489708E-3</v>
      </c>
      <c r="I232">
        <f t="shared" si="103"/>
        <v>2.927752161248971</v>
      </c>
      <c r="J232">
        <f t="shared" si="104"/>
        <v>39.00741052518017</v>
      </c>
      <c r="K232">
        <f t="shared" si="105"/>
        <v>1406.94</v>
      </c>
      <c r="L232">
        <f t="shared" si="106"/>
        <v>996.02068261083639</v>
      </c>
      <c r="M232">
        <f t="shared" si="107"/>
        <v>100.51923417300605</v>
      </c>
      <c r="N232">
        <f t="shared" si="108"/>
        <v>141.98955282400127</v>
      </c>
      <c r="O232">
        <f t="shared" si="109"/>
        <v>0.16920458125573104</v>
      </c>
      <c r="P232">
        <f t="shared" si="110"/>
        <v>3.6707707492788511</v>
      </c>
      <c r="Q232">
        <f t="shared" si="111"/>
        <v>0.16498798586749641</v>
      </c>
      <c r="R232">
        <f t="shared" si="112"/>
        <v>0.10348758355125379</v>
      </c>
      <c r="S232">
        <f t="shared" si="113"/>
        <v>226.11568911131457</v>
      </c>
      <c r="T232">
        <f t="shared" si="114"/>
        <v>33.735013622155947</v>
      </c>
      <c r="U232">
        <f t="shared" si="115"/>
        <v>33.882525000000001</v>
      </c>
      <c r="V232">
        <f t="shared" si="116"/>
        <v>5.3080980958275328</v>
      </c>
      <c r="W232">
        <f t="shared" si="117"/>
        <v>70.097636936073783</v>
      </c>
      <c r="X232">
        <f t="shared" si="118"/>
        <v>3.596238093108922</v>
      </c>
      <c r="Y232">
        <f t="shared" si="119"/>
        <v>5.1303271412537717</v>
      </c>
      <c r="Z232">
        <f t="shared" si="120"/>
        <v>1.7118600027186108</v>
      </c>
      <c r="AA232">
        <f t="shared" si="121"/>
        <v>-129.11387031107961</v>
      </c>
      <c r="AB232">
        <f t="shared" si="122"/>
        <v>-120.48313692866968</v>
      </c>
      <c r="AC232">
        <f t="shared" si="123"/>
        <v>-7.55969205527194</v>
      </c>
      <c r="AD232">
        <f t="shared" si="124"/>
        <v>-31.041010183706661</v>
      </c>
      <c r="AE232">
        <f t="shared" si="125"/>
        <v>62.527813613033274</v>
      </c>
      <c r="AF232">
        <f t="shared" si="126"/>
        <v>2.9038162430023458</v>
      </c>
      <c r="AG232">
        <f t="shared" si="127"/>
        <v>39.00741052518017</v>
      </c>
      <c r="AH232">
        <v>1485.7253721616059</v>
      </c>
      <c r="AI232">
        <v>1462.070787878788</v>
      </c>
      <c r="AJ232">
        <v>1.730732819774081</v>
      </c>
      <c r="AK232">
        <v>65.225980699073304</v>
      </c>
      <c r="AL232">
        <f t="shared" si="128"/>
        <v>2.927752161248971</v>
      </c>
      <c r="AM232">
        <v>34.466846729994273</v>
      </c>
      <c r="AN232">
        <v>35.639068823529399</v>
      </c>
      <c r="AO232">
        <v>1.0724759308228401E-4</v>
      </c>
      <c r="AP232">
        <v>87.724478219836342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47120.074589502765</v>
      </c>
      <c r="AV232">
        <f t="shared" si="132"/>
        <v>1199.99125</v>
      </c>
      <c r="AW232">
        <f t="shared" si="133"/>
        <v>1025.9186010939454</v>
      </c>
      <c r="AX232">
        <f t="shared" si="134"/>
        <v>0.85493840150413214</v>
      </c>
      <c r="AY232">
        <f t="shared" si="135"/>
        <v>0.18843111490297496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1670271394.7874999</v>
      </c>
      <c r="BF232">
        <v>1406.94</v>
      </c>
      <c r="BG232">
        <v>1434.61</v>
      </c>
      <c r="BH232">
        <v>35.634250000000002</v>
      </c>
      <c r="BI232">
        <v>34.471037500000001</v>
      </c>
      <c r="BJ232">
        <v>1412.0362500000001</v>
      </c>
      <c r="BK232">
        <v>35.528262499999997</v>
      </c>
      <c r="BL232">
        <v>650.00337500000001</v>
      </c>
      <c r="BM232">
        <v>100.821</v>
      </c>
      <c r="BN232">
        <v>9.9830187500000001E-2</v>
      </c>
      <c r="BO232">
        <v>33.273712500000002</v>
      </c>
      <c r="BP232">
        <v>33.882525000000001</v>
      </c>
      <c r="BQ232">
        <v>999.9</v>
      </c>
      <c r="BR232">
        <v>0</v>
      </c>
      <c r="BS232">
        <v>0</v>
      </c>
      <c r="BT232">
        <v>8996.7987499999981</v>
      </c>
      <c r="BU232">
        <v>0</v>
      </c>
      <c r="BV232">
        <v>221.20775</v>
      </c>
      <c r="BW232">
        <v>-27.670774999999999</v>
      </c>
      <c r="BX232">
        <v>1458.92875</v>
      </c>
      <c r="BY232">
        <v>1485.83</v>
      </c>
      <c r="BZ232">
        <v>1.1632137499999999</v>
      </c>
      <c r="CA232">
        <v>1434.61</v>
      </c>
      <c r="CB232">
        <v>34.471037500000001</v>
      </c>
      <c r="CC232">
        <v>3.59268125</v>
      </c>
      <c r="CD232">
        <v>3.4754025</v>
      </c>
      <c r="CE232">
        <v>27.0642125</v>
      </c>
      <c r="CF232">
        <v>26.500062499999999</v>
      </c>
      <c r="CG232">
        <v>1199.99125</v>
      </c>
      <c r="CH232">
        <v>0.49996950000000001</v>
      </c>
      <c r="CI232">
        <v>0.50003050000000004</v>
      </c>
      <c r="CJ232">
        <v>0</v>
      </c>
      <c r="CK232">
        <v>1179.0174999999999</v>
      </c>
      <c r="CL232">
        <v>4.9990899999999998</v>
      </c>
      <c r="CM232">
        <v>13032.05</v>
      </c>
      <c r="CN232">
        <v>9557.6875</v>
      </c>
      <c r="CO232">
        <v>43.561999999999998</v>
      </c>
      <c r="CP232">
        <v>45.375</v>
      </c>
      <c r="CQ232">
        <v>44.375</v>
      </c>
      <c r="CR232">
        <v>44.5</v>
      </c>
      <c r="CS232">
        <v>44.875</v>
      </c>
      <c r="CT232">
        <v>597.46</v>
      </c>
      <c r="CU232">
        <v>597.53125</v>
      </c>
      <c r="CV232">
        <v>0</v>
      </c>
      <c r="CW232">
        <v>1670271416</v>
      </c>
      <c r="CX232">
        <v>0</v>
      </c>
      <c r="CY232">
        <v>1670270366</v>
      </c>
      <c r="CZ232" t="s">
        <v>356</v>
      </c>
      <c r="DA232">
        <v>1670270356</v>
      </c>
      <c r="DB232">
        <v>1670270366</v>
      </c>
      <c r="DC232">
        <v>5</v>
      </c>
      <c r="DD232">
        <v>9.0999999999999998E-2</v>
      </c>
      <c r="DE232">
        <v>-4.2000000000000003E-2</v>
      </c>
      <c r="DF232">
        <v>-3.81</v>
      </c>
      <c r="DG232">
        <v>0.106</v>
      </c>
      <c r="DH232">
        <v>415</v>
      </c>
      <c r="DI232">
        <v>33</v>
      </c>
      <c r="DJ232">
        <v>0.15</v>
      </c>
      <c r="DK232">
        <v>0.03</v>
      </c>
      <c r="DL232">
        <v>-27.675552499999998</v>
      </c>
      <c r="DM232">
        <v>0.1036311444653097</v>
      </c>
      <c r="DN232">
        <v>4.2166295708183983E-2</v>
      </c>
      <c r="DO232">
        <v>0</v>
      </c>
      <c r="DP232">
        <v>1.1599355</v>
      </c>
      <c r="DQ232">
        <v>5.2648705440896781E-2</v>
      </c>
      <c r="DR232">
        <v>6.4646449825183959E-3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3.2957200000000002</v>
      </c>
      <c r="EB232">
        <v>2.6251600000000002</v>
      </c>
      <c r="EC232">
        <v>0.230405</v>
      </c>
      <c r="ED232">
        <v>0.23106699999999999</v>
      </c>
      <c r="EE232">
        <v>0.143289</v>
      </c>
      <c r="EF232">
        <v>0.13845499999999999</v>
      </c>
      <c r="EG232">
        <v>23267.1</v>
      </c>
      <c r="EH232">
        <v>23664.9</v>
      </c>
      <c r="EI232">
        <v>28141.9</v>
      </c>
      <c r="EJ232">
        <v>29638.9</v>
      </c>
      <c r="EK232">
        <v>33177.9</v>
      </c>
      <c r="EL232">
        <v>35447.199999999997</v>
      </c>
      <c r="EM232">
        <v>39717.800000000003</v>
      </c>
      <c r="EN232">
        <v>42352.3</v>
      </c>
      <c r="EO232">
        <v>2.2119300000000002</v>
      </c>
      <c r="EP232">
        <v>2.14018</v>
      </c>
      <c r="EQ232">
        <v>0.13428899999999999</v>
      </c>
      <c r="ER232">
        <v>0</v>
      </c>
      <c r="ES232">
        <v>31.703499999999998</v>
      </c>
      <c r="ET232">
        <v>999.9</v>
      </c>
      <c r="EU232">
        <v>57.8</v>
      </c>
      <c r="EV232">
        <v>39.700000000000003</v>
      </c>
      <c r="EW232">
        <v>41.824100000000001</v>
      </c>
      <c r="EX232">
        <v>57.652200000000001</v>
      </c>
      <c r="EY232">
        <v>-1.66666</v>
      </c>
      <c r="EZ232">
        <v>2</v>
      </c>
      <c r="FA232">
        <v>0.52925599999999995</v>
      </c>
      <c r="FB232">
        <v>0.56439799999999996</v>
      </c>
      <c r="FC232">
        <v>20.270900000000001</v>
      </c>
      <c r="FD232">
        <v>5.21774</v>
      </c>
      <c r="FE232">
        <v>12.005599999999999</v>
      </c>
      <c r="FF232">
        <v>4.9855999999999998</v>
      </c>
      <c r="FG232">
        <v>3.28443</v>
      </c>
      <c r="FH232">
        <v>9999</v>
      </c>
      <c r="FI232">
        <v>9999</v>
      </c>
      <c r="FJ232">
        <v>9999</v>
      </c>
      <c r="FK232">
        <v>999.9</v>
      </c>
      <c r="FL232">
        <v>1.86591</v>
      </c>
      <c r="FM232">
        <v>1.8623400000000001</v>
      </c>
      <c r="FN232">
        <v>1.8643799999999999</v>
      </c>
      <c r="FO232">
        <v>1.8605</v>
      </c>
      <c r="FP232">
        <v>1.86124</v>
      </c>
      <c r="FQ232">
        <v>1.86025</v>
      </c>
      <c r="FR232">
        <v>1.8619600000000001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-5.0999999999999996</v>
      </c>
      <c r="GH232">
        <v>0.10589999999999999</v>
      </c>
      <c r="GI232">
        <v>-2.8638293209499959</v>
      </c>
      <c r="GJ232">
        <v>-2.737337881603403E-3</v>
      </c>
      <c r="GK232">
        <v>1.2769921614711079E-6</v>
      </c>
      <c r="GL232">
        <v>-3.2469241445839119E-10</v>
      </c>
      <c r="GM232">
        <v>0.1059549999999945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17.399999999999999</v>
      </c>
      <c r="GV232">
        <v>17.2</v>
      </c>
      <c r="GW232">
        <v>3.7341299999999999</v>
      </c>
      <c r="GX232">
        <v>2.5341800000000001</v>
      </c>
      <c r="GY232">
        <v>2.04834</v>
      </c>
      <c r="GZ232">
        <v>2.6049799999999999</v>
      </c>
      <c r="HA232">
        <v>2.1972700000000001</v>
      </c>
      <c r="HB232">
        <v>2.3095699999999999</v>
      </c>
      <c r="HC232">
        <v>44.362099999999998</v>
      </c>
      <c r="HD232">
        <v>15.646800000000001</v>
      </c>
      <c r="HE232">
        <v>18</v>
      </c>
      <c r="HF232">
        <v>704.85299999999995</v>
      </c>
      <c r="HG232">
        <v>717.26900000000001</v>
      </c>
      <c r="HH232">
        <v>31.001300000000001</v>
      </c>
      <c r="HI232">
        <v>34.040599999999998</v>
      </c>
      <c r="HJ232">
        <v>29.9999</v>
      </c>
      <c r="HK232">
        <v>34.026299999999999</v>
      </c>
      <c r="HL232">
        <v>34.040999999999997</v>
      </c>
      <c r="HM232">
        <v>74.709999999999994</v>
      </c>
      <c r="HN232">
        <v>23.276900000000001</v>
      </c>
      <c r="HO232">
        <v>58.119199999999999</v>
      </c>
      <c r="HP232">
        <v>31</v>
      </c>
      <c r="HQ232">
        <v>1448.46</v>
      </c>
      <c r="HR232">
        <v>34.445999999999998</v>
      </c>
      <c r="HS232">
        <v>99.155900000000003</v>
      </c>
      <c r="HT232">
        <v>98.222700000000003</v>
      </c>
    </row>
    <row r="233" spans="1:228" x14ac:dyDescent="0.2">
      <c r="A233">
        <v>218</v>
      </c>
      <c r="B233">
        <v>1670271401.0999999</v>
      </c>
      <c r="C233">
        <v>866.59999990463257</v>
      </c>
      <c r="D233" t="s">
        <v>795</v>
      </c>
      <c r="E233" t="s">
        <v>796</v>
      </c>
      <c r="F233">
        <v>4</v>
      </c>
      <c r="G233">
        <v>1670271399.0999999</v>
      </c>
      <c r="H233">
        <f t="shared" si="102"/>
        <v>2.9138187725763036E-3</v>
      </c>
      <c r="I233">
        <f t="shared" si="103"/>
        <v>2.9138187725763034</v>
      </c>
      <c r="J233">
        <f t="shared" si="104"/>
        <v>38.454931146211273</v>
      </c>
      <c r="K233">
        <f t="shared" si="105"/>
        <v>1414.1728571428571</v>
      </c>
      <c r="L233">
        <f t="shared" si="106"/>
        <v>1006.8582543816651</v>
      </c>
      <c r="M233">
        <f t="shared" si="107"/>
        <v>101.61183369390581</v>
      </c>
      <c r="N233">
        <f t="shared" si="108"/>
        <v>142.71790150112346</v>
      </c>
      <c r="O233">
        <f t="shared" si="109"/>
        <v>0.16850784889351716</v>
      </c>
      <c r="P233">
        <f t="shared" si="110"/>
        <v>3.6708626777152054</v>
      </c>
      <c r="Q233">
        <f t="shared" si="111"/>
        <v>0.16432554695829646</v>
      </c>
      <c r="R233">
        <f t="shared" si="112"/>
        <v>0.10307058429157537</v>
      </c>
      <c r="S233">
        <f t="shared" si="113"/>
        <v>226.11929109371371</v>
      </c>
      <c r="T233">
        <f t="shared" si="114"/>
        <v>33.72773217720993</v>
      </c>
      <c r="U233">
        <f t="shared" si="115"/>
        <v>33.880100000000013</v>
      </c>
      <c r="V233">
        <f t="shared" si="116"/>
        <v>5.3073795138642508</v>
      </c>
      <c r="W233">
        <f t="shared" si="117"/>
        <v>70.149084840772318</v>
      </c>
      <c r="X233">
        <f t="shared" si="118"/>
        <v>3.5968170596274196</v>
      </c>
      <c r="Y233">
        <f t="shared" si="119"/>
        <v>5.127389855180069</v>
      </c>
      <c r="Z233">
        <f t="shared" si="120"/>
        <v>1.7105624542368312</v>
      </c>
      <c r="AA233">
        <f t="shared" si="121"/>
        <v>-128.49940787061499</v>
      </c>
      <c r="AB233">
        <f t="shared" si="122"/>
        <v>-122.02732811669607</v>
      </c>
      <c r="AC233">
        <f t="shared" si="123"/>
        <v>-7.6559170995767429</v>
      </c>
      <c r="AD233">
        <f t="shared" si="124"/>
        <v>-32.063361993174098</v>
      </c>
      <c r="AE233">
        <f t="shared" si="125"/>
        <v>62.460529669126075</v>
      </c>
      <c r="AF233">
        <f t="shared" si="126"/>
        <v>2.8976264466640207</v>
      </c>
      <c r="AG233">
        <f t="shared" si="127"/>
        <v>38.454931146211273</v>
      </c>
      <c r="AH233">
        <v>1492.6624808258171</v>
      </c>
      <c r="AI233">
        <v>1469.0946060606061</v>
      </c>
      <c r="AJ233">
        <v>1.768369200374635</v>
      </c>
      <c r="AK233">
        <v>65.225980699073304</v>
      </c>
      <c r="AL233">
        <f t="shared" si="128"/>
        <v>2.9138187725763034</v>
      </c>
      <c r="AM233">
        <v>34.475506619918157</v>
      </c>
      <c r="AN233">
        <v>35.639647352941168</v>
      </c>
      <c r="AO233">
        <v>5.8645686028945649E-4</v>
      </c>
      <c r="AP233">
        <v>87.724478219836342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47123.276896538729</v>
      </c>
      <c r="AV233">
        <f t="shared" si="132"/>
        <v>1200.008571428571</v>
      </c>
      <c r="AW233">
        <f t="shared" si="133"/>
        <v>1025.9335850226491</v>
      </c>
      <c r="AX233">
        <f t="shared" si="134"/>
        <v>0.85493854748163067</v>
      </c>
      <c r="AY233">
        <f t="shared" si="135"/>
        <v>0.18843139663954739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1670271399.0999999</v>
      </c>
      <c r="BF233">
        <v>1414.1728571428571</v>
      </c>
      <c r="BG233">
        <v>1441.8214285714289</v>
      </c>
      <c r="BH233">
        <v>35.640385714285721</v>
      </c>
      <c r="BI233">
        <v>34.479599999999998</v>
      </c>
      <c r="BJ233">
        <v>1419.278571428571</v>
      </c>
      <c r="BK233">
        <v>35.53442857142857</v>
      </c>
      <c r="BL233">
        <v>649.9697142857143</v>
      </c>
      <c r="BM233">
        <v>100.8197142857143</v>
      </c>
      <c r="BN233">
        <v>9.9986428571428573E-2</v>
      </c>
      <c r="BO233">
        <v>33.263500000000001</v>
      </c>
      <c r="BP233">
        <v>33.880100000000013</v>
      </c>
      <c r="BQ233">
        <v>999.89999999999986</v>
      </c>
      <c r="BR233">
        <v>0</v>
      </c>
      <c r="BS233">
        <v>0</v>
      </c>
      <c r="BT233">
        <v>8997.2314285714292</v>
      </c>
      <c r="BU233">
        <v>0</v>
      </c>
      <c r="BV233">
        <v>225.07785714285711</v>
      </c>
      <c r="BW233">
        <v>-27.647300000000001</v>
      </c>
      <c r="BX233">
        <v>1466.4385714285711</v>
      </c>
      <c r="BY233">
        <v>1493.3114285714289</v>
      </c>
      <c r="BZ233">
        <v>1.160787142857143</v>
      </c>
      <c r="CA233">
        <v>1441.8214285714289</v>
      </c>
      <c r="CB233">
        <v>34.479599999999998</v>
      </c>
      <c r="CC233">
        <v>3.5932585714285712</v>
      </c>
      <c r="CD233">
        <v>3.476228571428571</v>
      </c>
      <c r="CE233">
        <v>27.066971428571431</v>
      </c>
      <c r="CF233">
        <v>26.504071428571429</v>
      </c>
      <c r="CG233">
        <v>1200.008571428571</v>
      </c>
      <c r="CH233">
        <v>0.49996499999999999</v>
      </c>
      <c r="CI233">
        <v>0.50003500000000001</v>
      </c>
      <c r="CJ233">
        <v>0</v>
      </c>
      <c r="CK233">
        <v>1178.941428571429</v>
      </c>
      <c r="CL233">
        <v>4.9990899999999998</v>
      </c>
      <c r="CM233">
        <v>13031.11428571429</v>
      </c>
      <c r="CN233">
        <v>9557.7942857142825</v>
      </c>
      <c r="CO233">
        <v>43.598000000000013</v>
      </c>
      <c r="CP233">
        <v>45.375</v>
      </c>
      <c r="CQ233">
        <v>44.375</v>
      </c>
      <c r="CR233">
        <v>44.5</v>
      </c>
      <c r="CS233">
        <v>44.910428571428582</v>
      </c>
      <c r="CT233">
        <v>597.46285714285727</v>
      </c>
      <c r="CU233">
        <v>597.54571428571421</v>
      </c>
      <c r="CV233">
        <v>0</v>
      </c>
      <c r="CW233">
        <v>1670271420.2</v>
      </c>
      <c r="CX233">
        <v>0</v>
      </c>
      <c r="CY233">
        <v>1670270366</v>
      </c>
      <c r="CZ233" t="s">
        <v>356</v>
      </c>
      <c r="DA233">
        <v>1670270356</v>
      </c>
      <c r="DB233">
        <v>1670270366</v>
      </c>
      <c r="DC233">
        <v>5</v>
      </c>
      <c r="DD233">
        <v>9.0999999999999998E-2</v>
      </c>
      <c r="DE233">
        <v>-4.2000000000000003E-2</v>
      </c>
      <c r="DF233">
        <v>-3.81</v>
      </c>
      <c r="DG233">
        <v>0.106</v>
      </c>
      <c r="DH233">
        <v>415</v>
      </c>
      <c r="DI233">
        <v>33</v>
      </c>
      <c r="DJ233">
        <v>0.15</v>
      </c>
      <c r="DK233">
        <v>0.03</v>
      </c>
      <c r="DL233">
        <v>-27.671048780487808</v>
      </c>
      <c r="DM233">
        <v>1.7117770034874059E-2</v>
      </c>
      <c r="DN233">
        <v>3.9691285041793548E-2</v>
      </c>
      <c r="DO233">
        <v>1</v>
      </c>
      <c r="DP233">
        <v>1.16214512195122</v>
      </c>
      <c r="DQ233">
        <v>1.695031358885106E-2</v>
      </c>
      <c r="DR233">
        <v>3.4832534006903151E-3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750</v>
      </c>
      <c r="EA233">
        <v>3.2958599999999998</v>
      </c>
      <c r="EB233">
        <v>2.6252900000000001</v>
      </c>
      <c r="EC233">
        <v>0.231073</v>
      </c>
      <c r="ED233">
        <v>0.23171700000000001</v>
      </c>
      <c r="EE233">
        <v>0.143285</v>
      </c>
      <c r="EF233">
        <v>0.13846700000000001</v>
      </c>
      <c r="EG233">
        <v>23247</v>
      </c>
      <c r="EH233">
        <v>23645.3</v>
      </c>
      <c r="EI233">
        <v>28142.1</v>
      </c>
      <c r="EJ233">
        <v>29639.5</v>
      </c>
      <c r="EK233">
        <v>33177.9</v>
      </c>
      <c r="EL233">
        <v>35447.4</v>
      </c>
      <c r="EM233">
        <v>39717.599999999999</v>
      </c>
      <c r="EN233">
        <v>42353</v>
      </c>
      <c r="EO233">
        <v>2.2121499999999998</v>
      </c>
      <c r="EP233">
        <v>2.1401300000000001</v>
      </c>
      <c r="EQ233">
        <v>0.13366</v>
      </c>
      <c r="ER233">
        <v>0</v>
      </c>
      <c r="ES233">
        <v>31.7044</v>
      </c>
      <c r="ET233">
        <v>999.9</v>
      </c>
      <c r="EU233">
        <v>57.8</v>
      </c>
      <c r="EV233">
        <v>39.700000000000003</v>
      </c>
      <c r="EW233">
        <v>41.821300000000001</v>
      </c>
      <c r="EX233">
        <v>57.562199999999997</v>
      </c>
      <c r="EY233">
        <v>-1.5945499999999999</v>
      </c>
      <c r="EZ233">
        <v>2</v>
      </c>
      <c r="FA233">
        <v>0.52910299999999999</v>
      </c>
      <c r="FB233">
        <v>0.56689500000000004</v>
      </c>
      <c r="FC233">
        <v>20.270800000000001</v>
      </c>
      <c r="FD233">
        <v>5.2183400000000004</v>
      </c>
      <c r="FE233">
        <v>12.005599999999999</v>
      </c>
      <c r="FF233">
        <v>4.9855499999999999</v>
      </c>
      <c r="FG233">
        <v>3.28443</v>
      </c>
      <c r="FH233">
        <v>9999</v>
      </c>
      <c r="FI233">
        <v>9999</v>
      </c>
      <c r="FJ233">
        <v>9999</v>
      </c>
      <c r="FK233">
        <v>999.9</v>
      </c>
      <c r="FL233">
        <v>1.86588</v>
      </c>
      <c r="FM233">
        <v>1.8623400000000001</v>
      </c>
      <c r="FN233">
        <v>1.86436</v>
      </c>
      <c r="FO233">
        <v>1.8605</v>
      </c>
      <c r="FP233">
        <v>1.86124</v>
      </c>
      <c r="FQ233">
        <v>1.86026</v>
      </c>
      <c r="FR233">
        <v>1.86199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-5.1100000000000003</v>
      </c>
      <c r="GH233">
        <v>0.106</v>
      </c>
      <c r="GI233">
        <v>-2.8638293209499959</v>
      </c>
      <c r="GJ233">
        <v>-2.737337881603403E-3</v>
      </c>
      <c r="GK233">
        <v>1.2769921614711079E-6</v>
      </c>
      <c r="GL233">
        <v>-3.2469241445839119E-10</v>
      </c>
      <c r="GM233">
        <v>0.1059549999999945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17.399999999999999</v>
      </c>
      <c r="GV233">
        <v>17.3</v>
      </c>
      <c r="GW233">
        <v>3.74756</v>
      </c>
      <c r="GX233">
        <v>2.5329600000000001</v>
      </c>
      <c r="GY233">
        <v>2.04834</v>
      </c>
      <c r="GZ233">
        <v>2.6061999999999999</v>
      </c>
      <c r="HA233">
        <v>2.1972700000000001</v>
      </c>
      <c r="HB233">
        <v>2.36084</v>
      </c>
      <c r="HC233">
        <v>44.362099999999998</v>
      </c>
      <c r="HD233">
        <v>15.664300000000001</v>
      </c>
      <c r="HE233">
        <v>18</v>
      </c>
      <c r="HF233">
        <v>705.00800000000004</v>
      </c>
      <c r="HG233">
        <v>717.19500000000005</v>
      </c>
      <c r="HH233">
        <v>31.001000000000001</v>
      </c>
      <c r="HI233">
        <v>34.039099999999998</v>
      </c>
      <c r="HJ233">
        <v>29.9999</v>
      </c>
      <c r="HK233">
        <v>34.023299999999999</v>
      </c>
      <c r="HL233">
        <v>34.038800000000002</v>
      </c>
      <c r="HM233">
        <v>74.980500000000006</v>
      </c>
      <c r="HN233">
        <v>23.276900000000001</v>
      </c>
      <c r="HO233">
        <v>58.119199999999999</v>
      </c>
      <c r="HP233">
        <v>31</v>
      </c>
      <c r="HQ233">
        <v>1455.14</v>
      </c>
      <c r="HR233">
        <v>34.445999999999998</v>
      </c>
      <c r="HS233">
        <v>99.155900000000003</v>
      </c>
      <c r="HT233">
        <v>98.224599999999995</v>
      </c>
    </row>
    <row r="234" spans="1:228" x14ac:dyDescent="0.2">
      <c r="A234">
        <v>219</v>
      </c>
      <c r="B234">
        <v>1670271405.0999999</v>
      </c>
      <c r="C234">
        <v>870.59999990463257</v>
      </c>
      <c r="D234" t="s">
        <v>797</v>
      </c>
      <c r="E234" t="s">
        <v>798</v>
      </c>
      <c r="F234">
        <v>4</v>
      </c>
      <c r="G234">
        <v>1670271402.7874999</v>
      </c>
      <c r="H234">
        <f t="shared" si="102"/>
        <v>2.912594668023457E-3</v>
      </c>
      <c r="I234">
        <f t="shared" si="103"/>
        <v>2.9125946680234569</v>
      </c>
      <c r="J234">
        <f t="shared" si="104"/>
        <v>38.69727268400321</v>
      </c>
      <c r="K234">
        <f t="shared" si="105"/>
        <v>1420.3812499999999</v>
      </c>
      <c r="L234">
        <f t="shared" si="106"/>
        <v>1011.2778525574769</v>
      </c>
      <c r="M234">
        <f t="shared" si="107"/>
        <v>102.05933866485154</v>
      </c>
      <c r="N234">
        <f t="shared" si="108"/>
        <v>143.3465299970228</v>
      </c>
      <c r="O234">
        <f t="shared" si="109"/>
        <v>0.16880100606769352</v>
      </c>
      <c r="P234">
        <f t="shared" si="110"/>
        <v>3.6715636376969103</v>
      </c>
      <c r="Q234">
        <f t="shared" si="111"/>
        <v>0.16460511431787136</v>
      </c>
      <c r="R234">
        <f t="shared" si="112"/>
        <v>0.10324649371365172</v>
      </c>
      <c r="S234">
        <f t="shared" si="113"/>
        <v>226.11744748639765</v>
      </c>
      <c r="T234">
        <f t="shared" si="114"/>
        <v>33.723597820484649</v>
      </c>
      <c r="U234">
        <f t="shared" si="115"/>
        <v>33.869062499999998</v>
      </c>
      <c r="V234">
        <f t="shared" si="116"/>
        <v>5.3041099234407136</v>
      </c>
      <c r="W234">
        <f t="shared" si="117"/>
        <v>70.171872628177667</v>
      </c>
      <c r="X234">
        <f t="shared" si="118"/>
        <v>3.5971179334452525</v>
      </c>
      <c r="Y234">
        <f t="shared" si="119"/>
        <v>5.1261535409001215</v>
      </c>
      <c r="Z234">
        <f t="shared" si="120"/>
        <v>1.7069919899954611</v>
      </c>
      <c r="AA234">
        <f t="shared" si="121"/>
        <v>-128.44542485983445</v>
      </c>
      <c r="AB234">
        <f t="shared" si="122"/>
        <v>-120.71699975557587</v>
      </c>
      <c r="AC234">
        <f t="shared" si="123"/>
        <v>-7.5716935869524322</v>
      </c>
      <c r="AD234">
        <f t="shared" si="124"/>
        <v>-30.616670715965085</v>
      </c>
      <c r="AE234">
        <f t="shared" si="125"/>
        <v>62.28339113859127</v>
      </c>
      <c r="AF234">
        <f t="shared" si="126"/>
        <v>2.8990388305026982</v>
      </c>
      <c r="AG234">
        <f t="shared" si="127"/>
        <v>38.69727268400321</v>
      </c>
      <c r="AH234">
        <v>1499.575018594659</v>
      </c>
      <c r="AI234">
        <v>1476.0276969696961</v>
      </c>
      <c r="AJ234">
        <v>1.737322868069145</v>
      </c>
      <c r="AK234">
        <v>65.225980699073304</v>
      </c>
      <c r="AL234">
        <f t="shared" si="128"/>
        <v>2.9125946680234569</v>
      </c>
      <c r="AM234">
        <v>34.480327846547887</v>
      </c>
      <c r="AN234">
        <v>35.648144705882373</v>
      </c>
      <c r="AO234">
        <v>-2.1170115285091881E-4</v>
      </c>
      <c r="AP234">
        <v>87.724478219836342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47136.454990814782</v>
      </c>
      <c r="AV234">
        <f t="shared" si="132"/>
        <v>1200</v>
      </c>
      <c r="AW234">
        <f t="shared" si="133"/>
        <v>1025.9261385939883</v>
      </c>
      <c r="AX234">
        <f t="shared" si="134"/>
        <v>0.85493844882832359</v>
      </c>
      <c r="AY234">
        <f t="shared" si="135"/>
        <v>0.18843120623866472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1670271402.7874999</v>
      </c>
      <c r="BF234">
        <v>1420.3812499999999</v>
      </c>
      <c r="BG234">
        <v>1447.9625000000001</v>
      </c>
      <c r="BH234">
        <v>35.642850000000003</v>
      </c>
      <c r="BI234">
        <v>34.481587500000003</v>
      </c>
      <c r="BJ234">
        <v>1425.4949999999999</v>
      </c>
      <c r="BK234">
        <v>35.5369125</v>
      </c>
      <c r="BL234">
        <v>650.017875</v>
      </c>
      <c r="BM234">
        <v>100.82112499999999</v>
      </c>
      <c r="BN234">
        <v>0.10003964999999999</v>
      </c>
      <c r="BO234">
        <v>33.259199999999993</v>
      </c>
      <c r="BP234">
        <v>33.869062499999998</v>
      </c>
      <c r="BQ234">
        <v>999.9</v>
      </c>
      <c r="BR234">
        <v>0</v>
      </c>
      <c r="BS234">
        <v>0</v>
      </c>
      <c r="BT234">
        <v>8999.5300000000007</v>
      </c>
      <c r="BU234">
        <v>0</v>
      </c>
      <c r="BV234">
        <v>215.83125000000001</v>
      </c>
      <c r="BW234">
        <v>-27.5794</v>
      </c>
      <c r="BX234">
        <v>1472.8812499999999</v>
      </c>
      <c r="BY234">
        <v>1499.6737499999999</v>
      </c>
      <c r="BZ234">
        <v>1.1612724999999999</v>
      </c>
      <c r="CA234">
        <v>1447.9625000000001</v>
      </c>
      <c r="CB234">
        <v>34.481587500000003</v>
      </c>
      <c r="CC234">
        <v>3.5935575000000002</v>
      </c>
      <c r="CD234">
        <v>3.4764750000000002</v>
      </c>
      <c r="CE234">
        <v>27.068349999999999</v>
      </c>
      <c r="CF234">
        <v>26.505299999999998</v>
      </c>
      <c r="CG234">
        <v>1200</v>
      </c>
      <c r="CH234">
        <v>0.49996950000000001</v>
      </c>
      <c r="CI234">
        <v>0.50003050000000004</v>
      </c>
      <c r="CJ234">
        <v>0</v>
      </c>
      <c r="CK234">
        <v>1178.85375</v>
      </c>
      <c r="CL234">
        <v>4.9990899999999998</v>
      </c>
      <c r="CM234">
        <v>13027.012500000001</v>
      </c>
      <c r="CN234">
        <v>9557.7400000000016</v>
      </c>
      <c r="CO234">
        <v>43.625</v>
      </c>
      <c r="CP234">
        <v>45.359250000000003</v>
      </c>
      <c r="CQ234">
        <v>44.375</v>
      </c>
      <c r="CR234">
        <v>44.5</v>
      </c>
      <c r="CS234">
        <v>44.913749999999993</v>
      </c>
      <c r="CT234">
        <v>597.46250000000009</v>
      </c>
      <c r="CU234">
        <v>597.53749999999991</v>
      </c>
      <c r="CV234">
        <v>0</v>
      </c>
      <c r="CW234">
        <v>1670271423.8</v>
      </c>
      <c r="CX234">
        <v>0</v>
      </c>
      <c r="CY234">
        <v>1670270366</v>
      </c>
      <c r="CZ234" t="s">
        <v>356</v>
      </c>
      <c r="DA234">
        <v>1670270356</v>
      </c>
      <c r="DB234">
        <v>1670270366</v>
      </c>
      <c r="DC234">
        <v>5</v>
      </c>
      <c r="DD234">
        <v>9.0999999999999998E-2</v>
      </c>
      <c r="DE234">
        <v>-4.2000000000000003E-2</v>
      </c>
      <c r="DF234">
        <v>-3.81</v>
      </c>
      <c r="DG234">
        <v>0.106</v>
      </c>
      <c r="DH234">
        <v>415</v>
      </c>
      <c r="DI234">
        <v>33</v>
      </c>
      <c r="DJ234">
        <v>0.15</v>
      </c>
      <c r="DK234">
        <v>0.03</v>
      </c>
      <c r="DL234">
        <v>-27.65360731707317</v>
      </c>
      <c r="DM234">
        <v>0.19412195121949441</v>
      </c>
      <c r="DN234">
        <v>4.8108152497309153E-2</v>
      </c>
      <c r="DO234">
        <v>0</v>
      </c>
      <c r="DP234">
        <v>1.162854146341463</v>
      </c>
      <c r="DQ234">
        <v>-1.354285714285838E-2</v>
      </c>
      <c r="DR234">
        <v>2.4247886260503689E-3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3.2958400000000001</v>
      </c>
      <c r="EB234">
        <v>2.6252900000000001</v>
      </c>
      <c r="EC234">
        <v>0.23173199999999999</v>
      </c>
      <c r="ED234">
        <v>0.23235900000000001</v>
      </c>
      <c r="EE234">
        <v>0.143315</v>
      </c>
      <c r="EF234">
        <v>0.13848299999999999</v>
      </c>
      <c r="EG234">
        <v>23226.6</v>
      </c>
      <c r="EH234">
        <v>23625.4</v>
      </c>
      <c r="EI234">
        <v>28141.5</v>
      </c>
      <c r="EJ234">
        <v>29639.4</v>
      </c>
      <c r="EK234">
        <v>33176</v>
      </c>
      <c r="EL234">
        <v>35446.9</v>
      </c>
      <c r="EM234">
        <v>39716.699999999997</v>
      </c>
      <c r="EN234">
        <v>42353.2</v>
      </c>
      <c r="EO234">
        <v>2.2121499999999998</v>
      </c>
      <c r="EP234">
        <v>2.1400999999999999</v>
      </c>
      <c r="EQ234">
        <v>0.133239</v>
      </c>
      <c r="ER234">
        <v>0</v>
      </c>
      <c r="ES234">
        <v>31.7044</v>
      </c>
      <c r="ET234">
        <v>999.9</v>
      </c>
      <c r="EU234">
        <v>57.8</v>
      </c>
      <c r="EV234">
        <v>39.700000000000003</v>
      </c>
      <c r="EW234">
        <v>41.827599999999997</v>
      </c>
      <c r="EX234">
        <v>57.382199999999997</v>
      </c>
      <c r="EY234">
        <v>-1.67869</v>
      </c>
      <c r="EZ234">
        <v>2</v>
      </c>
      <c r="FA234">
        <v>0.52882099999999999</v>
      </c>
      <c r="FB234">
        <v>0.56981999999999999</v>
      </c>
      <c r="FC234">
        <v>20.270800000000001</v>
      </c>
      <c r="FD234">
        <v>5.2181899999999999</v>
      </c>
      <c r="FE234">
        <v>12.006399999999999</v>
      </c>
      <c r="FF234">
        <v>4.9856499999999997</v>
      </c>
      <c r="FG234">
        <v>3.2845</v>
      </c>
      <c r="FH234">
        <v>9999</v>
      </c>
      <c r="FI234">
        <v>9999</v>
      </c>
      <c r="FJ234">
        <v>9999</v>
      </c>
      <c r="FK234">
        <v>999.9</v>
      </c>
      <c r="FL234">
        <v>1.86588</v>
      </c>
      <c r="FM234">
        <v>1.8623400000000001</v>
      </c>
      <c r="FN234">
        <v>1.86435</v>
      </c>
      <c r="FO234">
        <v>1.8605100000000001</v>
      </c>
      <c r="FP234">
        <v>1.8612599999999999</v>
      </c>
      <c r="FQ234">
        <v>1.86022</v>
      </c>
      <c r="FR234">
        <v>1.86198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-5.1100000000000003</v>
      </c>
      <c r="GH234">
        <v>0.10589999999999999</v>
      </c>
      <c r="GI234">
        <v>-2.8638293209499959</v>
      </c>
      <c r="GJ234">
        <v>-2.737337881603403E-3</v>
      </c>
      <c r="GK234">
        <v>1.2769921614711079E-6</v>
      </c>
      <c r="GL234">
        <v>-3.2469241445839119E-10</v>
      </c>
      <c r="GM234">
        <v>0.1059549999999945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17.5</v>
      </c>
      <c r="GV234">
        <v>17.3</v>
      </c>
      <c r="GW234">
        <v>3.7622100000000001</v>
      </c>
      <c r="GX234">
        <v>2.5427200000000001</v>
      </c>
      <c r="GY234">
        <v>2.04834</v>
      </c>
      <c r="GZ234">
        <v>2.6061999999999999</v>
      </c>
      <c r="HA234">
        <v>2.1972700000000001</v>
      </c>
      <c r="HB234">
        <v>2.32544</v>
      </c>
      <c r="HC234">
        <v>44.389899999999997</v>
      </c>
      <c r="HD234">
        <v>15.6556</v>
      </c>
      <c r="HE234">
        <v>18</v>
      </c>
      <c r="HF234">
        <v>704.98299999999995</v>
      </c>
      <c r="HG234">
        <v>717.12699999999995</v>
      </c>
      <c r="HH234">
        <v>31.000900000000001</v>
      </c>
      <c r="HI234">
        <v>34.037500000000001</v>
      </c>
      <c r="HJ234">
        <v>30</v>
      </c>
      <c r="HK234">
        <v>34.021000000000001</v>
      </c>
      <c r="HL234">
        <v>34.0349</v>
      </c>
      <c r="HM234">
        <v>75.251099999999994</v>
      </c>
      <c r="HN234">
        <v>23.276900000000001</v>
      </c>
      <c r="HO234">
        <v>58.119199999999999</v>
      </c>
      <c r="HP234">
        <v>31</v>
      </c>
      <c r="HQ234">
        <v>1461.82</v>
      </c>
      <c r="HR234">
        <v>34.445999999999998</v>
      </c>
      <c r="HS234">
        <v>99.153800000000004</v>
      </c>
      <c r="HT234">
        <v>98.224599999999995</v>
      </c>
    </row>
    <row r="235" spans="1:228" x14ac:dyDescent="0.2">
      <c r="A235">
        <v>220</v>
      </c>
      <c r="B235">
        <v>1670271409.0999999</v>
      </c>
      <c r="C235">
        <v>874.59999990463257</v>
      </c>
      <c r="D235" t="s">
        <v>799</v>
      </c>
      <c r="E235" t="s">
        <v>800</v>
      </c>
      <c r="F235">
        <v>4</v>
      </c>
      <c r="G235">
        <v>1670271407.0999999</v>
      </c>
      <c r="H235">
        <f t="shared" si="102"/>
        <v>2.9192979547280479E-3</v>
      </c>
      <c r="I235">
        <f t="shared" si="103"/>
        <v>2.919297954728048</v>
      </c>
      <c r="J235">
        <f t="shared" si="104"/>
        <v>39.347526978359639</v>
      </c>
      <c r="K235">
        <f t="shared" si="105"/>
        <v>1427.6128571428569</v>
      </c>
      <c r="L235">
        <f t="shared" si="106"/>
        <v>1014.1615166653825</v>
      </c>
      <c r="M235">
        <f t="shared" si="107"/>
        <v>102.34834095628722</v>
      </c>
      <c r="N235">
        <f t="shared" si="108"/>
        <v>144.07350807085101</v>
      </c>
      <c r="O235">
        <f t="shared" si="109"/>
        <v>0.16970323218901343</v>
      </c>
      <c r="P235">
        <f t="shared" si="110"/>
        <v>3.675522368487302</v>
      </c>
      <c r="Q235">
        <f t="shared" si="111"/>
        <v>0.16546741824921021</v>
      </c>
      <c r="R235">
        <f t="shared" si="112"/>
        <v>0.10378890148593056</v>
      </c>
      <c r="S235">
        <f t="shared" si="113"/>
        <v>226.11697080787306</v>
      </c>
      <c r="T235">
        <f t="shared" si="114"/>
        <v>33.71966406354742</v>
      </c>
      <c r="U235">
        <f t="shared" si="115"/>
        <v>33.854599999999998</v>
      </c>
      <c r="V235">
        <f t="shared" si="116"/>
        <v>5.2998284116890462</v>
      </c>
      <c r="W235">
        <f t="shared" si="117"/>
        <v>70.193814546180036</v>
      </c>
      <c r="X235">
        <f t="shared" si="118"/>
        <v>3.5978276063702701</v>
      </c>
      <c r="Y235">
        <f t="shared" si="119"/>
        <v>5.125562173292753</v>
      </c>
      <c r="Z235">
        <f t="shared" si="120"/>
        <v>1.7020008053187761</v>
      </c>
      <c r="AA235">
        <f t="shared" si="121"/>
        <v>-128.74103980350691</v>
      </c>
      <c r="AB235">
        <f t="shared" si="122"/>
        <v>-118.38897790616694</v>
      </c>
      <c r="AC235">
        <f t="shared" si="123"/>
        <v>-7.4170761325548327</v>
      </c>
      <c r="AD235">
        <f t="shared" si="124"/>
        <v>-28.430123034355617</v>
      </c>
      <c r="AE235">
        <f t="shared" si="125"/>
        <v>62.310073409342593</v>
      </c>
      <c r="AF235">
        <f t="shared" si="126"/>
        <v>2.9011278946161507</v>
      </c>
      <c r="AG235">
        <f t="shared" si="127"/>
        <v>39.347526978359639</v>
      </c>
      <c r="AH235">
        <v>1506.555759121934</v>
      </c>
      <c r="AI235">
        <v>1482.915757575757</v>
      </c>
      <c r="AJ235">
        <v>1.6900837221108149</v>
      </c>
      <c r="AK235">
        <v>65.225980699073304</v>
      </c>
      <c r="AL235">
        <f t="shared" si="128"/>
        <v>2.919297954728048</v>
      </c>
      <c r="AM235">
        <v>34.483965820419343</v>
      </c>
      <c r="AN235">
        <v>35.651420294117628</v>
      </c>
      <c r="AO235">
        <v>3.6269721937006491E-4</v>
      </c>
      <c r="AP235">
        <v>87.724478219836342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47207.397360726049</v>
      </c>
      <c r="AV235">
        <f t="shared" si="132"/>
        <v>1199.997142857143</v>
      </c>
      <c r="AW235">
        <f t="shared" si="133"/>
        <v>1025.923727879727</v>
      </c>
      <c r="AX235">
        <f t="shared" si="134"/>
        <v>0.85493847546757118</v>
      </c>
      <c r="AY235">
        <f t="shared" si="135"/>
        <v>0.18843125765241242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1670271407.0999999</v>
      </c>
      <c r="BF235">
        <v>1427.6128571428569</v>
      </c>
      <c r="BG235">
        <v>1455.2157142857141</v>
      </c>
      <c r="BH235">
        <v>35.650585714285711</v>
      </c>
      <c r="BI235">
        <v>34.48847142857143</v>
      </c>
      <c r="BJ235">
        <v>1432.732857142857</v>
      </c>
      <c r="BK235">
        <v>35.54465714285714</v>
      </c>
      <c r="BL235">
        <v>650.00428571428563</v>
      </c>
      <c r="BM235">
        <v>100.8192857142857</v>
      </c>
      <c r="BN235">
        <v>9.9886699999999995E-2</v>
      </c>
      <c r="BO235">
        <v>33.25714285714286</v>
      </c>
      <c r="BP235">
        <v>33.854599999999998</v>
      </c>
      <c r="BQ235">
        <v>999.89999999999986</v>
      </c>
      <c r="BR235">
        <v>0</v>
      </c>
      <c r="BS235">
        <v>0</v>
      </c>
      <c r="BT235">
        <v>9013.3914285714291</v>
      </c>
      <c r="BU235">
        <v>0</v>
      </c>
      <c r="BV235">
        <v>194.26028571428569</v>
      </c>
      <c r="BW235">
        <v>-27.602228571428579</v>
      </c>
      <c r="BX235">
        <v>1480.39</v>
      </c>
      <c r="BY235">
        <v>1507.1957142857141</v>
      </c>
      <c r="BZ235">
        <v>1.1621014285714291</v>
      </c>
      <c r="CA235">
        <v>1455.2157142857141</v>
      </c>
      <c r="CB235">
        <v>34.48847142857143</v>
      </c>
      <c r="CC235">
        <v>3.5942628571428572</v>
      </c>
      <c r="CD235">
        <v>3.4771000000000001</v>
      </c>
      <c r="CE235">
        <v>27.0717</v>
      </c>
      <c r="CF235">
        <v>26.50834285714285</v>
      </c>
      <c r="CG235">
        <v>1199.997142857143</v>
      </c>
      <c r="CH235">
        <v>0.49996699999999999</v>
      </c>
      <c r="CI235">
        <v>0.50003299999999995</v>
      </c>
      <c r="CJ235">
        <v>0</v>
      </c>
      <c r="CK235">
        <v>1178.9028571428571</v>
      </c>
      <c r="CL235">
        <v>4.9990899999999998</v>
      </c>
      <c r="CM235">
        <v>13026.05714285714</v>
      </c>
      <c r="CN235">
        <v>9557.7357142857127</v>
      </c>
      <c r="CO235">
        <v>43.625</v>
      </c>
      <c r="CP235">
        <v>45.375</v>
      </c>
      <c r="CQ235">
        <v>44.375</v>
      </c>
      <c r="CR235">
        <v>44.5</v>
      </c>
      <c r="CS235">
        <v>44.919285714285721</v>
      </c>
      <c r="CT235">
        <v>597.46</v>
      </c>
      <c r="CU235">
        <v>597.53714285714284</v>
      </c>
      <c r="CV235">
        <v>0</v>
      </c>
      <c r="CW235">
        <v>1670271428</v>
      </c>
      <c r="CX235">
        <v>0</v>
      </c>
      <c r="CY235">
        <v>1670270366</v>
      </c>
      <c r="CZ235" t="s">
        <v>356</v>
      </c>
      <c r="DA235">
        <v>1670270356</v>
      </c>
      <c r="DB235">
        <v>1670270366</v>
      </c>
      <c r="DC235">
        <v>5</v>
      </c>
      <c r="DD235">
        <v>9.0999999999999998E-2</v>
      </c>
      <c r="DE235">
        <v>-4.2000000000000003E-2</v>
      </c>
      <c r="DF235">
        <v>-3.81</v>
      </c>
      <c r="DG235">
        <v>0.106</v>
      </c>
      <c r="DH235">
        <v>415</v>
      </c>
      <c r="DI235">
        <v>33</v>
      </c>
      <c r="DJ235">
        <v>0.15</v>
      </c>
      <c r="DK235">
        <v>0.03</v>
      </c>
      <c r="DL235">
        <v>-27.633624390243899</v>
      </c>
      <c r="DM235">
        <v>0.3489763066201258</v>
      </c>
      <c r="DN235">
        <v>5.6561754640771532E-2</v>
      </c>
      <c r="DO235">
        <v>0</v>
      </c>
      <c r="DP235">
        <v>1.162795853658537</v>
      </c>
      <c r="DQ235">
        <v>-1.347658536585504E-2</v>
      </c>
      <c r="DR235">
        <v>2.3496205979251119E-3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3.2957299999999998</v>
      </c>
      <c r="EB235">
        <v>2.6253600000000001</v>
      </c>
      <c r="EC235">
        <v>0.232377</v>
      </c>
      <c r="ED235">
        <v>0.233011</v>
      </c>
      <c r="EE235">
        <v>0.14332700000000001</v>
      </c>
      <c r="EF235">
        <v>0.138493</v>
      </c>
      <c r="EG235">
        <v>23206.6</v>
      </c>
      <c r="EH235">
        <v>23605.3</v>
      </c>
      <c r="EI235">
        <v>28141.1</v>
      </c>
      <c r="EJ235">
        <v>29639.4</v>
      </c>
      <c r="EK235">
        <v>33175.4</v>
      </c>
      <c r="EL235">
        <v>35446.6</v>
      </c>
      <c r="EM235">
        <v>39716.5</v>
      </c>
      <c r="EN235">
        <v>42353.2</v>
      </c>
      <c r="EO235">
        <v>2.2120000000000002</v>
      </c>
      <c r="EP235">
        <v>2.14018</v>
      </c>
      <c r="EQ235">
        <v>0.132859</v>
      </c>
      <c r="ER235">
        <v>0</v>
      </c>
      <c r="ES235">
        <v>31.7044</v>
      </c>
      <c r="ET235">
        <v>999.9</v>
      </c>
      <c r="EU235">
        <v>57.8</v>
      </c>
      <c r="EV235">
        <v>39.700000000000003</v>
      </c>
      <c r="EW235">
        <v>41.829900000000002</v>
      </c>
      <c r="EX235">
        <v>57.4422</v>
      </c>
      <c r="EY235">
        <v>-1.51041</v>
      </c>
      <c r="EZ235">
        <v>2</v>
      </c>
      <c r="FA235">
        <v>0.52890199999999998</v>
      </c>
      <c r="FB235">
        <v>0.57165299999999997</v>
      </c>
      <c r="FC235">
        <v>20.270800000000001</v>
      </c>
      <c r="FD235">
        <v>5.2184900000000001</v>
      </c>
      <c r="FE235">
        <v>12.006500000000001</v>
      </c>
      <c r="FF235">
        <v>4.9858500000000001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1.8658999999999999</v>
      </c>
      <c r="FM235">
        <v>1.8623400000000001</v>
      </c>
      <c r="FN235">
        <v>1.8643400000000001</v>
      </c>
      <c r="FO235">
        <v>1.8605</v>
      </c>
      <c r="FP235">
        <v>1.86127</v>
      </c>
      <c r="FQ235">
        <v>1.8602099999999999</v>
      </c>
      <c r="FR235">
        <v>1.86198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-5.12</v>
      </c>
      <c r="GH235">
        <v>0.10589999999999999</v>
      </c>
      <c r="GI235">
        <v>-2.8638293209499959</v>
      </c>
      <c r="GJ235">
        <v>-2.737337881603403E-3</v>
      </c>
      <c r="GK235">
        <v>1.2769921614711079E-6</v>
      </c>
      <c r="GL235">
        <v>-3.2469241445839119E-10</v>
      </c>
      <c r="GM235">
        <v>0.1059549999999945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17.600000000000001</v>
      </c>
      <c r="GV235">
        <v>17.399999999999999</v>
      </c>
      <c r="GW235">
        <v>3.77563</v>
      </c>
      <c r="GX235">
        <v>2.5317400000000001</v>
      </c>
      <c r="GY235">
        <v>2.04834</v>
      </c>
      <c r="GZ235">
        <v>2.6061999999999999</v>
      </c>
      <c r="HA235">
        <v>2.1972700000000001</v>
      </c>
      <c r="HB235">
        <v>2.3559600000000001</v>
      </c>
      <c r="HC235">
        <v>44.417700000000004</v>
      </c>
      <c r="HD235">
        <v>15.6556</v>
      </c>
      <c r="HE235">
        <v>18</v>
      </c>
      <c r="HF235">
        <v>704.82299999999998</v>
      </c>
      <c r="HG235">
        <v>717.17</v>
      </c>
      <c r="HH235">
        <v>31.000699999999998</v>
      </c>
      <c r="HI235">
        <v>34.035200000000003</v>
      </c>
      <c r="HJ235">
        <v>30.0001</v>
      </c>
      <c r="HK235">
        <v>34.017899999999997</v>
      </c>
      <c r="HL235">
        <v>34.032699999999998</v>
      </c>
      <c r="HM235">
        <v>75.521699999999996</v>
      </c>
      <c r="HN235">
        <v>23.276900000000001</v>
      </c>
      <c r="HO235">
        <v>58.119199999999999</v>
      </c>
      <c r="HP235">
        <v>31</v>
      </c>
      <c r="HQ235">
        <v>1468.5</v>
      </c>
      <c r="HR235">
        <v>34.445999999999998</v>
      </c>
      <c r="HS235">
        <v>99.152799999999999</v>
      </c>
      <c r="HT235">
        <v>98.224800000000002</v>
      </c>
    </row>
    <row r="236" spans="1:228" x14ac:dyDescent="0.2">
      <c r="A236">
        <v>221</v>
      </c>
      <c r="B236">
        <v>1670271413.0999999</v>
      </c>
      <c r="C236">
        <v>878.59999990463257</v>
      </c>
      <c r="D236" t="s">
        <v>801</v>
      </c>
      <c r="E236" t="s">
        <v>802</v>
      </c>
      <c r="F236">
        <v>4</v>
      </c>
      <c r="G236">
        <v>1670271410.7874999</v>
      </c>
      <c r="H236">
        <f t="shared" si="102"/>
        <v>2.9138281045454919E-3</v>
      </c>
      <c r="I236">
        <f t="shared" si="103"/>
        <v>2.9138281045454919</v>
      </c>
      <c r="J236">
        <f t="shared" si="104"/>
        <v>38.082697541607558</v>
      </c>
      <c r="K236">
        <f t="shared" si="105"/>
        <v>1433.69625</v>
      </c>
      <c r="L236">
        <f t="shared" si="106"/>
        <v>1031.4520041889298</v>
      </c>
      <c r="M236">
        <f t="shared" si="107"/>
        <v>104.09358055508639</v>
      </c>
      <c r="N236">
        <f t="shared" si="108"/>
        <v>144.68785312822411</v>
      </c>
      <c r="O236">
        <f t="shared" si="109"/>
        <v>0.16939760407475149</v>
      </c>
      <c r="P236">
        <f t="shared" si="110"/>
        <v>3.672628513081778</v>
      </c>
      <c r="Q236">
        <f t="shared" si="111"/>
        <v>0.16517359261942194</v>
      </c>
      <c r="R236">
        <f t="shared" si="112"/>
        <v>0.10360423326887061</v>
      </c>
      <c r="S236">
        <f t="shared" si="113"/>
        <v>226.11813598656255</v>
      </c>
      <c r="T236">
        <f t="shared" si="114"/>
        <v>33.721466274913134</v>
      </c>
      <c r="U236">
        <f t="shared" si="115"/>
        <v>33.855575000000002</v>
      </c>
      <c r="V236">
        <f t="shared" si="116"/>
        <v>5.3001169584172567</v>
      </c>
      <c r="W236">
        <f t="shared" si="117"/>
        <v>70.201522269106448</v>
      </c>
      <c r="X236">
        <f t="shared" si="118"/>
        <v>3.5982846519163276</v>
      </c>
      <c r="Y236">
        <f t="shared" si="119"/>
        <v>5.1256504639926073</v>
      </c>
      <c r="Z236">
        <f t="shared" si="120"/>
        <v>1.7018323065009291</v>
      </c>
      <c r="AA236">
        <f t="shared" si="121"/>
        <v>-128.49981941045618</v>
      </c>
      <c r="AB236">
        <f t="shared" si="122"/>
        <v>-118.42800138511465</v>
      </c>
      <c r="AC236">
        <f t="shared" si="123"/>
        <v>-7.4254137826934832</v>
      </c>
      <c r="AD236">
        <f t="shared" si="124"/>
        <v>-28.235098591701771</v>
      </c>
      <c r="AE236">
        <f t="shared" si="125"/>
        <v>62.521347629369068</v>
      </c>
      <c r="AF236">
        <f t="shared" si="126"/>
        <v>2.9066259537232466</v>
      </c>
      <c r="AG236">
        <f t="shared" si="127"/>
        <v>38.082697541607558</v>
      </c>
      <c r="AH236">
        <v>1513.4835473878179</v>
      </c>
      <c r="AI236">
        <v>1489.958484848484</v>
      </c>
      <c r="AJ236">
        <v>1.798143848857662</v>
      </c>
      <c r="AK236">
        <v>65.225980699073304</v>
      </c>
      <c r="AL236">
        <f t="shared" si="128"/>
        <v>2.9138281045454919</v>
      </c>
      <c r="AM236">
        <v>34.489514886204802</v>
      </c>
      <c r="AN236">
        <v>35.655961764705872</v>
      </c>
      <c r="AO236">
        <v>1.4031471856322349E-4</v>
      </c>
      <c r="AP236">
        <v>87.724478219836342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47155.713052894738</v>
      </c>
      <c r="AV236">
        <f t="shared" si="132"/>
        <v>1200.0025000000001</v>
      </c>
      <c r="AW236">
        <f t="shared" si="133"/>
        <v>1025.9283885940738</v>
      </c>
      <c r="AX236">
        <f t="shared" si="134"/>
        <v>0.85493854270643088</v>
      </c>
      <c r="AY236">
        <f t="shared" si="135"/>
        <v>0.18843138742341164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1670271410.7874999</v>
      </c>
      <c r="BF236">
        <v>1433.69625</v>
      </c>
      <c r="BG236">
        <v>1461.3975</v>
      </c>
      <c r="BH236">
        <v>35.655012499999998</v>
      </c>
      <c r="BI236">
        <v>34.490699999999997</v>
      </c>
      <c r="BJ236">
        <v>1438.82125</v>
      </c>
      <c r="BK236">
        <v>35.549075000000002</v>
      </c>
      <c r="BL236">
        <v>650.00362500000006</v>
      </c>
      <c r="BM236">
        <v>100.81950000000001</v>
      </c>
      <c r="BN236">
        <v>9.9961237499999994E-2</v>
      </c>
      <c r="BO236">
        <v>33.257449999999999</v>
      </c>
      <c r="BP236">
        <v>33.855575000000002</v>
      </c>
      <c r="BQ236">
        <v>999.9</v>
      </c>
      <c r="BR236">
        <v>0</v>
      </c>
      <c r="BS236">
        <v>0</v>
      </c>
      <c r="BT236">
        <v>9003.3587499999994</v>
      </c>
      <c r="BU236">
        <v>0</v>
      </c>
      <c r="BV236">
        <v>198.22649999999999</v>
      </c>
      <c r="BW236">
        <v>-27.702425000000002</v>
      </c>
      <c r="BX236">
        <v>1486.7037499999999</v>
      </c>
      <c r="BY236">
        <v>1513.6025</v>
      </c>
      <c r="BZ236">
        <v>1.16429625</v>
      </c>
      <c r="CA236">
        <v>1461.3975</v>
      </c>
      <c r="CB236">
        <v>34.490699999999997</v>
      </c>
      <c r="CC236">
        <v>3.5947187500000002</v>
      </c>
      <c r="CD236">
        <v>3.4773350000000001</v>
      </c>
      <c r="CE236">
        <v>27.073875000000001</v>
      </c>
      <c r="CF236">
        <v>26.509474999999998</v>
      </c>
      <c r="CG236">
        <v>1200.0025000000001</v>
      </c>
      <c r="CH236">
        <v>0.49996600000000002</v>
      </c>
      <c r="CI236">
        <v>0.50003399999999998</v>
      </c>
      <c r="CJ236">
        <v>0</v>
      </c>
      <c r="CK236">
        <v>1178.6575</v>
      </c>
      <c r="CL236">
        <v>4.9990899999999998</v>
      </c>
      <c r="CM236">
        <v>13024.1625</v>
      </c>
      <c r="CN236">
        <v>9557.7625000000007</v>
      </c>
      <c r="CO236">
        <v>43.625</v>
      </c>
      <c r="CP236">
        <v>45.375</v>
      </c>
      <c r="CQ236">
        <v>44.375</v>
      </c>
      <c r="CR236">
        <v>44.5</v>
      </c>
      <c r="CS236">
        <v>44.921499999999988</v>
      </c>
      <c r="CT236">
        <v>597.46</v>
      </c>
      <c r="CU236">
        <v>597.54250000000002</v>
      </c>
      <c r="CV236">
        <v>0</v>
      </c>
      <c r="CW236">
        <v>1670271432.2</v>
      </c>
      <c r="CX236">
        <v>0</v>
      </c>
      <c r="CY236">
        <v>1670270366</v>
      </c>
      <c r="CZ236" t="s">
        <v>356</v>
      </c>
      <c r="DA236">
        <v>1670270356</v>
      </c>
      <c r="DB236">
        <v>1670270366</v>
      </c>
      <c r="DC236">
        <v>5</v>
      </c>
      <c r="DD236">
        <v>9.0999999999999998E-2</v>
      </c>
      <c r="DE236">
        <v>-4.2000000000000003E-2</v>
      </c>
      <c r="DF236">
        <v>-3.81</v>
      </c>
      <c r="DG236">
        <v>0.106</v>
      </c>
      <c r="DH236">
        <v>415</v>
      </c>
      <c r="DI236">
        <v>33</v>
      </c>
      <c r="DJ236">
        <v>0.15</v>
      </c>
      <c r="DK236">
        <v>0.03</v>
      </c>
      <c r="DL236">
        <v>-27.643734146341458</v>
      </c>
      <c r="DM236">
        <v>9.8354006968682448E-2</v>
      </c>
      <c r="DN236">
        <v>5.9608243863297862E-2</v>
      </c>
      <c r="DO236">
        <v>1</v>
      </c>
      <c r="DP236">
        <v>1.1624324390243901</v>
      </c>
      <c r="DQ236">
        <v>4.0344250871066903E-3</v>
      </c>
      <c r="DR236">
        <v>1.9627914175278441E-3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750</v>
      </c>
      <c r="EA236">
        <v>3.2959299999999998</v>
      </c>
      <c r="EB236">
        <v>2.6252200000000001</v>
      </c>
      <c r="EC236">
        <v>0.23303699999999999</v>
      </c>
      <c r="ED236">
        <v>0.233658</v>
      </c>
      <c r="EE236">
        <v>0.14333199999999999</v>
      </c>
      <c r="EF236">
        <v>0.13850299999999999</v>
      </c>
      <c r="EG236">
        <v>23186.2</v>
      </c>
      <c r="EH236">
        <v>23585</v>
      </c>
      <c r="EI236">
        <v>28140.7</v>
      </c>
      <c r="EJ236">
        <v>29639.1</v>
      </c>
      <c r="EK236">
        <v>33174.800000000003</v>
      </c>
      <c r="EL236">
        <v>35445.699999999997</v>
      </c>
      <c r="EM236">
        <v>39715.9</v>
      </c>
      <c r="EN236">
        <v>42352.7</v>
      </c>
      <c r="EO236">
        <v>2.2120199999999999</v>
      </c>
      <c r="EP236">
        <v>2.1400199999999998</v>
      </c>
      <c r="EQ236">
        <v>0.132356</v>
      </c>
      <c r="ER236">
        <v>0</v>
      </c>
      <c r="ES236">
        <v>31.7044</v>
      </c>
      <c r="ET236">
        <v>999.9</v>
      </c>
      <c r="EU236">
        <v>57.8</v>
      </c>
      <c r="EV236">
        <v>39.700000000000003</v>
      </c>
      <c r="EW236">
        <v>41.831200000000003</v>
      </c>
      <c r="EX236">
        <v>57.682200000000002</v>
      </c>
      <c r="EY236">
        <v>-1.6226</v>
      </c>
      <c r="EZ236">
        <v>2</v>
      </c>
      <c r="FA236">
        <v>0.52888000000000002</v>
      </c>
      <c r="FB236">
        <v>0.57308000000000003</v>
      </c>
      <c r="FC236">
        <v>20.270700000000001</v>
      </c>
      <c r="FD236">
        <v>5.2192400000000001</v>
      </c>
      <c r="FE236">
        <v>12.0061</v>
      </c>
      <c r="FF236">
        <v>4.9859999999999998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1.8658999999999999</v>
      </c>
      <c r="FM236">
        <v>1.8623400000000001</v>
      </c>
      <c r="FN236">
        <v>1.8643400000000001</v>
      </c>
      <c r="FO236">
        <v>1.8605</v>
      </c>
      <c r="FP236">
        <v>1.8612500000000001</v>
      </c>
      <c r="FQ236">
        <v>1.86022</v>
      </c>
      <c r="FR236">
        <v>1.8619600000000001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-5.13</v>
      </c>
      <c r="GH236">
        <v>0.106</v>
      </c>
      <c r="GI236">
        <v>-2.8638293209499959</v>
      </c>
      <c r="GJ236">
        <v>-2.737337881603403E-3</v>
      </c>
      <c r="GK236">
        <v>1.2769921614711079E-6</v>
      </c>
      <c r="GL236">
        <v>-3.2469241445839119E-10</v>
      </c>
      <c r="GM236">
        <v>0.1059549999999945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17.600000000000001</v>
      </c>
      <c r="GV236">
        <v>17.5</v>
      </c>
      <c r="GW236">
        <v>3.7890600000000001</v>
      </c>
      <c r="GX236">
        <v>2.5366200000000001</v>
      </c>
      <c r="GY236">
        <v>2.04956</v>
      </c>
      <c r="GZ236">
        <v>2.6049799999999999</v>
      </c>
      <c r="HA236">
        <v>2.1972700000000001</v>
      </c>
      <c r="HB236">
        <v>2.3168899999999999</v>
      </c>
      <c r="HC236">
        <v>44.417700000000004</v>
      </c>
      <c r="HD236">
        <v>15.6381</v>
      </c>
      <c r="HE236">
        <v>18</v>
      </c>
      <c r="HF236">
        <v>704.81799999999998</v>
      </c>
      <c r="HG236">
        <v>716.99400000000003</v>
      </c>
      <c r="HH236">
        <v>31.000499999999999</v>
      </c>
      <c r="HI236">
        <v>34.033700000000003</v>
      </c>
      <c r="HJ236">
        <v>30.0001</v>
      </c>
      <c r="HK236">
        <v>34.015599999999999</v>
      </c>
      <c r="HL236">
        <v>34.029600000000002</v>
      </c>
      <c r="HM236">
        <v>75.790199999999999</v>
      </c>
      <c r="HN236">
        <v>23.276900000000001</v>
      </c>
      <c r="HO236">
        <v>57.749000000000002</v>
      </c>
      <c r="HP236">
        <v>31</v>
      </c>
      <c r="HQ236">
        <v>1475.17</v>
      </c>
      <c r="HR236">
        <v>34.445999999999998</v>
      </c>
      <c r="HS236">
        <v>99.151300000000006</v>
      </c>
      <c r="HT236">
        <v>98.223500000000001</v>
      </c>
    </row>
    <row r="237" spans="1:228" x14ac:dyDescent="0.2">
      <c r="A237">
        <v>222</v>
      </c>
      <c r="B237">
        <v>1670271417.0999999</v>
      </c>
      <c r="C237">
        <v>882.59999990463257</v>
      </c>
      <c r="D237" t="s">
        <v>803</v>
      </c>
      <c r="E237" t="s">
        <v>804</v>
      </c>
      <c r="F237">
        <v>4</v>
      </c>
      <c r="G237">
        <v>1670271415.0999999</v>
      </c>
      <c r="H237">
        <f t="shared" si="102"/>
        <v>2.9009771514422618E-3</v>
      </c>
      <c r="I237">
        <f t="shared" si="103"/>
        <v>2.900977151442262</v>
      </c>
      <c r="J237">
        <f t="shared" si="104"/>
        <v>39.049894864731534</v>
      </c>
      <c r="K237">
        <f t="shared" si="105"/>
        <v>1441</v>
      </c>
      <c r="L237">
        <f t="shared" si="106"/>
        <v>1028.3152043001039</v>
      </c>
      <c r="M237">
        <f t="shared" si="107"/>
        <v>103.77846298087366</v>
      </c>
      <c r="N237">
        <f t="shared" si="108"/>
        <v>145.42697076741436</v>
      </c>
      <c r="O237">
        <f t="shared" si="109"/>
        <v>0.16889550394680228</v>
      </c>
      <c r="P237">
        <f t="shared" si="110"/>
        <v>3.6715893527517935</v>
      </c>
      <c r="Q237">
        <f t="shared" si="111"/>
        <v>0.16469500460106731</v>
      </c>
      <c r="R237">
        <f t="shared" si="112"/>
        <v>0.1033030748955069</v>
      </c>
      <c r="S237">
        <f t="shared" si="113"/>
        <v>226.11883509377617</v>
      </c>
      <c r="T237">
        <f t="shared" si="114"/>
        <v>33.723352319117794</v>
      </c>
      <c r="U237">
        <f t="shared" si="115"/>
        <v>33.847414285714287</v>
      </c>
      <c r="V237">
        <f t="shared" si="116"/>
        <v>5.2977022542071666</v>
      </c>
      <c r="W237">
        <f t="shared" si="117"/>
        <v>70.20759495624182</v>
      </c>
      <c r="X237">
        <f t="shared" si="118"/>
        <v>3.5984070760916071</v>
      </c>
      <c r="Y237">
        <f t="shared" si="119"/>
        <v>5.1253814894732983</v>
      </c>
      <c r="Z237">
        <f t="shared" si="120"/>
        <v>1.6992951781155594</v>
      </c>
      <c r="AA237">
        <f t="shared" si="121"/>
        <v>-127.93309237860375</v>
      </c>
      <c r="AB237">
        <f t="shared" si="122"/>
        <v>-116.96435631214383</v>
      </c>
      <c r="AC237">
        <f t="shared" si="123"/>
        <v>-7.3353924583067016</v>
      </c>
      <c r="AD237">
        <f t="shared" si="124"/>
        <v>-26.114006055278111</v>
      </c>
      <c r="AE237">
        <f t="shared" si="125"/>
        <v>62.200332153093754</v>
      </c>
      <c r="AF237">
        <f t="shared" si="126"/>
        <v>2.921570768942884</v>
      </c>
      <c r="AG237">
        <f t="shared" si="127"/>
        <v>39.049894864731534</v>
      </c>
      <c r="AH237">
        <v>1520.401176479626</v>
      </c>
      <c r="AI237">
        <v>1496.8293939393941</v>
      </c>
      <c r="AJ237">
        <v>1.7051162276282741</v>
      </c>
      <c r="AK237">
        <v>65.225980699073304</v>
      </c>
      <c r="AL237">
        <f t="shared" si="128"/>
        <v>2.900977151442262</v>
      </c>
      <c r="AM237">
        <v>34.493873463543423</v>
      </c>
      <c r="AN237">
        <v>35.655931764705898</v>
      </c>
      <c r="AO237">
        <v>-1.45590919349907E-6</v>
      </c>
      <c r="AP237">
        <v>87.724478219836342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47137.325274125746</v>
      </c>
      <c r="AV237">
        <f t="shared" si="132"/>
        <v>1200.005714285714</v>
      </c>
      <c r="AW237">
        <f t="shared" si="133"/>
        <v>1025.9311850226816</v>
      </c>
      <c r="AX237">
        <f t="shared" si="134"/>
        <v>0.85493858304945847</v>
      </c>
      <c r="AY237">
        <f t="shared" si="135"/>
        <v>0.18843146528545501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1670271415.0999999</v>
      </c>
      <c r="BF237">
        <v>1441</v>
      </c>
      <c r="BG237">
        <v>1468.5857142857139</v>
      </c>
      <c r="BH237">
        <v>35.655728571428583</v>
      </c>
      <c r="BI237">
        <v>34.485428571428557</v>
      </c>
      <c r="BJ237">
        <v>1446.1328571428569</v>
      </c>
      <c r="BK237">
        <v>35.549814285714277</v>
      </c>
      <c r="BL237">
        <v>650.0025714285714</v>
      </c>
      <c r="BM237">
        <v>100.82085714285719</v>
      </c>
      <c r="BN237">
        <v>0.1000108428571429</v>
      </c>
      <c r="BO237">
        <v>33.256514285714289</v>
      </c>
      <c r="BP237">
        <v>33.847414285714287</v>
      </c>
      <c r="BQ237">
        <v>999.89999999999986</v>
      </c>
      <c r="BR237">
        <v>0</v>
      </c>
      <c r="BS237">
        <v>0</v>
      </c>
      <c r="BT237">
        <v>8999.6428571428569</v>
      </c>
      <c r="BU237">
        <v>0</v>
      </c>
      <c r="BV237">
        <v>220.58457142857139</v>
      </c>
      <c r="BW237">
        <v>-27.58434285714285</v>
      </c>
      <c r="BX237">
        <v>1494.278571428571</v>
      </c>
      <c r="BY237">
        <v>1521.038571428571</v>
      </c>
      <c r="BZ237">
        <v>1.1703157142857139</v>
      </c>
      <c r="CA237">
        <v>1468.5857142857139</v>
      </c>
      <c r="CB237">
        <v>34.485428571428557</v>
      </c>
      <c r="CC237">
        <v>3.594842857142857</v>
      </c>
      <c r="CD237">
        <v>3.4768500000000002</v>
      </c>
      <c r="CE237">
        <v>27.074457142857149</v>
      </c>
      <c r="CF237">
        <v>26.50712857142857</v>
      </c>
      <c r="CG237">
        <v>1200.005714285714</v>
      </c>
      <c r="CH237">
        <v>0.49996499999999988</v>
      </c>
      <c r="CI237">
        <v>0.5000349999999999</v>
      </c>
      <c r="CJ237">
        <v>0</v>
      </c>
      <c r="CK237">
        <v>1178.298571428571</v>
      </c>
      <c r="CL237">
        <v>4.9990899999999998</v>
      </c>
      <c r="CM237">
        <v>13019.642857142861</v>
      </c>
      <c r="CN237">
        <v>9557.7799999999988</v>
      </c>
      <c r="CO237">
        <v>43.625</v>
      </c>
      <c r="CP237">
        <v>45.375</v>
      </c>
      <c r="CQ237">
        <v>44.401571428571437</v>
      </c>
      <c r="CR237">
        <v>44.5</v>
      </c>
      <c r="CS237">
        <v>44.910428571428568</v>
      </c>
      <c r="CT237">
        <v>597.46</v>
      </c>
      <c r="CU237">
        <v>597.54571428571421</v>
      </c>
      <c r="CV237">
        <v>0</v>
      </c>
      <c r="CW237">
        <v>1670271435.8</v>
      </c>
      <c r="CX237">
        <v>0</v>
      </c>
      <c r="CY237">
        <v>1670270366</v>
      </c>
      <c r="CZ237" t="s">
        <v>356</v>
      </c>
      <c r="DA237">
        <v>1670270356</v>
      </c>
      <c r="DB237">
        <v>1670270366</v>
      </c>
      <c r="DC237">
        <v>5</v>
      </c>
      <c r="DD237">
        <v>9.0999999999999998E-2</v>
      </c>
      <c r="DE237">
        <v>-4.2000000000000003E-2</v>
      </c>
      <c r="DF237">
        <v>-3.81</v>
      </c>
      <c r="DG237">
        <v>0.106</v>
      </c>
      <c r="DH237">
        <v>415</v>
      </c>
      <c r="DI237">
        <v>33</v>
      </c>
      <c r="DJ237">
        <v>0.15</v>
      </c>
      <c r="DK237">
        <v>0.03</v>
      </c>
      <c r="DL237">
        <v>-27.629914634146338</v>
      </c>
      <c r="DM237">
        <v>4.5399303135882141E-2</v>
      </c>
      <c r="DN237">
        <v>5.8561352280866327E-2</v>
      </c>
      <c r="DO237">
        <v>1</v>
      </c>
      <c r="DP237">
        <v>1.1628292682926831</v>
      </c>
      <c r="DQ237">
        <v>1.36400696864092E-2</v>
      </c>
      <c r="DR237">
        <v>2.849391368682334E-3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750</v>
      </c>
      <c r="EA237">
        <v>3.2958799999999999</v>
      </c>
      <c r="EB237">
        <v>2.6251899999999999</v>
      </c>
      <c r="EC237">
        <v>0.23369200000000001</v>
      </c>
      <c r="ED237">
        <v>0.23430300000000001</v>
      </c>
      <c r="EE237">
        <v>0.14333699999999999</v>
      </c>
      <c r="EF237">
        <v>0.138436</v>
      </c>
      <c r="EG237">
        <v>23166</v>
      </c>
      <c r="EH237">
        <v>23565.3</v>
      </c>
      <c r="EI237">
        <v>28140.3</v>
      </c>
      <c r="EJ237">
        <v>29639.4</v>
      </c>
      <c r="EK237">
        <v>33174.300000000003</v>
      </c>
      <c r="EL237">
        <v>35449.199999999997</v>
      </c>
      <c r="EM237">
        <v>39715.5</v>
      </c>
      <c r="EN237">
        <v>42353.4</v>
      </c>
      <c r="EO237">
        <v>2.2120199999999999</v>
      </c>
      <c r="EP237">
        <v>2.13985</v>
      </c>
      <c r="EQ237">
        <v>0.132468</v>
      </c>
      <c r="ER237">
        <v>0</v>
      </c>
      <c r="ES237">
        <v>31.7044</v>
      </c>
      <c r="ET237">
        <v>999.9</v>
      </c>
      <c r="EU237">
        <v>57.8</v>
      </c>
      <c r="EV237">
        <v>39.700000000000003</v>
      </c>
      <c r="EW237">
        <v>41.828899999999997</v>
      </c>
      <c r="EX237">
        <v>57.622199999999999</v>
      </c>
      <c r="EY237">
        <v>-1.5625</v>
      </c>
      <c r="EZ237">
        <v>2</v>
      </c>
      <c r="FA237">
        <v>0.52883400000000003</v>
      </c>
      <c r="FB237">
        <v>0.573878</v>
      </c>
      <c r="FC237">
        <v>20.270800000000001</v>
      </c>
      <c r="FD237">
        <v>5.2198399999999996</v>
      </c>
      <c r="FE237">
        <v>12.0052</v>
      </c>
      <c r="FF237">
        <v>4.9863499999999998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1.8658999999999999</v>
      </c>
      <c r="FM237">
        <v>1.8623400000000001</v>
      </c>
      <c r="FN237">
        <v>1.8643400000000001</v>
      </c>
      <c r="FO237">
        <v>1.8605</v>
      </c>
      <c r="FP237">
        <v>1.8612299999999999</v>
      </c>
      <c r="FQ237">
        <v>1.8602300000000001</v>
      </c>
      <c r="FR237">
        <v>1.86195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-5.14</v>
      </c>
      <c r="GH237">
        <v>0.106</v>
      </c>
      <c r="GI237">
        <v>-2.8638293209499959</v>
      </c>
      <c r="GJ237">
        <v>-2.737337881603403E-3</v>
      </c>
      <c r="GK237">
        <v>1.2769921614711079E-6</v>
      </c>
      <c r="GL237">
        <v>-3.2469241445839119E-10</v>
      </c>
      <c r="GM237">
        <v>0.1059549999999945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17.7</v>
      </c>
      <c r="GV237">
        <v>17.5</v>
      </c>
      <c r="GW237">
        <v>3.8024900000000001</v>
      </c>
      <c r="GX237">
        <v>2.5317400000000001</v>
      </c>
      <c r="GY237">
        <v>2.04834</v>
      </c>
      <c r="GZ237">
        <v>2.6061999999999999</v>
      </c>
      <c r="HA237">
        <v>2.1972700000000001</v>
      </c>
      <c r="HB237">
        <v>2.35229</v>
      </c>
      <c r="HC237">
        <v>44.445599999999999</v>
      </c>
      <c r="HD237">
        <v>15.6556</v>
      </c>
      <c r="HE237">
        <v>18</v>
      </c>
      <c r="HF237">
        <v>704.79100000000005</v>
      </c>
      <c r="HG237">
        <v>716.79399999999998</v>
      </c>
      <c r="HH237">
        <v>31.000399999999999</v>
      </c>
      <c r="HI237">
        <v>34.031300000000002</v>
      </c>
      <c r="HJ237">
        <v>30</v>
      </c>
      <c r="HK237">
        <v>34.013199999999998</v>
      </c>
      <c r="HL237">
        <v>34.026600000000002</v>
      </c>
      <c r="HM237">
        <v>76.058199999999999</v>
      </c>
      <c r="HN237">
        <v>23.276900000000001</v>
      </c>
      <c r="HO237">
        <v>57.749000000000002</v>
      </c>
      <c r="HP237">
        <v>31</v>
      </c>
      <c r="HQ237">
        <v>1481.86</v>
      </c>
      <c r="HR237">
        <v>34.445999999999998</v>
      </c>
      <c r="HS237">
        <v>99.150099999999995</v>
      </c>
      <c r="HT237">
        <v>98.224999999999994</v>
      </c>
    </row>
    <row r="238" spans="1:228" x14ac:dyDescent="0.2">
      <c r="A238">
        <v>223</v>
      </c>
      <c r="B238">
        <v>1670271421.0999999</v>
      </c>
      <c r="C238">
        <v>886.59999990463257</v>
      </c>
      <c r="D238" t="s">
        <v>805</v>
      </c>
      <c r="E238" t="s">
        <v>806</v>
      </c>
      <c r="F238">
        <v>4</v>
      </c>
      <c r="G238">
        <v>1670271418.7874999</v>
      </c>
      <c r="H238">
        <f t="shared" si="102"/>
        <v>2.9285274852936002E-3</v>
      </c>
      <c r="I238">
        <f t="shared" si="103"/>
        <v>2.9285274852936003</v>
      </c>
      <c r="J238">
        <f t="shared" si="104"/>
        <v>38.009624776352958</v>
      </c>
      <c r="K238">
        <f t="shared" si="105"/>
        <v>1447.19875</v>
      </c>
      <c r="L238">
        <f t="shared" si="106"/>
        <v>1047.3958571645294</v>
      </c>
      <c r="M238">
        <f t="shared" si="107"/>
        <v>105.70430006609821</v>
      </c>
      <c r="N238">
        <f t="shared" si="108"/>
        <v>146.05283177213508</v>
      </c>
      <c r="O238">
        <f t="shared" si="109"/>
        <v>0.17040773670967502</v>
      </c>
      <c r="P238">
        <f t="shared" si="110"/>
        <v>3.6702310961827584</v>
      </c>
      <c r="Q238">
        <f t="shared" si="111"/>
        <v>0.16613116701558406</v>
      </c>
      <c r="R238">
        <f t="shared" si="112"/>
        <v>0.10420727303084164</v>
      </c>
      <c r="S238">
        <f t="shared" si="113"/>
        <v>226.11791886139792</v>
      </c>
      <c r="T238">
        <f t="shared" si="114"/>
        <v>33.714805789516561</v>
      </c>
      <c r="U238">
        <f t="shared" si="115"/>
        <v>33.8498625</v>
      </c>
      <c r="V238">
        <f t="shared" si="116"/>
        <v>5.2984265649906401</v>
      </c>
      <c r="W238">
        <f t="shared" si="117"/>
        <v>70.207676596491424</v>
      </c>
      <c r="X238">
        <f t="shared" si="118"/>
        <v>3.5978206481672608</v>
      </c>
      <c r="Y238">
        <f t="shared" si="119"/>
        <v>5.1245402534045104</v>
      </c>
      <c r="Z238">
        <f t="shared" si="120"/>
        <v>1.7006059168233794</v>
      </c>
      <c r="AA238">
        <f t="shared" si="121"/>
        <v>-129.14806210144778</v>
      </c>
      <c r="AB238">
        <f t="shared" si="122"/>
        <v>-117.98463543119881</v>
      </c>
      <c r="AC238">
        <f t="shared" si="123"/>
        <v>-7.4021001352002482</v>
      </c>
      <c r="AD238">
        <f t="shared" si="124"/>
        <v>-28.416878806448906</v>
      </c>
      <c r="AE238">
        <f t="shared" si="125"/>
        <v>62.234408962560138</v>
      </c>
      <c r="AF238">
        <f t="shared" si="126"/>
        <v>2.9828611554477193</v>
      </c>
      <c r="AG238">
        <f t="shared" si="127"/>
        <v>38.009624776352958</v>
      </c>
      <c r="AH238">
        <v>1527.3814238971611</v>
      </c>
      <c r="AI238">
        <v>1503.9356363636359</v>
      </c>
      <c r="AJ238">
        <v>1.7862933433853749</v>
      </c>
      <c r="AK238">
        <v>65.225980699073304</v>
      </c>
      <c r="AL238">
        <f t="shared" si="128"/>
        <v>2.9285274852936003</v>
      </c>
      <c r="AM238">
        <v>34.47113473688151</v>
      </c>
      <c r="AN238">
        <v>35.644061764705903</v>
      </c>
      <c r="AO238">
        <v>2.8683355991206551E-5</v>
      </c>
      <c r="AP238">
        <v>87.724478219836342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47113.543532612617</v>
      </c>
      <c r="AV238">
        <f t="shared" si="132"/>
        <v>1200.0025000000001</v>
      </c>
      <c r="AW238">
        <f t="shared" si="133"/>
        <v>1025.9282760939886</v>
      </c>
      <c r="AX238">
        <f t="shared" si="134"/>
        <v>0.85493844895655524</v>
      </c>
      <c r="AY238">
        <f t="shared" si="135"/>
        <v>0.18843120648615141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1670271418.7874999</v>
      </c>
      <c r="BF238">
        <v>1447.19875</v>
      </c>
      <c r="BG238">
        <v>1474.8425</v>
      </c>
      <c r="BH238">
        <v>35.649850000000001</v>
      </c>
      <c r="BI238">
        <v>34.455012500000002</v>
      </c>
      <c r="BJ238">
        <v>1452.3425</v>
      </c>
      <c r="BK238">
        <v>35.543925000000002</v>
      </c>
      <c r="BL238">
        <v>650.01400000000001</v>
      </c>
      <c r="BM238">
        <v>100.82112499999999</v>
      </c>
      <c r="BN238">
        <v>9.9934925000000008E-2</v>
      </c>
      <c r="BO238">
        <v>33.253587500000002</v>
      </c>
      <c r="BP238">
        <v>33.8498625</v>
      </c>
      <c r="BQ238">
        <v>999.9</v>
      </c>
      <c r="BR238">
        <v>0</v>
      </c>
      <c r="BS238">
        <v>0</v>
      </c>
      <c r="BT238">
        <v>8994.9212499999994</v>
      </c>
      <c r="BU238">
        <v>0</v>
      </c>
      <c r="BV238">
        <v>217.57374999999999</v>
      </c>
      <c r="BW238">
        <v>-27.6404125</v>
      </c>
      <c r="BX238">
        <v>1500.7</v>
      </c>
      <c r="BY238">
        <v>1527.4712500000001</v>
      </c>
      <c r="BZ238">
        <v>1.19484375</v>
      </c>
      <c r="CA238">
        <v>1474.8425</v>
      </c>
      <c r="CB238">
        <v>34.455012500000002</v>
      </c>
      <c r="CC238">
        <v>3.594265</v>
      </c>
      <c r="CD238">
        <v>3.473795</v>
      </c>
      <c r="CE238">
        <v>27.0717</v>
      </c>
      <c r="CF238">
        <v>26.492225000000001</v>
      </c>
      <c r="CG238">
        <v>1200.0025000000001</v>
      </c>
      <c r="CH238">
        <v>0.49996950000000001</v>
      </c>
      <c r="CI238">
        <v>0.50003050000000004</v>
      </c>
      <c r="CJ238">
        <v>0</v>
      </c>
      <c r="CK238">
        <v>1177.8050000000001</v>
      </c>
      <c r="CL238">
        <v>4.9990899999999998</v>
      </c>
      <c r="CM238">
        <v>13012.975</v>
      </c>
      <c r="CN238">
        <v>9557.7512499999993</v>
      </c>
      <c r="CO238">
        <v>43.625</v>
      </c>
      <c r="CP238">
        <v>45.375</v>
      </c>
      <c r="CQ238">
        <v>44.390500000000003</v>
      </c>
      <c r="CR238">
        <v>44.5</v>
      </c>
      <c r="CS238">
        <v>44.921499999999988</v>
      </c>
      <c r="CT238">
        <v>597.46375</v>
      </c>
      <c r="CU238">
        <v>597.53874999999994</v>
      </c>
      <c r="CV238">
        <v>0</v>
      </c>
      <c r="CW238">
        <v>1670271440</v>
      </c>
      <c r="CX238">
        <v>0</v>
      </c>
      <c r="CY238">
        <v>1670270366</v>
      </c>
      <c r="CZ238" t="s">
        <v>356</v>
      </c>
      <c r="DA238">
        <v>1670270356</v>
      </c>
      <c r="DB238">
        <v>1670270366</v>
      </c>
      <c r="DC238">
        <v>5</v>
      </c>
      <c r="DD238">
        <v>9.0999999999999998E-2</v>
      </c>
      <c r="DE238">
        <v>-4.2000000000000003E-2</v>
      </c>
      <c r="DF238">
        <v>-3.81</v>
      </c>
      <c r="DG238">
        <v>0.106</v>
      </c>
      <c r="DH238">
        <v>415</v>
      </c>
      <c r="DI238">
        <v>33</v>
      </c>
      <c r="DJ238">
        <v>0.15</v>
      </c>
      <c r="DK238">
        <v>0.03</v>
      </c>
      <c r="DL238">
        <v>-27.622614634146348</v>
      </c>
      <c r="DM238">
        <v>-0.1835916376307202</v>
      </c>
      <c r="DN238">
        <v>5.7044815762293213E-2</v>
      </c>
      <c r="DO238">
        <v>0</v>
      </c>
      <c r="DP238">
        <v>1.1684539024390239</v>
      </c>
      <c r="DQ238">
        <v>9.5071358885018123E-2</v>
      </c>
      <c r="DR238">
        <v>1.2108378852245531E-2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3.2958699999999999</v>
      </c>
      <c r="EB238">
        <v>2.6251699999999998</v>
      </c>
      <c r="EC238">
        <v>0.23435600000000001</v>
      </c>
      <c r="ED238">
        <v>0.23495199999999999</v>
      </c>
      <c r="EE238">
        <v>0.14329800000000001</v>
      </c>
      <c r="EF238">
        <v>0.13838400000000001</v>
      </c>
      <c r="EG238">
        <v>23146</v>
      </c>
      <c r="EH238">
        <v>23545.7</v>
      </c>
      <c r="EI238">
        <v>28140.5</v>
      </c>
      <c r="EJ238">
        <v>29639.9</v>
      </c>
      <c r="EK238">
        <v>33175.800000000003</v>
      </c>
      <c r="EL238">
        <v>35451.599999999999</v>
      </c>
      <c r="EM238">
        <v>39715.4</v>
      </c>
      <c r="EN238">
        <v>42353.7</v>
      </c>
      <c r="EO238">
        <v>2.2121300000000002</v>
      </c>
      <c r="EP238">
        <v>2.14</v>
      </c>
      <c r="EQ238">
        <v>0.132553</v>
      </c>
      <c r="ER238">
        <v>0</v>
      </c>
      <c r="ES238">
        <v>31.7044</v>
      </c>
      <c r="ET238">
        <v>999.9</v>
      </c>
      <c r="EU238">
        <v>57.8</v>
      </c>
      <c r="EV238">
        <v>39.700000000000003</v>
      </c>
      <c r="EW238">
        <v>41.828400000000002</v>
      </c>
      <c r="EX238">
        <v>57.172199999999997</v>
      </c>
      <c r="EY238">
        <v>-1.6306099999999999</v>
      </c>
      <c r="EZ238">
        <v>2</v>
      </c>
      <c r="FA238">
        <v>0.52888000000000002</v>
      </c>
      <c r="FB238">
        <v>0.57416699999999998</v>
      </c>
      <c r="FC238">
        <v>20.270800000000001</v>
      </c>
      <c r="FD238">
        <v>5.2192400000000001</v>
      </c>
      <c r="FE238">
        <v>12.0052</v>
      </c>
      <c r="FF238">
        <v>4.9865500000000003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1.86589</v>
      </c>
      <c r="FM238">
        <v>1.8623400000000001</v>
      </c>
      <c r="FN238">
        <v>1.8643700000000001</v>
      </c>
      <c r="FO238">
        <v>1.8605</v>
      </c>
      <c r="FP238">
        <v>1.8612299999999999</v>
      </c>
      <c r="FQ238">
        <v>1.8602099999999999</v>
      </c>
      <c r="FR238">
        <v>1.8619300000000001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-5.14</v>
      </c>
      <c r="GH238">
        <v>0.106</v>
      </c>
      <c r="GI238">
        <v>-2.8638293209499959</v>
      </c>
      <c r="GJ238">
        <v>-2.737337881603403E-3</v>
      </c>
      <c r="GK238">
        <v>1.2769921614711079E-6</v>
      </c>
      <c r="GL238">
        <v>-3.2469241445839119E-10</v>
      </c>
      <c r="GM238">
        <v>0.1059549999999945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17.8</v>
      </c>
      <c r="GV238">
        <v>17.600000000000001</v>
      </c>
      <c r="GW238">
        <v>3.8159200000000002</v>
      </c>
      <c r="GX238">
        <v>2.5354000000000001</v>
      </c>
      <c r="GY238">
        <v>2.04834</v>
      </c>
      <c r="GZ238">
        <v>2.6061999999999999</v>
      </c>
      <c r="HA238">
        <v>2.1972700000000001</v>
      </c>
      <c r="HB238">
        <v>2.3168899999999999</v>
      </c>
      <c r="HC238">
        <v>44.445599999999999</v>
      </c>
      <c r="HD238">
        <v>15.646800000000001</v>
      </c>
      <c r="HE238">
        <v>18</v>
      </c>
      <c r="HF238">
        <v>704.84400000000005</v>
      </c>
      <c r="HG238">
        <v>716.899</v>
      </c>
      <c r="HH238">
        <v>31.0002</v>
      </c>
      <c r="HI238">
        <v>34.030700000000003</v>
      </c>
      <c r="HJ238">
        <v>30.0001</v>
      </c>
      <c r="HK238">
        <v>34.010300000000001</v>
      </c>
      <c r="HL238">
        <v>34.023499999999999</v>
      </c>
      <c r="HM238">
        <v>76.322500000000005</v>
      </c>
      <c r="HN238">
        <v>23.276900000000001</v>
      </c>
      <c r="HO238">
        <v>57.749000000000002</v>
      </c>
      <c r="HP238">
        <v>31</v>
      </c>
      <c r="HQ238">
        <v>1488.54</v>
      </c>
      <c r="HR238">
        <v>34.445999999999998</v>
      </c>
      <c r="HS238">
        <v>99.150300000000001</v>
      </c>
      <c r="HT238">
        <v>98.226100000000002</v>
      </c>
    </row>
    <row r="239" spans="1:228" x14ac:dyDescent="0.2">
      <c r="A239">
        <v>224</v>
      </c>
      <c r="B239">
        <v>1670271425.0999999</v>
      </c>
      <c r="C239">
        <v>890.59999990463257</v>
      </c>
      <c r="D239" t="s">
        <v>807</v>
      </c>
      <c r="E239" t="s">
        <v>808</v>
      </c>
      <c r="F239">
        <v>4</v>
      </c>
      <c r="G239">
        <v>1670271423.0999999</v>
      </c>
      <c r="H239">
        <f t="shared" si="102"/>
        <v>2.9431933151342453E-3</v>
      </c>
      <c r="I239">
        <f t="shared" si="103"/>
        <v>2.9431933151342453</v>
      </c>
      <c r="J239">
        <f t="shared" si="104"/>
        <v>39.166772812864487</v>
      </c>
      <c r="K239">
        <f t="shared" si="105"/>
        <v>1454.5157142857149</v>
      </c>
      <c r="L239">
        <f t="shared" si="106"/>
        <v>1044.8872730819094</v>
      </c>
      <c r="M239">
        <f t="shared" si="107"/>
        <v>105.4512554170325</v>
      </c>
      <c r="N239">
        <f t="shared" si="108"/>
        <v>146.79144061428988</v>
      </c>
      <c r="O239">
        <f t="shared" si="109"/>
        <v>0.17104984284477021</v>
      </c>
      <c r="P239">
        <f t="shared" si="110"/>
        <v>3.6752132625570462</v>
      </c>
      <c r="Q239">
        <f t="shared" si="111"/>
        <v>0.16674710484793079</v>
      </c>
      <c r="R239">
        <f t="shared" si="112"/>
        <v>0.1045945095244766</v>
      </c>
      <c r="S239">
        <f t="shared" si="113"/>
        <v>226.11856680765445</v>
      </c>
      <c r="T239">
        <f t="shared" si="114"/>
        <v>33.711888993876471</v>
      </c>
      <c r="U239">
        <f t="shared" si="115"/>
        <v>33.851785714285718</v>
      </c>
      <c r="V239">
        <f t="shared" si="116"/>
        <v>5.2989956135107183</v>
      </c>
      <c r="W239">
        <f t="shared" si="117"/>
        <v>70.172643558175977</v>
      </c>
      <c r="X239">
        <f t="shared" si="118"/>
        <v>3.5961748283331505</v>
      </c>
      <c r="Y239">
        <f t="shared" si="119"/>
        <v>5.12475324568865</v>
      </c>
      <c r="Z239">
        <f t="shared" si="120"/>
        <v>1.7028207851775679</v>
      </c>
      <c r="AA239">
        <f t="shared" si="121"/>
        <v>-129.79482519742021</v>
      </c>
      <c r="AB239">
        <f t="shared" si="122"/>
        <v>-118.37902157031071</v>
      </c>
      <c r="AC239">
        <f t="shared" si="123"/>
        <v>-7.4168718608198239</v>
      </c>
      <c r="AD239">
        <f t="shared" si="124"/>
        <v>-29.472151820896286</v>
      </c>
      <c r="AE239">
        <f t="shared" si="125"/>
        <v>61.911642789274858</v>
      </c>
      <c r="AF239">
        <f t="shared" si="126"/>
        <v>2.9655693624215975</v>
      </c>
      <c r="AG239">
        <f t="shared" si="127"/>
        <v>39.166772812864487</v>
      </c>
      <c r="AH239">
        <v>1534.268889802074</v>
      </c>
      <c r="AI239">
        <v>1510.7613333333341</v>
      </c>
      <c r="AJ239">
        <v>1.6764846989687121</v>
      </c>
      <c r="AK239">
        <v>65.225980699073304</v>
      </c>
      <c r="AL239">
        <f t="shared" si="128"/>
        <v>2.9431933151342453</v>
      </c>
      <c r="AM239">
        <v>34.448598807402739</v>
      </c>
      <c r="AN239">
        <v>35.628766470588218</v>
      </c>
      <c r="AO239">
        <v>-2.2136401306278221E-4</v>
      </c>
      <c r="AP239">
        <v>87.724478219836342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47202.329578588244</v>
      </c>
      <c r="AV239">
        <f t="shared" si="132"/>
        <v>1200.007142857143</v>
      </c>
      <c r="AW239">
        <f t="shared" si="133"/>
        <v>1025.932127879614</v>
      </c>
      <c r="AX239">
        <f t="shared" si="134"/>
        <v>0.8549383509809223</v>
      </c>
      <c r="AY239">
        <f t="shared" si="135"/>
        <v>0.18843101739317991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1670271423.0999999</v>
      </c>
      <c r="BF239">
        <v>1454.5157142857149</v>
      </c>
      <c r="BG239">
        <v>1482.024285714286</v>
      </c>
      <c r="BH239">
        <v>35.633500000000012</v>
      </c>
      <c r="BI239">
        <v>34.445557142857147</v>
      </c>
      <c r="BJ239">
        <v>1459.6642857142861</v>
      </c>
      <c r="BK239">
        <v>35.527528571428569</v>
      </c>
      <c r="BL239">
        <v>650.0075714285714</v>
      </c>
      <c r="BM239">
        <v>100.82128571428569</v>
      </c>
      <c r="BN239">
        <v>9.9893185714285709E-2</v>
      </c>
      <c r="BO239">
        <v>33.25432857142858</v>
      </c>
      <c r="BP239">
        <v>33.851785714285718</v>
      </c>
      <c r="BQ239">
        <v>999.89999999999986</v>
      </c>
      <c r="BR239">
        <v>0</v>
      </c>
      <c r="BS239">
        <v>0</v>
      </c>
      <c r="BT239">
        <v>9012.1428571428569</v>
      </c>
      <c r="BU239">
        <v>0</v>
      </c>
      <c r="BV239">
        <v>203.55957142857139</v>
      </c>
      <c r="BW239">
        <v>-27.508800000000001</v>
      </c>
      <c r="BX239">
        <v>1508.26</v>
      </c>
      <c r="BY239">
        <v>1534.8942857142861</v>
      </c>
      <c r="BZ239">
        <v>1.1879314285714291</v>
      </c>
      <c r="CA239">
        <v>1482.024285714286</v>
      </c>
      <c r="CB239">
        <v>34.445557142857147</v>
      </c>
      <c r="CC239">
        <v>3.5926128571428571</v>
      </c>
      <c r="CD239">
        <v>3.4728442857142849</v>
      </c>
      <c r="CE239">
        <v>27.063885714285711</v>
      </c>
      <c r="CF239">
        <v>26.487557142857149</v>
      </c>
      <c r="CG239">
        <v>1200.007142857143</v>
      </c>
      <c r="CH239">
        <v>0.49997299999999989</v>
      </c>
      <c r="CI239">
        <v>0.50002700000000011</v>
      </c>
      <c r="CJ239">
        <v>0</v>
      </c>
      <c r="CK239">
        <v>1177.3328571428569</v>
      </c>
      <c r="CL239">
        <v>4.9990899999999998</v>
      </c>
      <c r="CM239">
        <v>13002.985714285711</v>
      </c>
      <c r="CN239">
        <v>9557.8328571428574</v>
      </c>
      <c r="CO239">
        <v>43.625</v>
      </c>
      <c r="CP239">
        <v>45.375</v>
      </c>
      <c r="CQ239">
        <v>44.419285714285706</v>
      </c>
      <c r="CR239">
        <v>44.5</v>
      </c>
      <c r="CS239">
        <v>44.928142857142859</v>
      </c>
      <c r="CT239">
        <v>597.47000000000014</v>
      </c>
      <c r="CU239">
        <v>597.53714285714284</v>
      </c>
      <c r="CV239">
        <v>0</v>
      </c>
      <c r="CW239">
        <v>1670271444.2</v>
      </c>
      <c r="CX239">
        <v>0</v>
      </c>
      <c r="CY239">
        <v>1670270366</v>
      </c>
      <c r="CZ239" t="s">
        <v>356</v>
      </c>
      <c r="DA239">
        <v>1670270356</v>
      </c>
      <c r="DB239">
        <v>1670270366</v>
      </c>
      <c r="DC239">
        <v>5</v>
      </c>
      <c r="DD239">
        <v>9.0999999999999998E-2</v>
      </c>
      <c r="DE239">
        <v>-4.2000000000000003E-2</v>
      </c>
      <c r="DF239">
        <v>-3.81</v>
      </c>
      <c r="DG239">
        <v>0.106</v>
      </c>
      <c r="DH239">
        <v>415</v>
      </c>
      <c r="DI239">
        <v>33</v>
      </c>
      <c r="DJ239">
        <v>0.15</v>
      </c>
      <c r="DK239">
        <v>0.03</v>
      </c>
      <c r="DL239">
        <v>-27.610431707317069</v>
      </c>
      <c r="DM239">
        <v>0.1546766550522721</v>
      </c>
      <c r="DN239">
        <v>7.0457984155320993E-2</v>
      </c>
      <c r="DO239">
        <v>0</v>
      </c>
      <c r="DP239">
        <v>1.1746087804878049</v>
      </c>
      <c r="DQ239">
        <v>0.1186726829268301</v>
      </c>
      <c r="DR239">
        <v>1.394583427532186E-2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3.2958400000000001</v>
      </c>
      <c r="EB239">
        <v>2.6253500000000001</v>
      </c>
      <c r="EC239">
        <v>0.23499700000000001</v>
      </c>
      <c r="ED239">
        <v>0.235573</v>
      </c>
      <c r="EE239">
        <v>0.14327000000000001</v>
      </c>
      <c r="EF239">
        <v>0.13837099999999999</v>
      </c>
      <c r="EG239">
        <v>23126.799999999999</v>
      </c>
      <c r="EH239">
        <v>23526.5</v>
      </c>
      <c r="EI239">
        <v>28140.7</v>
      </c>
      <c r="EJ239">
        <v>29639.9</v>
      </c>
      <c r="EK239">
        <v>33177.300000000003</v>
      </c>
      <c r="EL239">
        <v>35452.400000000001</v>
      </c>
      <c r="EM239">
        <v>39715.9</v>
      </c>
      <c r="EN239">
        <v>42354</v>
      </c>
      <c r="EO239">
        <v>2.21225</v>
      </c>
      <c r="EP239">
        <v>2.1399499999999998</v>
      </c>
      <c r="EQ239">
        <v>0.13264300000000001</v>
      </c>
      <c r="ER239">
        <v>0</v>
      </c>
      <c r="ES239">
        <v>31.7044</v>
      </c>
      <c r="ET239">
        <v>999.9</v>
      </c>
      <c r="EU239">
        <v>57.7</v>
      </c>
      <c r="EV239">
        <v>39.700000000000003</v>
      </c>
      <c r="EW239">
        <v>41.754399999999997</v>
      </c>
      <c r="EX239">
        <v>57.382199999999997</v>
      </c>
      <c r="EY239">
        <v>-1.61859</v>
      </c>
      <c r="EZ239">
        <v>2</v>
      </c>
      <c r="FA239">
        <v>0.52888000000000002</v>
      </c>
      <c r="FB239">
        <v>0.57227899999999998</v>
      </c>
      <c r="FC239">
        <v>20.270700000000001</v>
      </c>
      <c r="FD239">
        <v>5.2192400000000001</v>
      </c>
      <c r="FE239">
        <v>12.0044</v>
      </c>
      <c r="FF239">
        <v>4.9862000000000002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1.86588</v>
      </c>
      <c r="FM239">
        <v>1.8623400000000001</v>
      </c>
      <c r="FN239">
        <v>1.86436</v>
      </c>
      <c r="FO239">
        <v>1.8605</v>
      </c>
      <c r="FP239">
        <v>1.8612599999999999</v>
      </c>
      <c r="FQ239">
        <v>1.8602099999999999</v>
      </c>
      <c r="FR239">
        <v>1.86195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-5.15</v>
      </c>
      <c r="GH239">
        <v>0.10589999999999999</v>
      </c>
      <c r="GI239">
        <v>-2.8638293209499959</v>
      </c>
      <c r="GJ239">
        <v>-2.737337881603403E-3</v>
      </c>
      <c r="GK239">
        <v>1.2769921614711079E-6</v>
      </c>
      <c r="GL239">
        <v>-3.2469241445839119E-10</v>
      </c>
      <c r="GM239">
        <v>0.1059549999999945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17.8</v>
      </c>
      <c r="GV239">
        <v>17.7</v>
      </c>
      <c r="GW239">
        <v>3.8293499999999998</v>
      </c>
      <c r="GX239">
        <v>2.5366200000000001</v>
      </c>
      <c r="GY239">
        <v>2.04834</v>
      </c>
      <c r="GZ239">
        <v>2.6049799999999999</v>
      </c>
      <c r="HA239">
        <v>2.1972700000000001</v>
      </c>
      <c r="HB239">
        <v>2.36084</v>
      </c>
      <c r="HC239">
        <v>44.473500000000001</v>
      </c>
      <c r="HD239">
        <v>15.6556</v>
      </c>
      <c r="HE239">
        <v>18</v>
      </c>
      <c r="HF239">
        <v>704.91499999999996</v>
      </c>
      <c r="HG239">
        <v>716.81600000000003</v>
      </c>
      <c r="HH239">
        <v>30.9998</v>
      </c>
      <c r="HI239">
        <v>34.028300000000002</v>
      </c>
      <c r="HJ239">
        <v>30.0001</v>
      </c>
      <c r="HK239">
        <v>34.007199999999997</v>
      </c>
      <c r="HL239">
        <v>34.020499999999998</v>
      </c>
      <c r="HM239">
        <v>76.594399999999993</v>
      </c>
      <c r="HN239">
        <v>23.276900000000001</v>
      </c>
      <c r="HO239">
        <v>57.749000000000002</v>
      </c>
      <c r="HP239">
        <v>31</v>
      </c>
      <c r="HQ239">
        <v>1495.22</v>
      </c>
      <c r="HR239">
        <v>34.445999999999998</v>
      </c>
      <c r="HS239">
        <v>99.151300000000006</v>
      </c>
      <c r="HT239">
        <v>98.226399999999998</v>
      </c>
    </row>
    <row r="240" spans="1:228" x14ac:dyDescent="0.2">
      <c r="A240">
        <v>225</v>
      </c>
      <c r="B240">
        <v>1670271429.0999999</v>
      </c>
      <c r="C240">
        <v>894.59999990463257</v>
      </c>
      <c r="D240" t="s">
        <v>809</v>
      </c>
      <c r="E240" t="s">
        <v>810</v>
      </c>
      <c r="F240">
        <v>4</v>
      </c>
      <c r="G240">
        <v>1670271426.7874999</v>
      </c>
      <c r="H240">
        <f t="shared" si="102"/>
        <v>2.9388868447159538E-3</v>
      </c>
      <c r="I240">
        <f t="shared" si="103"/>
        <v>2.9388868447159537</v>
      </c>
      <c r="J240">
        <f t="shared" si="104"/>
        <v>38.200677464940775</v>
      </c>
      <c r="K240">
        <f t="shared" si="105"/>
        <v>1460.6275000000001</v>
      </c>
      <c r="L240">
        <f t="shared" si="106"/>
        <v>1058.7580653107727</v>
      </c>
      <c r="M240">
        <f t="shared" si="107"/>
        <v>106.84928786766537</v>
      </c>
      <c r="N240">
        <f t="shared" si="108"/>
        <v>147.4057325543194</v>
      </c>
      <c r="O240">
        <f t="shared" si="109"/>
        <v>0.17051856009693558</v>
      </c>
      <c r="P240">
        <f t="shared" si="110"/>
        <v>3.6637640518406438</v>
      </c>
      <c r="Q240">
        <f t="shared" si="111"/>
        <v>0.16622914777512085</v>
      </c>
      <c r="R240">
        <f t="shared" si="112"/>
        <v>0.10426961693335671</v>
      </c>
      <c r="S240">
        <f t="shared" si="113"/>
        <v>226.11895348593217</v>
      </c>
      <c r="T240">
        <f t="shared" si="114"/>
        <v>33.71989858036423</v>
      </c>
      <c r="U240">
        <f t="shared" si="115"/>
        <v>33.859087500000001</v>
      </c>
      <c r="V240">
        <f t="shared" si="116"/>
        <v>5.3011565797734486</v>
      </c>
      <c r="W240">
        <f t="shared" si="117"/>
        <v>70.138253313082828</v>
      </c>
      <c r="X240">
        <f t="shared" si="118"/>
        <v>3.5955735122782326</v>
      </c>
      <c r="Y240">
        <f t="shared" si="119"/>
        <v>5.1264086891761158</v>
      </c>
      <c r="Z240">
        <f t="shared" si="120"/>
        <v>1.7055830674952159</v>
      </c>
      <c r="AA240">
        <f t="shared" si="121"/>
        <v>-129.60490985197356</v>
      </c>
      <c r="AB240">
        <f t="shared" si="122"/>
        <v>-118.3149876901376</v>
      </c>
      <c r="AC240">
        <f t="shared" si="123"/>
        <v>-7.4365002546998697</v>
      </c>
      <c r="AD240">
        <f t="shared" si="124"/>
        <v>-29.237444310878857</v>
      </c>
      <c r="AE240">
        <f t="shared" si="125"/>
        <v>61.997665249242814</v>
      </c>
      <c r="AF240">
        <f t="shared" si="126"/>
        <v>2.9655043349854737</v>
      </c>
      <c r="AG240">
        <f t="shared" si="127"/>
        <v>38.200677464940775</v>
      </c>
      <c r="AH240">
        <v>1541.146962060724</v>
      </c>
      <c r="AI240">
        <v>1517.765757575758</v>
      </c>
      <c r="AJ240">
        <v>1.7495265276769669</v>
      </c>
      <c r="AK240">
        <v>65.225980699073304</v>
      </c>
      <c r="AL240">
        <f t="shared" si="128"/>
        <v>2.9388868447159537</v>
      </c>
      <c r="AM240">
        <v>34.443596257986037</v>
      </c>
      <c r="AN240">
        <v>35.624937647058822</v>
      </c>
      <c r="AO240">
        <v>-7.6758875088640116E-4</v>
      </c>
      <c r="AP240">
        <v>87.724478219836342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46997.167234691595</v>
      </c>
      <c r="AV240">
        <f t="shared" si="132"/>
        <v>1200.01125</v>
      </c>
      <c r="AW240">
        <f t="shared" si="133"/>
        <v>1025.9354385937472</v>
      </c>
      <c r="AX240">
        <f t="shared" si="134"/>
        <v>0.85493818378264974</v>
      </c>
      <c r="AY240">
        <f t="shared" si="135"/>
        <v>0.18843069470051399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1670271426.7874999</v>
      </c>
      <c r="BF240">
        <v>1460.6275000000001</v>
      </c>
      <c r="BG240">
        <v>1488.17875</v>
      </c>
      <c r="BH240">
        <v>35.628149999999998</v>
      </c>
      <c r="BI240">
        <v>34.440249999999999</v>
      </c>
      <c r="BJ240">
        <v>1465.7850000000001</v>
      </c>
      <c r="BK240">
        <v>35.522199999999998</v>
      </c>
      <c r="BL240">
        <v>650.02037500000006</v>
      </c>
      <c r="BM240">
        <v>100.81925</v>
      </c>
      <c r="BN240">
        <v>0.10020588749999999</v>
      </c>
      <c r="BO240">
        <v>33.260087499999997</v>
      </c>
      <c r="BP240">
        <v>33.859087500000001</v>
      </c>
      <c r="BQ240">
        <v>999.9</v>
      </c>
      <c r="BR240">
        <v>0</v>
      </c>
      <c r="BS240">
        <v>0</v>
      </c>
      <c r="BT240">
        <v>8972.7337499999994</v>
      </c>
      <c r="BU240">
        <v>0</v>
      </c>
      <c r="BV240">
        <v>171.498875</v>
      </c>
      <c r="BW240">
        <v>-27.550650000000001</v>
      </c>
      <c r="BX240">
        <v>1514.5925</v>
      </c>
      <c r="BY240">
        <v>1541.26</v>
      </c>
      <c r="BZ240">
        <v>1.1878887499999999</v>
      </c>
      <c r="CA240">
        <v>1488.17875</v>
      </c>
      <c r="CB240">
        <v>34.440249999999999</v>
      </c>
      <c r="CC240">
        <v>3.5920062499999998</v>
      </c>
      <c r="CD240">
        <v>3.4722437500000001</v>
      </c>
      <c r="CE240">
        <v>27.0610125</v>
      </c>
      <c r="CF240">
        <v>26.484637500000002</v>
      </c>
      <c r="CG240">
        <v>1200.01125</v>
      </c>
      <c r="CH240">
        <v>0.49997825000000001</v>
      </c>
      <c r="CI240">
        <v>0.50002175000000004</v>
      </c>
      <c r="CJ240">
        <v>0</v>
      </c>
      <c r="CK240">
        <v>1176.84375</v>
      </c>
      <c r="CL240">
        <v>4.9990899999999998</v>
      </c>
      <c r="CM240">
        <v>12992.2875</v>
      </c>
      <c r="CN240">
        <v>9557.8762500000012</v>
      </c>
      <c r="CO240">
        <v>43.625</v>
      </c>
      <c r="CP240">
        <v>45.375</v>
      </c>
      <c r="CQ240">
        <v>44.413749999999993</v>
      </c>
      <c r="CR240">
        <v>44.5</v>
      </c>
      <c r="CS240">
        <v>44.929250000000003</v>
      </c>
      <c r="CT240">
        <v>597.47874999999999</v>
      </c>
      <c r="CU240">
        <v>597.53250000000003</v>
      </c>
      <c r="CV240">
        <v>0</v>
      </c>
      <c r="CW240">
        <v>1670271448.4000001</v>
      </c>
      <c r="CX240">
        <v>0</v>
      </c>
      <c r="CY240">
        <v>1670270366</v>
      </c>
      <c r="CZ240" t="s">
        <v>356</v>
      </c>
      <c r="DA240">
        <v>1670270356</v>
      </c>
      <c r="DB240">
        <v>1670270366</v>
      </c>
      <c r="DC240">
        <v>5</v>
      </c>
      <c r="DD240">
        <v>9.0999999999999998E-2</v>
      </c>
      <c r="DE240">
        <v>-4.2000000000000003E-2</v>
      </c>
      <c r="DF240">
        <v>-3.81</v>
      </c>
      <c r="DG240">
        <v>0.106</v>
      </c>
      <c r="DH240">
        <v>415</v>
      </c>
      <c r="DI240">
        <v>33</v>
      </c>
      <c r="DJ240">
        <v>0.15</v>
      </c>
      <c r="DK240">
        <v>0.03</v>
      </c>
      <c r="DL240">
        <v>-27.603917073170731</v>
      </c>
      <c r="DM240">
        <v>0.57473101045300201</v>
      </c>
      <c r="DN240">
        <v>7.809652845861581E-2</v>
      </c>
      <c r="DO240">
        <v>0</v>
      </c>
      <c r="DP240">
        <v>1.1795239024390241</v>
      </c>
      <c r="DQ240">
        <v>0.110418606271781</v>
      </c>
      <c r="DR240">
        <v>1.348921825611901E-2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3.2958599999999998</v>
      </c>
      <c r="EB240">
        <v>2.62527</v>
      </c>
      <c r="EC240">
        <v>0.23563899999999999</v>
      </c>
      <c r="ED240">
        <v>0.23621900000000001</v>
      </c>
      <c r="EE240">
        <v>0.14325199999999999</v>
      </c>
      <c r="EF240">
        <v>0.138352</v>
      </c>
      <c r="EG240">
        <v>23107.1</v>
      </c>
      <c r="EH240">
        <v>23506.400000000001</v>
      </c>
      <c r="EI240">
        <v>28140.5</v>
      </c>
      <c r="EJ240">
        <v>29639.7</v>
      </c>
      <c r="EK240">
        <v>33177.800000000003</v>
      </c>
      <c r="EL240">
        <v>35453</v>
      </c>
      <c r="EM240">
        <v>39715.599999999999</v>
      </c>
      <c r="EN240">
        <v>42353.7</v>
      </c>
      <c r="EO240">
        <v>2.2122999999999999</v>
      </c>
      <c r="EP240">
        <v>2.1400299999999999</v>
      </c>
      <c r="EQ240">
        <v>0.133742</v>
      </c>
      <c r="ER240">
        <v>0</v>
      </c>
      <c r="ES240">
        <v>31.7044</v>
      </c>
      <c r="ET240">
        <v>999.9</v>
      </c>
      <c r="EU240">
        <v>57.7</v>
      </c>
      <c r="EV240">
        <v>39.700000000000003</v>
      </c>
      <c r="EW240">
        <v>41.751800000000003</v>
      </c>
      <c r="EX240">
        <v>57.532200000000003</v>
      </c>
      <c r="EY240">
        <v>-1.5584899999999999</v>
      </c>
      <c r="EZ240">
        <v>2</v>
      </c>
      <c r="FA240">
        <v>0.52880300000000002</v>
      </c>
      <c r="FB240">
        <v>0.56958299999999995</v>
      </c>
      <c r="FC240">
        <v>20.270700000000001</v>
      </c>
      <c r="FD240">
        <v>5.2186399999999997</v>
      </c>
      <c r="FE240">
        <v>12.0046</v>
      </c>
      <c r="FF240">
        <v>4.9860499999999996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1.8658600000000001</v>
      </c>
      <c r="FM240">
        <v>1.8623400000000001</v>
      </c>
      <c r="FN240">
        <v>1.86436</v>
      </c>
      <c r="FO240">
        <v>1.8605</v>
      </c>
      <c r="FP240">
        <v>1.86124</v>
      </c>
      <c r="FQ240">
        <v>1.8602099999999999</v>
      </c>
      <c r="FR240">
        <v>1.86191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-5.16</v>
      </c>
      <c r="GH240">
        <v>0.10589999999999999</v>
      </c>
      <c r="GI240">
        <v>-2.8638293209499959</v>
      </c>
      <c r="GJ240">
        <v>-2.737337881603403E-3</v>
      </c>
      <c r="GK240">
        <v>1.2769921614711079E-6</v>
      </c>
      <c r="GL240">
        <v>-3.2469241445839119E-10</v>
      </c>
      <c r="GM240">
        <v>0.1059549999999945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17.899999999999999</v>
      </c>
      <c r="GV240">
        <v>17.7</v>
      </c>
      <c r="GW240">
        <v>3.8427699999999998</v>
      </c>
      <c r="GX240">
        <v>2.5293000000000001</v>
      </c>
      <c r="GY240">
        <v>2.04834</v>
      </c>
      <c r="GZ240">
        <v>2.6049799999999999</v>
      </c>
      <c r="HA240">
        <v>2.1972700000000001</v>
      </c>
      <c r="HB240">
        <v>2.3290999999999999</v>
      </c>
      <c r="HC240">
        <v>44.473500000000001</v>
      </c>
      <c r="HD240">
        <v>15.646800000000001</v>
      </c>
      <c r="HE240">
        <v>18</v>
      </c>
      <c r="HF240">
        <v>704.923</v>
      </c>
      <c r="HG240">
        <v>716.85900000000004</v>
      </c>
      <c r="HH240">
        <v>30.999500000000001</v>
      </c>
      <c r="HI240">
        <v>34.0276</v>
      </c>
      <c r="HJ240">
        <v>30</v>
      </c>
      <c r="HK240">
        <v>34.004100000000001</v>
      </c>
      <c r="HL240">
        <v>34.018099999999997</v>
      </c>
      <c r="HM240">
        <v>76.862700000000004</v>
      </c>
      <c r="HN240">
        <v>23.276900000000001</v>
      </c>
      <c r="HO240">
        <v>57.749000000000002</v>
      </c>
      <c r="HP240">
        <v>31</v>
      </c>
      <c r="HQ240">
        <v>1501.89</v>
      </c>
      <c r="HR240">
        <v>34.445999999999998</v>
      </c>
      <c r="HS240">
        <v>99.150599999999997</v>
      </c>
      <c r="HT240">
        <v>98.225899999999996</v>
      </c>
    </row>
    <row r="241" spans="1:228" x14ac:dyDescent="0.2">
      <c r="A241">
        <v>226</v>
      </c>
      <c r="B241">
        <v>1670271433.0999999</v>
      </c>
      <c r="C241">
        <v>898.59999990463257</v>
      </c>
      <c r="D241" t="s">
        <v>811</v>
      </c>
      <c r="E241" t="s">
        <v>812</v>
      </c>
      <c r="F241">
        <v>4</v>
      </c>
      <c r="G241">
        <v>1670271431.0999999</v>
      </c>
      <c r="H241">
        <f t="shared" si="102"/>
        <v>2.9316167693275454E-3</v>
      </c>
      <c r="I241">
        <f t="shared" si="103"/>
        <v>2.9316167693275452</v>
      </c>
      <c r="J241">
        <f t="shared" si="104"/>
        <v>38.463700792111901</v>
      </c>
      <c r="K241">
        <f t="shared" si="105"/>
        <v>1467.7585714285719</v>
      </c>
      <c r="L241">
        <f t="shared" si="106"/>
        <v>1060.5731234317616</v>
      </c>
      <c r="M241">
        <f t="shared" si="107"/>
        <v>107.03407958443617</v>
      </c>
      <c r="N241">
        <f t="shared" si="108"/>
        <v>148.12763427069072</v>
      </c>
      <c r="O241">
        <f t="shared" si="109"/>
        <v>0.16933621461138093</v>
      </c>
      <c r="P241">
        <f t="shared" si="110"/>
        <v>3.6668381626765956</v>
      </c>
      <c r="Q241">
        <f t="shared" si="111"/>
        <v>0.1651087368833635</v>
      </c>
      <c r="R241">
        <f t="shared" si="112"/>
        <v>0.10356399227209039</v>
      </c>
      <c r="S241">
        <f t="shared" si="113"/>
        <v>226.11657952124969</v>
      </c>
      <c r="T241">
        <f t="shared" si="114"/>
        <v>33.728746918747007</v>
      </c>
      <c r="U241">
        <f t="shared" si="115"/>
        <v>33.880757142857142</v>
      </c>
      <c r="V241">
        <f t="shared" si="116"/>
        <v>5.3075742316947903</v>
      </c>
      <c r="W241">
        <f t="shared" si="117"/>
        <v>70.090696522460618</v>
      </c>
      <c r="X241">
        <f t="shared" si="118"/>
        <v>3.5946871062341894</v>
      </c>
      <c r="Y241">
        <f t="shared" si="119"/>
        <v>5.1286223201994705</v>
      </c>
      <c r="Z241">
        <f t="shared" si="120"/>
        <v>1.7128871254606008</v>
      </c>
      <c r="AA241">
        <f t="shared" si="121"/>
        <v>-129.28429952734476</v>
      </c>
      <c r="AB241">
        <f t="shared" si="122"/>
        <v>-121.1762247551022</v>
      </c>
      <c r="AC241">
        <f t="shared" si="123"/>
        <v>-7.6110474880503531</v>
      </c>
      <c r="AD241">
        <f t="shared" si="124"/>
        <v>-31.954992249247624</v>
      </c>
      <c r="AE241">
        <f t="shared" si="125"/>
        <v>62.071787031319047</v>
      </c>
      <c r="AF241">
        <f t="shared" si="126"/>
        <v>2.9607064459063945</v>
      </c>
      <c r="AG241">
        <f t="shared" si="127"/>
        <v>38.463700792111901</v>
      </c>
      <c r="AH241">
        <v>1547.9983474284791</v>
      </c>
      <c r="AI241">
        <v>1524.5760606060601</v>
      </c>
      <c r="AJ241">
        <v>1.7315881771874591</v>
      </c>
      <c r="AK241">
        <v>65.225980699073304</v>
      </c>
      <c r="AL241">
        <f t="shared" si="128"/>
        <v>2.9316167693275452</v>
      </c>
      <c r="AM241">
        <v>34.437446730591198</v>
      </c>
      <c r="AN241">
        <v>35.614418823529391</v>
      </c>
      <c r="AO241">
        <v>-4.9840690802687034E-4</v>
      </c>
      <c r="AP241">
        <v>87.724478219836342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47050.829538120001</v>
      </c>
      <c r="AV241">
        <f t="shared" si="132"/>
        <v>1200.001428571429</v>
      </c>
      <c r="AW241">
        <f t="shared" si="133"/>
        <v>1025.926770736399</v>
      </c>
      <c r="AX241">
        <f t="shared" si="134"/>
        <v>0.8549379578303824</v>
      </c>
      <c r="AY241">
        <f t="shared" si="135"/>
        <v>0.18843025861263824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1670271431.0999999</v>
      </c>
      <c r="BF241">
        <v>1467.7585714285719</v>
      </c>
      <c r="BG241">
        <v>1495.3457142857139</v>
      </c>
      <c r="BH241">
        <v>35.618828571428573</v>
      </c>
      <c r="BI241">
        <v>34.432871428571431</v>
      </c>
      <c r="BJ241">
        <v>1472.921428571429</v>
      </c>
      <c r="BK241">
        <v>35.51287142857143</v>
      </c>
      <c r="BL241">
        <v>650.03814285714282</v>
      </c>
      <c r="BM241">
        <v>100.82085714285719</v>
      </c>
      <c r="BN241">
        <v>0.1001234285714286</v>
      </c>
      <c r="BO241">
        <v>33.267785714285708</v>
      </c>
      <c r="BP241">
        <v>33.880757142857142</v>
      </c>
      <c r="BQ241">
        <v>999.89999999999986</v>
      </c>
      <c r="BR241">
        <v>0</v>
      </c>
      <c r="BS241">
        <v>0</v>
      </c>
      <c r="BT241">
        <v>8983.2142857142862</v>
      </c>
      <c r="BU241">
        <v>0</v>
      </c>
      <c r="BV241">
        <v>118.5757428571428</v>
      </c>
      <c r="BW241">
        <v>-27.58605714285714</v>
      </c>
      <c r="BX241">
        <v>1521.97</v>
      </c>
      <c r="BY241">
        <v>1548.671428571429</v>
      </c>
      <c r="BZ241">
        <v>1.1859742857142861</v>
      </c>
      <c r="CA241">
        <v>1495.3457142857139</v>
      </c>
      <c r="CB241">
        <v>34.432871428571431</v>
      </c>
      <c r="CC241">
        <v>3.5911285714285719</v>
      </c>
      <c r="CD241">
        <v>3.4715571428571428</v>
      </c>
      <c r="CE241">
        <v>27.056842857142861</v>
      </c>
      <c r="CF241">
        <v>26.481271428571429</v>
      </c>
      <c r="CG241">
        <v>1200.001428571429</v>
      </c>
      <c r="CH241">
        <v>0.49998700000000001</v>
      </c>
      <c r="CI241">
        <v>0.50001300000000004</v>
      </c>
      <c r="CJ241">
        <v>0</v>
      </c>
      <c r="CK241">
        <v>1176.507142857143</v>
      </c>
      <c r="CL241">
        <v>4.9990899999999998</v>
      </c>
      <c r="CM241">
        <v>12987.11428571429</v>
      </c>
      <c r="CN241">
        <v>9557.8142857142848</v>
      </c>
      <c r="CO241">
        <v>43.625</v>
      </c>
      <c r="CP241">
        <v>45.375</v>
      </c>
      <c r="CQ241">
        <v>44.401571428571422</v>
      </c>
      <c r="CR241">
        <v>44.5</v>
      </c>
      <c r="CS241">
        <v>44.936999999999998</v>
      </c>
      <c r="CT241">
        <v>597.48285714285714</v>
      </c>
      <c r="CU241">
        <v>597.51857142857136</v>
      </c>
      <c r="CV241">
        <v>0</v>
      </c>
      <c r="CW241">
        <v>1670271452</v>
      </c>
      <c r="CX241">
        <v>0</v>
      </c>
      <c r="CY241">
        <v>1670270366</v>
      </c>
      <c r="CZ241" t="s">
        <v>356</v>
      </c>
      <c r="DA241">
        <v>1670270356</v>
      </c>
      <c r="DB241">
        <v>1670270366</v>
      </c>
      <c r="DC241">
        <v>5</v>
      </c>
      <c r="DD241">
        <v>9.0999999999999998E-2</v>
      </c>
      <c r="DE241">
        <v>-4.2000000000000003E-2</v>
      </c>
      <c r="DF241">
        <v>-3.81</v>
      </c>
      <c r="DG241">
        <v>0.106</v>
      </c>
      <c r="DH241">
        <v>415</v>
      </c>
      <c r="DI241">
        <v>33</v>
      </c>
      <c r="DJ241">
        <v>0.15</v>
      </c>
      <c r="DK241">
        <v>0.03</v>
      </c>
      <c r="DL241">
        <v>-27.581495121951221</v>
      </c>
      <c r="DM241">
        <v>0.29713170731704908</v>
      </c>
      <c r="DN241">
        <v>6.2787306279718791E-2</v>
      </c>
      <c r="DO241">
        <v>0</v>
      </c>
      <c r="DP241">
        <v>1.183964390243903</v>
      </c>
      <c r="DQ241">
        <v>6.5000487804878659E-2</v>
      </c>
      <c r="DR241">
        <v>1.112059922248897E-2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3.2959700000000001</v>
      </c>
      <c r="EB241">
        <v>2.6251799999999998</v>
      </c>
      <c r="EC241">
        <v>0.23627899999999999</v>
      </c>
      <c r="ED241">
        <v>0.23686099999999999</v>
      </c>
      <c r="EE241">
        <v>0.14322099999999999</v>
      </c>
      <c r="EF241">
        <v>0.13833300000000001</v>
      </c>
      <c r="EG241">
        <v>23087.1</v>
      </c>
      <c r="EH241">
        <v>23486.6</v>
      </c>
      <c r="EI241">
        <v>28139.8</v>
      </c>
      <c r="EJ241">
        <v>29639.7</v>
      </c>
      <c r="EK241">
        <v>33178</v>
      </c>
      <c r="EL241">
        <v>35453.699999999997</v>
      </c>
      <c r="EM241">
        <v>39714.400000000001</v>
      </c>
      <c r="EN241">
        <v>42353.5</v>
      </c>
      <c r="EO241">
        <v>2.2124999999999999</v>
      </c>
      <c r="EP241">
        <v>2.1398700000000002</v>
      </c>
      <c r="EQ241">
        <v>0.13441600000000001</v>
      </c>
      <c r="ER241">
        <v>0</v>
      </c>
      <c r="ES241">
        <v>31.7044</v>
      </c>
      <c r="ET241">
        <v>999.9</v>
      </c>
      <c r="EU241">
        <v>57.7</v>
      </c>
      <c r="EV241">
        <v>39.700000000000003</v>
      </c>
      <c r="EW241">
        <v>41.752200000000002</v>
      </c>
      <c r="EX241">
        <v>57.232199999999999</v>
      </c>
      <c r="EY241">
        <v>-1.68269</v>
      </c>
      <c r="EZ241">
        <v>2</v>
      </c>
      <c r="FA241">
        <v>0.52874200000000005</v>
      </c>
      <c r="FB241">
        <v>0.56757599999999997</v>
      </c>
      <c r="FC241">
        <v>20.270700000000001</v>
      </c>
      <c r="FD241">
        <v>5.2183400000000004</v>
      </c>
      <c r="FE241">
        <v>12.0047</v>
      </c>
      <c r="FF241">
        <v>4.9859499999999999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1.8658699999999999</v>
      </c>
      <c r="FM241">
        <v>1.8623400000000001</v>
      </c>
      <c r="FN241">
        <v>1.86436</v>
      </c>
      <c r="FO241">
        <v>1.8605</v>
      </c>
      <c r="FP241">
        <v>1.8612200000000001</v>
      </c>
      <c r="FQ241">
        <v>1.86022</v>
      </c>
      <c r="FR241">
        <v>1.86195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-5.16</v>
      </c>
      <c r="GH241">
        <v>0.106</v>
      </c>
      <c r="GI241">
        <v>-2.8638293209499959</v>
      </c>
      <c r="GJ241">
        <v>-2.737337881603403E-3</v>
      </c>
      <c r="GK241">
        <v>1.2769921614711079E-6</v>
      </c>
      <c r="GL241">
        <v>-3.2469241445839119E-10</v>
      </c>
      <c r="GM241">
        <v>0.1059549999999945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18</v>
      </c>
      <c r="GV241">
        <v>17.8</v>
      </c>
      <c r="GW241">
        <v>3.8549799999999999</v>
      </c>
      <c r="GX241">
        <v>2.5354000000000001</v>
      </c>
      <c r="GY241">
        <v>2.04834</v>
      </c>
      <c r="GZ241">
        <v>2.6049799999999999</v>
      </c>
      <c r="HA241">
        <v>2.1972700000000001</v>
      </c>
      <c r="HB241">
        <v>2.34741</v>
      </c>
      <c r="HC241">
        <v>44.501399999999997</v>
      </c>
      <c r="HD241">
        <v>15.646800000000001</v>
      </c>
      <c r="HE241">
        <v>18</v>
      </c>
      <c r="HF241">
        <v>705.05799999999999</v>
      </c>
      <c r="HG241">
        <v>716.68299999999999</v>
      </c>
      <c r="HH241">
        <v>30.999500000000001</v>
      </c>
      <c r="HI241">
        <v>34.025199999999998</v>
      </c>
      <c r="HJ241">
        <v>30</v>
      </c>
      <c r="HK241">
        <v>34.001100000000001</v>
      </c>
      <c r="HL241">
        <v>34.015000000000001</v>
      </c>
      <c r="HM241">
        <v>77.125600000000006</v>
      </c>
      <c r="HN241">
        <v>23.276900000000001</v>
      </c>
      <c r="HO241">
        <v>57.749000000000002</v>
      </c>
      <c r="HP241">
        <v>31</v>
      </c>
      <c r="HQ241">
        <v>1508.57</v>
      </c>
      <c r="HR241">
        <v>34.446100000000001</v>
      </c>
      <c r="HS241">
        <v>99.147800000000004</v>
      </c>
      <c r="HT241">
        <v>98.2256</v>
      </c>
    </row>
    <row r="242" spans="1:228" x14ac:dyDescent="0.2">
      <c r="A242">
        <v>227</v>
      </c>
      <c r="B242">
        <v>1670271437.0999999</v>
      </c>
      <c r="C242">
        <v>902.59999990463257</v>
      </c>
      <c r="D242" t="s">
        <v>813</v>
      </c>
      <c r="E242" t="s">
        <v>814</v>
      </c>
      <c r="F242">
        <v>4</v>
      </c>
      <c r="G242">
        <v>1670271434.7874999</v>
      </c>
      <c r="H242">
        <f t="shared" si="102"/>
        <v>2.9288553208444961E-3</v>
      </c>
      <c r="I242">
        <f t="shared" si="103"/>
        <v>2.9288553208444963</v>
      </c>
      <c r="J242">
        <f t="shared" si="104"/>
        <v>38.564759828214896</v>
      </c>
      <c r="K242">
        <f t="shared" si="105"/>
        <v>1473.9974999999999</v>
      </c>
      <c r="L242">
        <f t="shared" si="106"/>
        <v>1065.1368396702926</v>
      </c>
      <c r="M242">
        <f t="shared" si="107"/>
        <v>107.49297138987581</v>
      </c>
      <c r="N242">
        <f t="shared" si="108"/>
        <v>148.75494414904855</v>
      </c>
      <c r="O242">
        <f t="shared" si="109"/>
        <v>0.1690818193399222</v>
      </c>
      <c r="P242">
        <f t="shared" si="110"/>
        <v>3.6755668364851939</v>
      </c>
      <c r="Q242">
        <f t="shared" si="111"/>
        <v>0.16487660520482283</v>
      </c>
      <c r="R242">
        <f t="shared" si="112"/>
        <v>0.10341698894351617</v>
      </c>
      <c r="S242">
        <f t="shared" si="113"/>
        <v>226.11715986046511</v>
      </c>
      <c r="T242">
        <f t="shared" si="114"/>
        <v>33.729711695874585</v>
      </c>
      <c r="U242">
        <f t="shared" si="115"/>
        <v>33.879750000000001</v>
      </c>
      <c r="V242">
        <f t="shared" si="116"/>
        <v>5.3072758079900897</v>
      </c>
      <c r="W242">
        <f t="shared" si="117"/>
        <v>70.064111473170144</v>
      </c>
      <c r="X242">
        <f t="shared" si="118"/>
        <v>3.5936086592550023</v>
      </c>
      <c r="Y242">
        <f t="shared" si="119"/>
        <v>5.1290290902084923</v>
      </c>
      <c r="Z242">
        <f t="shared" si="120"/>
        <v>1.7136671487350874</v>
      </c>
      <c r="AA242">
        <f t="shared" si="121"/>
        <v>-129.16251964924228</v>
      </c>
      <c r="AB242">
        <f t="shared" si="122"/>
        <v>-120.98485360364919</v>
      </c>
      <c r="AC242">
        <f t="shared" si="123"/>
        <v>-7.5809965155990291</v>
      </c>
      <c r="AD242">
        <f t="shared" si="124"/>
        <v>-31.611209908025387</v>
      </c>
      <c r="AE242">
        <f t="shared" si="125"/>
        <v>62.01730928125064</v>
      </c>
      <c r="AF242">
        <f t="shared" si="126"/>
        <v>2.9589815563907922</v>
      </c>
      <c r="AG242">
        <f t="shared" si="127"/>
        <v>38.564759828214896</v>
      </c>
      <c r="AH242">
        <v>1555.0562538401171</v>
      </c>
      <c r="AI242">
        <v>1531.569575757575</v>
      </c>
      <c r="AJ242">
        <v>1.736632670732202</v>
      </c>
      <c r="AK242">
        <v>65.225980699073304</v>
      </c>
      <c r="AL242">
        <f t="shared" si="128"/>
        <v>2.9288553208444963</v>
      </c>
      <c r="AM242">
        <v>34.429806016063893</v>
      </c>
      <c r="AN242">
        <v>35.606842352941179</v>
      </c>
      <c r="AO242">
        <v>-7.0489347465485421E-4</v>
      </c>
      <c r="AP242">
        <v>87.724478219836342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47206.334893048421</v>
      </c>
      <c r="AV242">
        <f t="shared" si="132"/>
        <v>1200.0050000000001</v>
      </c>
      <c r="AW242">
        <f t="shared" si="133"/>
        <v>1025.9297760935053</v>
      </c>
      <c r="AX242">
        <f t="shared" si="134"/>
        <v>0.85493791783659678</v>
      </c>
      <c r="AY242">
        <f t="shared" si="135"/>
        <v>0.18843018142463164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1670271434.7874999</v>
      </c>
      <c r="BF242">
        <v>1473.9974999999999</v>
      </c>
      <c r="BG242">
        <v>1501.57</v>
      </c>
      <c r="BH242">
        <v>35.608699999999999</v>
      </c>
      <c r="BI242">
        <v>34.423362500000003</v>
      </c>
      <c r="BJ242">
        <v>1479.16875</v>
      </c>
      <c r="BK242">
        <v>35.502750000000013</v>
      </c>
      <c r="BL242">
        <v>650.00587499999995</v>
      </c>
      <c r="BM242">
        <v>100.819625</v>
      </c>
      <c r="BN242">
        <v>9.9775575000000005E-2</v>
      </c>
      <c r="BO242">
        <v>33.269199999999998</v>
      </c>
      <c r="BP242">
        <v>33.879750000000001</v>
      </c>
      <c r="BQ242">
        <v>999.9</v>
      </c>
      <c r="BR242">
        <v>0</v>
      </c>
      <c r="BS242">
        <v>0</v>
      </c>
      <c r="BT242">
        <v>9013.5149999999994</v>
      </c>
      <c r="BU242">
        <v>0</v>
      </c>
      <c r="BV242">
        <v>81.843450000000004</v>
      </c>
      <c r="BW242">
        <v>-27.569862499999999</v>
      </c>
      <c r="BX242">
        <v>1528.4237499999999</v>
      </c>
      <c r="BY242">
        <v>1555.1012499999999</v>
      </c>
      <c r="BZ242">
        <v>1.1853562499999999</v>
      </c>
      <c r="CA242">
        <v>1501.57</v>
      </c>
      <c r="CB242">
        <v>34.423362500000003</v>
      </c>
      <c r="CC242">
        <v>3.5900612500000002</v>
      </c>
      <c r="CD242">
        <v>3.47055625</v>
      </c>
      <c r="CE242">
        <v>27.0518125</v>
      </c>
      <c r="CF242">
        <v>26.476387500000001</v>
      </c>
      <c r="CG242">
        <v>1200.0050000000001</v>
      </c>
      <c r="CH242">
        <v>0.49998700000000001</v>
      </c>
      <c r="CI242">
        <v>0.50001300000000004</v>
      </c>
      <c r="CJ242">
        <v>0</v>
      </c>
      <c r="CK242">
        <v>1175.8475000000001</v>
      </c>
      <c r="CL242">
        <v>4.9990899999999998</v>
      </c>
      <c r="CM242">
        <v>12980.3125</v>
      </c>
      <c r="CN242">
        <v>9557.875</v>
      </c>
      <c r="CO242">
        <v>43.625</v>
      </c>
      <c r="CP242">
        <v>45.375</v>
      </c>
      <c r="CQ242">
        <v>44.390500000000003</v>
      </c>
      <c r="CR242">
        <v>44.460624999999993</v>
      </c>
      <c r="CS242">
        <v>44.936999999999998</v>
      </c>
      <c r="CT242">
        <v>597.48624999999993</v>
      </c>
      <c r="CU242">
        <v>597.51874999999995</v>
      </c>
      <c r="CV242">
        <v>0</v>
      </c>
      <c r="CW242">
        <v>1670271456.2</v>
      </c>
      <c r="CX242">
        <v>0</v>
      </c>
      <c r="CY242">
        <v>1670270366</v>
      </c>
      <c r="CZ242" t="s">
        <v>356</v>
      </c>
      <c r="DA242">
        <v>1670270356</v>
      </c>
      <c r="DB242">
        <v>1670270366</v>
      </c>
      <c r="DC242">
        <v>5</v>
      </c>
      <c r="DD242">
        <v>9.0999999999999998E-2</v>
      </c>
      <c r="DE242">
        <v>-4.2000000000000003E-2</v>
      </c>
      <c r="DF242">
        <v>-3.81</v>
      </c>
      <c r="DG242">
        <v>0.106</v>
      </c>
      <c r="DH242">
        <v>415</v>
      </c>
      <c r="DI242">
        <v>33</v>
      </c>
      <c r="DJ242">
        <v>0.15</v>
      </c>
      <c r="DK242">
        <v>0.03</v>
      </c>
      <c r="DL242">
        <v>-27.580670731707318</v>
      </c>
      <c r="DM242">
        <v>1.090871080135312E-2</v>
      </c>
      <c r="DN242">
        <v>6.3095739270562196E-2</v>
      </c>
      <c r="DO242">
        <v>1</v>
      </c>
      <c r="DP242">
        <v>1.188004390243903</v>
      </c>
      <c r="DQ242">
        <v>-1.7942717770033041E-2</v>
      </c>
      <c r="DR242">
        <v>5.0706713120677489E-3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750</v>
      </c>
      <c r="EA242">
        <v>3.2959200000000002</v>
      </c>
      <c r="EB242">
        <v>2.6251899999999999</v>
      </c>
      <c r="EC242">
        <v>0.236929</v>
      </c>
      <c r="ED242">
        <v>0.23747199999999999</v>
      </c>
      <c r="EE242">
        <v>0.143205</v>
      </c>
      <c r="EF242">
        <v>0.13830300000000001</v>
      </c>
      <c r="EG242">
        <v>23067.7</v>
      </c>
      <c r="EH242">
        <v>23467.7</v>
      </c>
      <c r="EI242">
        <v>28140.2</v>
      </c>
      <c r="EJ242">
        <v>29639.8</v>
      </c>
      <c r="EK242">
        <v>33179.1</v>
      </c>
      <c r="EL242">
        <v>35455.199999999997</v>
      </c>
      <c r="EM242">
        <v>39714.800000000003</v>
      </c>
      <c r="EN242">
        <v>42353.8</v>
      </c>
      <c r="EO242">
        <v>2.21252</v>
      </c>
      <c r="EP242">
        <v>2.13998</v>
      </c>
      <c r="EQ242">
        <v>0.13400599999999999</v>
      </c>
      <c r="ER242">
        <v>0</v>
      </c>
      <c r="ES242">
        <v>31.706900000000001</v>
      </c>
      <c r="ET242">
        <v>999.9</v>
      </c>
      <c r="EU242">
        <v>57.7</v>
      </c>
      <c r="EV242">
        <v>39.799999999999997</v>
      </c>
      <c r="EW242">
        <v>41.977899999999998</v>
      </c>
      <c r="EX242">
        <v>57.112200000000001</v>
      </c>
      <c r="EY242">
        <v>-1.5584899999999999</v>
      </c>
      <c r="EZ242">
        <v>2</v>
      </c>
      <c r="FA242">
        <v>0.52873199999999998</v>
      </c>
      <c r="FB242">
        <v>0.56433</v>
      </c>
      <c r="FC242">
        <v>20.270800000000001</v>
      </c>
      <c r="FD242">
        <v>5.2186399999999997</v>
      </c>
      <c r="FE242">
        <v>12.005000000000001</v>
      </c>
      <c r="FF242">
        <v>4.9863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1.8658600000000001</v>
      </c>
      <c r="FM242">
        <v>1.8623400000000001</v>
      </c>
      <c r="FN242">
        <v>1.86436</v>
      </c>
      <c r="FO242">
        <v>1.8605</v>
      </c>
      <c r="FP242">
        <v>1.8612200000000001</v>
      </c>
      <c r="FQ242">
        <v>1.86022</v>
      </c>
      <c r="FR242">
        <v>1.86195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-5.17</v>
      </c>
      <c r="GH242">
        <v>0.106</v>
      </c>
      <c r="GI242">
        <v>-2.8638293209499959</v>
      </c>
      <c r="GJ242">
        <v>-2.737337881603403E-3</v>
      </c>
      <c r="GK242">
        <v>1.2769921614711079E-6</v>
      </c>
      <c r="GL242">
        <v>-3.2469241445839119E-10</v>
      </c>
      <c r="GM242">
        <v>0.1059549999999945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18</v>
      </c>
      <c r="GV242">
        <v>17.899999999999999</v>
      </c>
      <c r="GW242">
        <v>3.8684099999999999</v>
      </c>
      <c r="GX242">
        <v>2.52441</v>
      </c>
      <c r="GY242">
        <v>2.04834</v>
      </c>
      <c r="GZ242">
        <v>2.6049799999999999</v>
      </c>
      <c r="HA242">
        <v>2.1972700000000001</v>
      </c>
      <c r="HB242">
        <v>2.36084</v>
      </c>
      <c r="HC242">
        <v>44.501399999999997</v>
      </c>
      <c r="HD242">
        <v>15.6556</v>
      </c>
      <c r="HE242">
        <v>18</v>
      </c>
      <c r="HF242">
        <v>705.05399999999997</v>
      </c>
      <c r="HG242">
        <v>716.74099999999999</v>
      </c>
      <c r="HH242">
        <v>30.999300000000002</v>
      </c>
      <c r="HI242">
        <v>34.023800000000001</v>
      </c>
      <c r="HJ242">
        <v>30</v>
      </c>
      <c r="HK242">
        <v>33.998800000000003</v>
      </c>
      <c r="HL242">
        <v>34.012</v>
      </c>
      <c r="HM242">
        <v>77.371899999999997</v>
      </c>
      <c r="HN242">
        <v>23.276900000000001</v>
      </c>
      <c r="HO242">
        <v>57.749000000000002</v>
      </c>
      <c r="HP242">
        <v>31</v>
      </c>
      <c r="HQ242">
        <v>1515.25</v>
      </c>
      <c r="HR242">
        <v>34.446800000000003</v>
      </c>
      <c r="HS242">
        <v>99.149100000000004</v>
      </c>
      <c r="HT242">
        <v>98.225999999999999</v>
      </c>
    </row>
    <row r="243" spans="1:228" x14ac:dyDescent="0.2">
      <c r="A243">
        <v>228</v>
      </c>
      <c r="B243">
        <v>1670271441.0999999</v>
      </c>
      <c r="C243">
        <v>906.59999990463257</v>
      </c>
      <c r="D243" t="s">
        <v>815</v>
      </c>
      <c r="E243" t="s">
        <v>816</v>
      </c>
      <c r="F243">
        <v>4</v>
      </c>
      <c r="G243">
        <v>1670271439.0999999</v>
      </c>
      <c r="H243">
        <f t="shared" si="102"/>
        <v>2.9413877477598247E-3</v>
      </c>
      <c r="I243">
        <f t="shared" si="103"/>
        <v>2.9413877477598249</v>
      </c>
      <c r="J243">
        <f t="shared" si="104"/>
        <v>38.472316786715901</v>
      </c>
      <c r="K243">
        <f t="shared" si="105"/>
        <v>1481.091428571428</v>
      </c>
      <c r="L243">
        <f t="shared" si="106"/>
        <v>1074.6021093307122</v>
      </c>
      <c r="M243">
        <f t="shared" si="107"/>
        <v>108.44833101427821</v>
      </c>
      <c r="N243">
        <f t="shared" si="108"/>
        <v>149.47103873466574</v>
      </c>
      <c r="O243">
        <f t="shared" si="109"/>
        <v>0.16987639330993121</v>
      </c>
      <c r="P243">
        <f t="shared" si="110"/>
        <v>3.6745237725210291</v>
      </c>
      <c r="Q243">
        <f t="shared" si="111"/>
        <v>0.16563092474594937</v>
      </c>
      <c r="R243">
        <f t="shared" si="112"/>
        <v>0.10389192930162727</v>
      </c>
      <c r="S243">
        <f t="shared" si="113"/>
        <v>226.11757423547314</v>
      </c>
      <c r="T243">
        <f t="shared" si="114"/>
        <v>33.730624282117219</v>
      </c>
      <c r="U243">
        <f t="shared" si="115"/>
        <v>33.87547142857143</v>
      </c>
      <c r="V243">
        <f t="shared" si="116"/>
        <v>5.3060081990303667</v>
      </c>
      <c r="W243">
        <f t="shared" si="117"/>
        <v>70.035437735790836</v>
      </c>
      <c r="X243">
        <f t="shared" si="118"/>
        <v>3.5928258041582031</v>
      </c>
      <c r="Y243">
        <f t="shared" si="119"/>
        <v>5.1300112062012984</v>
      </c>
      <c r="Z243">
        <f t="shared" si="120"/>
        <v>1.7131823948721636</v>
      </c>
      <c r="AA243">
        <f t="shared" si="121"/>
        <v>-129.71519967620827</v>
      </c>
      <c r="AB243">
        <f t="shared" si="122"/>
        <v>-119.42655801913345</v>
      </c>
      <c r="AC243">
        <f t="shared" si="123"/>
        <v>-7.4854450241000903</v>
      </c>
      <c r="AD243">
        <f t="shared" si="124"/>
        <v>-30.509628483968683</v>
      </c>
      <c r="AE243">
        <f t="shared" si="125"/>
        <v>61.443542426175085</v>
      </c>
      <c r="AF243">
        <f t="shared" si="126"/>
        <v>2.9655065475356959</v>
      </c>
      <c r="AG243">
        <f t="shared" si="127"/>
        <v>38.472316786715901</v>
      </c>
      <c r="AH243">
        <v>1561.5862808742679</v>
      </c>
      <c r="AI243">
        <v>1538.31206060606</v>
      </c>
      <c r="AJ243">
        <v>1.693160308135248</v>
      </c>
      <c r="AK243">
        <v>65.225980699073304</v>
      </c>
      <c r="AL243">
        <f t="shared" si="128"/>
        <v>2.9413877477598249</v>
      </c>
      <c r="AM243">
        <v>34.417989382297641</v>
      </c>
      <c r="AN243">
        <v>35.596586470588207</v>
      </c>
      <c r="AO243">
        <v>-5.2854531398933177E-5</v>
      </c>
      <c r="AP243">
        <v>87.724478219836342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47187.195759281101</v>
      </c>
      <c r="AV243">
        <f t="shared" si="132"/>
        <v>1200.007142857143</v>
      </c>
      <c r="AW243">
        <f t="shared" si="133"/>
        <v>1025.9316135935094</v>
      </c>
      <c r="AX243">
        <f t="shared" si="134"/>
        <v>0.85493792241171951</v>
      </c>
      <c r="AY243">
        <f t="shared" si="135"/>
        <v>0.18843019025461893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1670271439.0999999</v>
      </c>
      <c r="BF243">
        <v>1481.091428571428</v>
      </c>
      <c r="BG243">
        <v>1508.4385714285711</v>
      </c>
      <c r="BH243">
        <v>35.600900000000003</v>
      </c>
      <c r="BI243">
        <v>34.412928571428573</v>
      </c>
      <c r="BJ243">
        <v>1486.27</v>
      </c>
      <c r="BK243">
        <v>35.494928571428566</v>
      </c>
      <c r="BL243">
        <v>650.00014285714292</v>
      </c>
      <c r="BM243">
        <v>100.81957142857139</v>
      </c>
      <c r="BN243">
        <v>9.9950385714285717E-2</v>
      </c>
      <c r="BO243">
        <v>33.272614285714283</v>
      </c>
      <c r="BP243">
        <v>33.87547142857143</v>
      </c>
      <c r="BQ243">
        <v>999.89999999999986</v>
      </c>
      <c r="BR243">
        <v>0</v>
      </c>
      <c r="BS243">
        <v>0</v>
      </c>
      <c r="BT243">
        <v>9009.91</v>
      </c>
      <c r="BU243">
        <v>0</v>
      </c>
      <c r="BV243">
        <v>58.306357142857138</v>
      </c>
      <c r="BW243">
        <v>-27.34572857142857</v>
      </c>
      <c r="BX243">
        <v>1535.767142857143</v>
      </c>
      <c r="BY243">
        <v>1562.2</v>
      </c>
      <c r="BZ243">
        <v>1.187965714285715</v>
      </c>
      <c r="CA243">
        <v>1508.4385714285711</v>
      </c>
      <c r="CB243">
        <v>34.412928571428573</v>
      </c>
      <c r="CC243">
        <v>3.58927</v>
      </c>
      <c r="CD243">
        <v>3.4695014285714292</v>
      </c>
      <c r="CE243">
        <v>27.04804285714285</v>
      </c>
      <c r="CF243">
        <v>26.471214285714289</v>
      </c>
      <c r="CG243">
        <v>1200.007142857143</v>
      </c>
      <c r="CH243">
        <v>0.49998700000000001</v>
      </c>
      <c r="CI243">
        <v>0.50001300000000004</v>
      </c>
      <c r="CJ243">
        <v>0</v>
      </c>
      <c r="CK243">
        <v>1175.3371428571429</v>
      </c>
      <c r="CL243">
        <v>4.9990899999999998</v>
      </c>
      <c r="CM243">
        <v>12973.01428571428</v>
      </c>
      <c r="CN243">
        <v>9557.8728571428564</v>
      </c>
      <c r="CO243">
        <v>43.616</v>
      </c>
      <c r="CP243">
        <v>45.375</v>
      </c>
      <c r="CQ243">
        <v>44.401571428571437</v>
      </c>
      <c r="CR243">
        <v>44.454999999999998</v>
      </c>
      <c r="CS243">
        <v>44.936999999999998</v>
      </c>
      <c r="CT243">
        <v>597.48714285714289</v>
      </c>
      <c r="CU243">
        <v>597.51999999999987</v>
      </c>
      <c r="CV243">
        <v>0</v>
      </c>
      <c r="CW243">
        <v>1670271459.8</v>
      </c>
      <c r="CX243">
        <v>0</v>
      </c>
      <c r="CY243">
        <v>1670270366</v>
      </c>
      <c r="CZ243" t="s">
        <v>356</v>
      </c>
      <c r="DA243">
        <v>1670270356</v>
      </c>
      <c r="DB243">
        <v>1670270366</v>
      </c>
      <c r="DC243">
        <v>5</v>
      </c>
      <c r="DD243">
        <v>9.0999999999999998E-2</v>
      </c>
      <c r="DE243">
        <v>-4.2000000000000003E-2</v>
      </c>
      <c r="DF243">
        <v>-3.81</v>
      </c>
      <c r="DG243">
        <v>0.106</v>
      </c>
      <c r="DH243">
        <v>415</v>
      </c>
      <c r="DI243">
        <v>33</v>
      </c>
      <c r="DJ243">
        <v>0.15</v>
      </c>
      <c r="DK243">
        <v>0.03</v>
      </c>
      <c r="DL243">
        <v>-27.53259756097561</v>
      </c>
      <c r="DM243">
        <v>0.3441052264807255</v>
      </c>
      <c r="DN243">
        <v>9.0468330229638683E-2</v>
      </c>
      <c r="DO243">
        <v>0</v>
      </c>
      <c r="DP243">
        <v>1.188027804878049</v>
      </c>
      <c r="DQ243">
        <v>-1.7757491289199168E-2</v>
      </c>
      <c r="DR243">
        <v>3.4543733413514642E-3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3.2958099999999999</v>
      </c>
      <c r="EB243">
        <v>2.6253299999999999</v>
      </c>
      <c r="EC243">
        <v>0.23754900000000001</v>
      </c>
      <c r="ED243">
        <v>0.238068</v>
      </c>
      <c r="EE243">
        <v>0.143178</v>
      </c>
      <c r="EF243">
        <v>0.13827999999999999</v>
      </c>
      <c r="EG243">
        <v>23048.7</v>
      </c>
      <c r="EH243">
        <v>23449.4</v>
      </c>
      <c r="EI243">
        <v>28140</v>
      </c>
      <c r="EJ243">
        <v>29639.9</v>
      </c>
      <c r="EK243">
        <v>33180.199999999997</v>
      </c>
      <c r="EL243">
        <v>35456.1</v>
      </c>
      <c r="EM243">
        <v>39714.9</v>
      </c>
      <c r="EN243">
        <v>42353.7</v>
      </c>
      <c r="EO243">
        <v>2.2122000000000002</v>
      </c>
      <c r="EP243">
        <v>2.14005</v>
      </c>
      <c r="EQ243">
        <v>0.133604</v>
      </c>
      <c r="ER243">
        <v>0</v>
      </c>
      <c r="ES243">
        <v>31.709</v>
      </c>
      <c r="ET243">
        <v>999.9</v>
      </c>
      <c r="EU243">
        <v>57.6</v>
      </c>
      <c r="EV243">
        <v>39.799999999999997</v>
      </c>
      <c r="EW243">
        <v>41.904000000000003</v>
      </c>
      <c r="EX243">
        <v>57.4422</v>
      </c>
      <c r="EY243">
        <v>-1.7067300000000001</v>
      </c>
      <c r="EZ243">
        <v>2</v>
      </c>
      <c r="FA243">
        <v>0.52871400000000002</v>
      </c>
      <c r="FB243">
        <v>0.560975</v>
      </c>
      <c r="FC243">
        <v>20.270800000000001</v>
      </c>
      <c r="FD243">
        <v>5.2180400000000002</v>
      </c>
      <c r="FE243">
        <v>12.0044</v>
      </c>
      <c r="FF243">
        <v>4.9860499999999996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1.8658699999999999</v>
      </c>
      <c r="FM243">
        <v>1.8623400000000001</v>
      </c>
      <c r="FN243">
        <v>1.8643700000000001</v>
      </c>
      <c r="FO243">
        <v>1.8605</v>
      </c>
      <c r="FP243">
        <v>1.8612500000000001</v>
      </c>
      <c r="FQ243">
        <v>1.8602000000000001</v>
      </c>
      <c r="FR243">
        <v>1.8619399999999999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-5.18</v>
      </c>
      <c r="GH243">
        <v>0.10589999999999999</v>
      </c>
      <c r="GI243">
        <v>-2.8638293209499959</v>
      </c>
      <c r="GJ243">
        <v>-2.737337881603403E-3</v>
      </c>
      <c r="GK243">
        <v>1.2769921614711079E-6</v>
      </c>
      <c r="GL243">
        <v>-3.2469241445839119E-10</v>
      </c>
      <c r="GM243">
        <v>0.1059549999999945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18.100000000000001</v>
      </c>
      <c r="GV243">
        <v>17.899999999999999</v>
      </c>
      <c r="GW243">
        <v>3.88062</v>
      </c>
      <c r="GX243">
        <v>2.5366200000000001</v>
      </c>
      <c r="GY243">
        <v>2.04834</v>
      </c>
      <c r="GZ243">
        <v>2.6049799999999999</v>
      </c>
      <c r="HA243">
        <v>2.1972700000000001</v>
      </c>
      <c r="HB243">
        <v>2.3046899999999999</v>
      </c>
      <c r="HC243">
        <v>44.529299999999999</v>
      </c>
      <c r="HD243">
        <v>15.6381</v>
      </c>
      <c r="HE243">
        <v>18</v>
      </c>
      <c r="HF243">
        <v>704.74699999999996</v>
      </c>
      <c r="HG243">
        <v>716.77499999999998</v>
      </c>
      <c r="HH243">
        <v>30.999199999999998</v>
      </c>
      <c r="HI243">
        <v>34.022100000000002</v>
      </c>
      <c r="HJ243">
        <v>30</v>
      </c>
      <c r="HK243">
        <v>33.995699999999999</v>
      </c>
      <c r="HL243">
        <v>34.009</v>
      </c>
      <c r="HM243">
        <v>77.632400000000004</v>
      </c>
      <c r="HN243">
        <v>23.276900000000001</v>
      </c>
      <c r="HO243">
        <v>57.749000000000002</v>
      </c>
      <c r="HP243">
        <v>31</v>
      </c>
      <c r="HQ243">
        <v>1521.96</v>
      </c>
      <c r="HR243">
        <v>34.4557</v>
      </c>
      <c r="HS243">
        <v>99.148799999999994</v>
      </c>
      <c r="HT243">
        <v>98.225999999999999</v>
      </c>
    </row>
    <row r="244" spans="1:228" x14ac:dyDescent="0.2">
      <c r="A244">
        <v>229</v>
      </c>
      <c r="B244">
        <v>1670271445.0999999</v>
      </c>
      <c r="C244">
        <v>910.59999990463257</v>
      </c>
      <c r="D244" t="s">
        <v>817</v>
      </c>
      <c r="E244" t="s">
        <v>818</v>
      </c>
      <c r="F244">
        <v>4</v>
      </c>
      <c r="G244">
        <v>1670271442.7874999</v>
      </c>
      <c r="H244">
        <f t="shared" si="102"/>
        <v>2.9448613548918728E-3</v>
      </c>
      <c r="I244">
        <f t="shared" si="103"/>
        <v>2.9448613548918727</v>
      </c>
      <c r="J244">
        <f t="shared" si="104"/>
        <v>38.59207214184282</v>
      </c>
      <c r="K244">
        <f t="shared" si="105"/>
        <v>1487.1025</v>
      </c>
      <c r="L244">
        <f t="shared" si="106"/>
        <v>1079.6243556962158</v>
      </c>
      <c r="M244">
        <f t="shared" si="107"/>
        <v>108.95461453605078</v>
      </c>
      <c r="N244">
        <f t="shared" si="108"/>
        <v>150.07690296002218</v>
      </c>
      <c r="O244">
        <f t="shared" si="109"/>
        <v>0.1700369460682131</v>
      </c>
      <c r="P244">
        <f t="shared" si="110"/>
        <v>3.6687054227540861</v>
      </c>
      <c r="Q244">
        <f t="shared" si="111"/>
        <v>0.1657769934186327</v>
      </c>
      <c r="R244">
        <f t="shared" si="112"/>
        <v>0.10398447155292193</v>
      </c>
      <c r="S244">
        <f t="shared" si="113"/>
        <v>226.11783073543796</v>
      </c>
      <c r="T244">
        <f t="shared" si="114"/>
        <v>33.734277451813924</v>
      </c>
      <c r="U244">
        <f t="shared" si="115"/>
        <v>33.874875000000003</v>
      </c>
      <c r="V244">
        <f t="shared" si="116"/>
        <v>5.3058315165228684</v>
      </c>
      <c r="W244">
        <f t="shared" si="117"/>
        <v>70.007525745757619</v>
      </c>
      <c r="X244">
        <f t="shared" si="118"/>
        <v>3.5921387766528161</v>
      </c>
      <c r="Y244">
        <f t="shared" si="119"/>
        <v>5.1310751785432096</v>
      </c>
      <c r="Z244">
        <f t="shared" si="120"/>
        <v>1.7136927398700523</v>
      </c>
      <c r="AA244">
        <f t="shared" si="121"/>
        <v>-129.86838575073159</v>
      </c>
      <c r="AB244">
        <f t="shared" si="122"/>
        <v>-118.38802888370566</v>
      </c>
      <c r="AC244">
        <f t="shared" si="123"/>
        <v>-7.432232788353339</v>
      </c>
      <c r="AD244">
        <f t="shared" si="124"/>
        <v>-29.570816687352618</v>
      </c>
      <c r="AE244">
        <f t="shared" si="125"/>
        <v>61.008008222906831</v>
      </c>
      <c r="AF244">
        <f t="shared" si="126"/>
        <v>2.969249139692574</v>
      </c>
      <c r="AG244">
        <f t="shared" si="127"/>
        <v>38.59207214184282</v>
      </c>
      <c r="AH244">
        <v>1568.1072259056789</v>
      </c>
      <c r="AI244">
        <v>1544.9729090909091</v>
      </c>
      <c r="AJ244">
        <v>1.645226841933592</v>
      </c>
      <c r="AK244">
        <v>65.225980699073304</v>
      </c>
      <c r="AL244">
        <f t="shared" si="128"/>
        <v>2.9448613548918727</v>
      </c>
      <c r="AM244">
        <v>34.410277971293333</v>
      </c>
      <c r="AN244">
        <v>35.591237941176473</v>
      </c>
      <c r="AO244">
        <v>-2.4119367631900821E-4</v>
      </c>
      <c r="AP244">
        <v>87.724478219836342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47082.814690358777</v>
      </c>
      <c r="AV244">
        <f t="shared" si="132"/>
        <v>1200.00875</v>
      </c>
      <c r="AW244">
        <f t="shared" si="133"/>
        <v>1025.9329635934912</v>
      </c>
      <c r="AX244">
        <f t="shared" si="134"/>
        <v>0.85493790240570422</v>
      </c>
      <c r="AY244">
        <f t="shared" si="135"/>
        <v>0.18843015164300925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1670271442.7874999</v>
      </c>
      <c r="BF244">
        <v>1487.1025</v>
      </c>
      <c r="BG244">
        <v>1514.2774999999999</v>
      </c>
      <c r="BH244">
        <v>35.594275000000003</v>
      </c>
      <c r="BI244">
        <v>34.404837499999999</v>
      </c>
      <c r="BJ244">
        <v>1492.2862500000001</v>
      </c>
      <c r="BK244">
        <v>35.488325000000003</v>
      </c>
      <c r="BL244">
        <v>650.02274999999997</v>
      </c>
      <c r="BM244">
        <v>100.81887500000001</v>
      </c>
      <c r="BN244">
        <v>0.10012887500000001</v>
      </c>
      <c r="BO244">
        <v>33.276312500000003</v>
      </c>
      <c r="BP244">
        <v>33.874875000000003</v>
      </c>
      <c r="BQ244">
        <v>999.9</v>
      </c>
      <c r="BR244">
        <v>0</v>
      </c>
      <c r="BS244">
        <v>0</v>
      </c>
      <c r="BT244">
        <v>8989.8462499999987</v>
      </c>
      <c r="BU244">
        <v>0</v>
      </c>
      <c r="BV244">
        <v>36.765324999999997</v>
      </c>
      <c r="BW244">
        <v>-27.175712499999999</v>
      </c>
      <c r="BX244">
        <v>1541.9875</v>
      </c>
      <c r="BY244">
        <v>1568.2325000000001</v>
      </c>
      <c r="BZ244">
        <v>1.18946</v>
      </c>
      <c r="CA244">
        <v>1514.2774999999999</v>
      </c>
      <c r="CB244">
        <v>34.404837499999999</v>
      </c>
      <c r="CC244">
        <v>3.5885725000000002</v>
      </c>
      <c r="CD244">
        <v>3.4686525000000001</v>
      </c>
      <c r="CE244">
        <v>27.0447375</v>
      </c>
      <c r="CF244">
        <v>26.467087500000002</v>
      </c>
      <c r="CG244">
        <v>1200.00875</v>
      </c>
      <c r="CH244">
        <v>0.49998700000000001</v>
      </c>
      <c r="CI244">
        <v>0.50001300000000004</v>
      </c>
      <c r="CJ244">
        <v>0</v>
      </c>
      <c r="CK244">
        <v>1174.6487500000001</v>
      </c>
      <c r="CL244">
        <v>4.9990899999999998</v>
      </c>
      <c r="CM244">
        <v>12969.6625</v>
      </c>
      <c r="CN244">
        <v>9557.8775000000005</v>
      </c>
      <c r="CO244">
        <v>43.593499999999999</v>
      </c>
      <c r="CP244">
        <v>45.375</v>
      </c>
      <c r="CQ244">
        <v>44.390500000000003</v>
      </c>
      <c r="CR244">
        <v>44.444875000000003</v>
      </c>
      <c r="CS244">
        <v>44.936999999999998</v>
      </c>
      <c r="CT244">
        <v>597.48874999999998</v>
      </c>
      <c r="CU244">
        <v>597.52</v>
      </c>
      <c r="CV244">
        <v>0</v>
      </c>
      <c r="CW244">
        <v>1670271464</v>
      </c>
      <c r="CX244">
        <v>0</v>
      </c>
      <c r="CY244">
        <v>1670270366</v>
      </c>
      <c r="CZ244" t="s">
        <v>356</v>
      </c>
      <c r="DA244">
        <v>1670270356</v>
      </c>
      <c r="DB244">
        <v>1670270366</v>
      </c>
      <c r="DC244">
        <v>5</v>
      </c>
      <c r="DD244">
        <v>9.0999999999999998E-2</v>
      </c>
      <c r="DE244">
        <v>-4.2000000000000003E-2</v>
      </c>
      <c r="DF244">
        <v>-3.81</v>
      </c>
      <c r="DG244">
        <v>0.106</v>
      </c>
      <c r="DH244">
        <v>415</v>
      </c>
      <c r="DI244">
        <v>33</v>
      </c>
      <c r="DJ244">
        <v>0.15</v>
      </c>
      <c r="DK244">
        <v>0.03</v>
      </c>
      <c r="DL244">
        <v>-27.45243</v>
      </c>
      <c r="DM244">
        <v>1.3830123827391789</v>
      </c>
      <c r="DN244">
        <v>0.1691680380568385</v>
      </c>
      <c r="DO244">
        <v>0</v>
      </c>
      <c r="DP244">
        <v>1.1873899999999999</v>
      </c>
      <c r="DQ244">
        <v>6.5873921200738633E-3</v>
      </c>
      <c r="DR244">
        <v>2.3321106320241341E-3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3.29569</v>
      </c>
      <c r="EB244">
        <v>2.6252499999999999</v>
      </c>
      <c r="EC244">
        <v>0.23816899999999999</v>
      </c>
      <c r="ED244">
        <v>0.23868600000000001</v>
      </c>
      <c r="EE244">
        <v>0.143153</v>
      </c>
      <c r="EF244">
        <v>0.13825699999999999</v>
      </c>
      <c r="EG244">
        <v>23029.8</v>
      </c>
      <c r="EH244">
        <v>23430.1</v>
      </c>
      <c r="EI244">
        <v>28139.8</v>
      </c>
      <c r="EJ244">
        <v>29639.599999999999</v>
      </c>
      <c r="EK244">
        <v>33181</v>
      </c>
      <c r="EL244">
        <v>35456.800000000003</v>
      </c>
      <c r="EM244">
        <v>39714.6</v>
      </c>
      <c r="EN244">
        <v>42353.4</v>
      </c>
      <c r="EO244">
        <v>2.2124000000000001</v>
      </c>
      <c r="EP244">
        <v>2.1401300000000001</v>
      </c>
      <c r="EQ244">
        <v>0.13375300000000001</v>
      </c>
      <c r="ER244">
        <v>0</v>
      </c>
      <c r="ES244">
        <v>31.712299999999999</v>
      </c>
      <c r="ET244">
        <v>999.9</v>
      </c>
      <c r="EU244">
        <v>57.6</v>
      </c>
      <c r="EV244">
        <v>39.799999999999997</v>
      </c>
      <c r="EW244">
        <v>41.905299999999997</v>
      </c>
      <c r="EX244">
        <v>57.622199999999999</v>
      </c>
      <c r="EY244">
        <v>-1.51041</v>
      </c>
      <c r="EZ244">
        <v>2</v>
      </c>
      <c r="FA244">
        <v>0.52858700000000003</v>
      </c>
      <c r="FB244">
        <v>0.55922099999999997</v>
      </c>
      <c r="FC244">
        <v>20.270700000000001</v>
      </c>
      <c r="FD244">
        <v>5.2175900000000004</v>
      </c>
      <c r="FE244">
        <v>12.005800000000001</v>
      </c>
      <c r="FF244">
        <v>4.9861500000000003</v>
      </c>
      <c r="FG244">
        <v>3.2845300000000002</v>
      </c>
      <c r="FH244">
        <v>9999</v>
      </c>
      <c r="FI244">
        <v>9999</v>
      </c>
      <c r="FJ244">
        <v>9999</v>
      </c>
      <c r="FK244">
        <v>999.9</v>
      </c>
      <c r="FL244">
        <v>1.8658699999999999</v>
      </c>
      <c r="FM244">
        <v>1.8623400000000001</v>
      </c>
      <c r="FN244">
        <v>1.86436</v>
      </c>
      <c r="FO244">
        <v>1.8605</v>
      </c>
      <c r="FP244">
        <v>1.8612500000000001</v>
      </c>
      <c r="FQ244">
        <v>1.8602099999999999</v>
      </c>
      <c r="FR244">
        <v>1.8619600000000001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-5.19</v>
      </c>
      <c r="GH244">
        <v>0.10589999999999999</v>
      </c>
      <c r="GI244">
        <v>-2.8638293209499959</v>
      </c>
      <c r="GJ244">
        <v>-2.737337881603403E-3</v>
      </c>
      <c r="GK244">
        <v>1.2769921614711079E-6</v>
      </c>
      <c r="GL244">
        <v>-3.2469241445839119E-10</v>
      </c>
      <c r="GM244">
        <v>0.1059549999999945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18.2</v>
      </c>
      <c r="GV244">
        <v>18</v>
      </c>
      <c r="GW244">
        <v>3.8940399999999999</v>
      </c>
      <c r="GX244">
        <v>2.52441</v>
      </c>
      <c r="GY244">
        <v>2.04834</v>
      </c>
      <c r="GZ244">
        <v>2.6049799999999999</v>
      </c>
      <c r="HA244">
        <v>2.1972700000000001</v>
      </c>
      <c r="HB244">
        <v>2.36206</v>
      </c>
      <c r="HC244">
        <v>44.557299999999998</v>
      </c>
      <c r="HD244">
        <v>15.6556</v>
      </c>
      <c r="HE244">
        <v>18</v>
      </c>
      <c r="HF244">
        <v>704.88099999999997</v>
      </c>
      <c r="HG244">
        <v>716.80899999999997</v>
      </c>
      <c r="HH244">
        <v>30.999400000000001</v>
      </c>
      <c r="HI244">
        <v>34.0199</v>
      </c>
      <c r="HJ244">
        <v>29.9999</v>
      </c>
      <c r="HK244">
        <v>33.992699999999999</v>
      </c>
      <c r="HL244">
        <v>34.005899999999997</v>
      </c>
      <c r="HM244">
        <v>77.894000000000005</v>
      </c>
      <c r="HN244">
        <v>23.276900000000001</v>
      </c>
      <c r="HO244">
        <v>57.749000000000002</v>
      </c>
      <c r="HP244">
        <v>31</v>
      </c>
      <c r="HQ244">
        <v>1528.66</v>
      </c>
      <c r="HR244">
        <v>34.472700000000003</v>
      </c>
      <c r="HS244">
        <v>99.148200000000003</v>
      </c>
      <c r="HT244">
        <v>98.225200000000001</v>
      </c>
    </row>
    <row r="245" spans="1:228" x14ac:dyDescent="0.2">
      <c r="A245">
        <v>230</v>
      </c>
      <c r="B245">
        <v>1670271449.0999999</v>
      </c>
      <c r="C245">
        <v>914.59999990463257</v>
      </c>
      <c r="D245" t="s">
        <v>819</v>
      </c>
      <c r="E245" t="s">
        <v>820</v>
      </c>
      <c r="F245">
        <v>4</v>
      </c>
      <c r="G245">
        <v>1670271447.0999999</v>
      </c>
      <c r="H245">
        <f t="shared" si="102"/>
        <v>2.9342393116573756E-3</v>
      </c>
      <c r="I245">
        <f t="shared" si="103"/>
        <v>2.9342393116573757</v>
      </c>
      <c r="J245">
        <f t="shared" si="104"/>
        <v>38.03233338380042</v>
      </c>
      <c r="K245">
        <f t="shared" si="105"/>
        <v>1494.1085714285709</v>
      </c>
      <c r="L245">
        <f t="shared" si="106"/>
        <v>1089.5299198454572</v>
      </c>
      <c r="M245">
        <f t="shared" si="107"/>
        <v>109.95399115461251</v>
      </c>
      <c r="N245">
        <f t="shared" si="108"/>
        <v>150.78356055627214</v>
      </c>
      <c r="O245">
        <f t="shared" si="109"/>
        <v>0.16901849912823841</v>
      </c>
      <c r="P245">
        <f t="shared" si="110"/>
        <v>3.6668089626941409</v>
      </c>
      <c r="Q245">
        <f t="shared" si="111"/>
        <v>0.16480662490914377</v>
      </c>
      <c r="R245">
        <f t="shared" si="112"/>
        <v>0.1033738187476072</v>
      </c>
      <c r="S245">
        <f t="shared" si="113"/>
        <v>226.11643423562927</v>
      </c>
      <c r="T245">
        <f t="shared" si="114"/>
        <v>33.741009996485168</v>
      </c>
      <c r="U245">
        <f t="shared" si="115"/>
        <v>33.883714285714277</v>
      </c>
      <c r="V245">
        <f t="shared" si="116"/>
        <v>5.3084505388165493</v>
      </c>
      <c r="W245">
        <f t="shared" si="117"/>
        <v>69.966604426387065</v>
      </c>
      <c r="X245">
        <f t="shared" si="118"/>
        <v>3.5909022856286383</v>
      </c>
      <c r="Y245">
        <f t="shared" si="119"/>
        <v>5.1323089280496399</v>
      </c>
      <c r="Z245">
        <f t="shared" si="120"/>
        <v>1.7175482531879109</v>
      </c>
      <c r="AA245">
        <f t="shared" si="121"/>
        <v>-129.39995364409026</v>
      </c>
      <c r="AB245">
        <f t="shared" si="122"/>
        <v>-119.22665046442525</v>
      </c>
      <c r="AC245">
        <f t="shared" si="123"/>
        <v>-7.4892325087790512</v>
      </c>
      <c r="AD245">
        <f t="shared" si="124"/>
        <v>-29.999402381665291</v>
      </c>
      <c r="AE245">
        <f t="shared" si="125"/>
        <v>61.42778195145543</v>
      </c>
      <c r="AF245">
        <f t="shared" si="126"/>
        <v>2.9605687628975303</v>
      </c>
      <c r="AG245">
        <f t="shared" si="127"/>
        <v>38.03233338380042</v>
      </c>
      <c r="AH245">
        <v>1575.0118647017459</v>
      </c>
      <c r="AI245">
        <v>1551.820484848485</v>
      </c>
      <c r="AJ245">
        <v>1.72024475928096</v>
      </c>
      <c r="AK245">
        <v>65.225980699073304</v>
      </c>
      <c r="AL245">
        <f t="shared" si="128"/>
        <v>2.9342393116573757</v>
      </c>
      <c r="AM245">
        <v>34.400605545691853</v>
      </c>
      <c r="AN245">
        <v>35.576983235294101</v>
      </c>
      <c r="AO245">
        <v>-1.7472337644246639E-4</v>
      </c>
      <c r="AP245">
        <v>87.724478219836342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47048.325451697187</v>
      </c>
      <c r="AV245">
        <f t="shared" si="132"/>
        <v>1200</v>
      </c>
      <c r="AW245">
        <f t="shared" si="133"/>
        <v>1025.9256135935902</v>
      </c>
      <c r="AX245">
        <f t="shared" si="134"/>
        <v>0.85493801132799185</v>
      </c>
      <c r="AY245">
        <f t="shared" si="135"/>
        <v>0.18843036186302439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1670271447.0999999</v>
      </c>
      <c r="BF245">
        <v>1494.1085714285709</v>
      </c>
      <c r="BG245">
        <v>1521.461428571429</v>
      </c>
      <c r="BH245">
        <v>35.582114285714283</v>
      </c>
      <c r="BI245">
        <v>34.396128571428569</v>
      </c>
      <c r="BJ245">
        <v>1499.301428571428</v>
      </c>
      <c r="BK245">
        <v>35.476171428571433</v>
      </c>
      <c r="BL245">
        <v>650.01699999999994</v>
      </c>
      <c r="BM245">
        <v>100.81871428571429</v>
      </c>
      <c r="BN245">
        <v>0.1000298</v>
      </c>
      <c r="BO245">
        <v>33.2806</v>
      </c>
      <c r="BP245">
        <v>33.883714285714277</v>
      </c>
      <c r="BQ245">
        <v>999.89999999999986</v>
      </c>
      <c r="BR245">
        <v>0</v>
      </c>
      <c r="BS245">
        <v>0</v>
      </c>
      <c r="BT245">
        <v>8983.3042857142846</v>
      </c>
      <c r="BU245">
        <v>0</v>
      </c>
      <c r="BV245">
        <v>45.880442857142853</v>
      </c>
      <c r="BW245">
        <v>-27.35322857142857</v>
      </c>
      <c r="BX245">
        <v>1549.232857142857</v>
      </c>
      <c r="BY245">
        <v>1575.658571428572</v>
      </c>
      <c r="BZ245">
        <v>1.1859871428571429</v>
      </c>
      <c r="CA245">
        <v>1521.461428571429</v>
      </c>
      <c r="CB245">
        <v>34.396128571428569</v>
      </c>
      <c r="CC245">
        <v>3.587344285714285</v>
      </c>
      <c r="CD245">
        <v>3.467774285714285</v>
      </c>
      <c r="CE245">
        <v>27.038900000000002</v>
      </c>
      <c r="CF245">
        <v>26.462800000000001</v>
      </c>
      <c r="CG245">
        <v>1200</v>
      </c>
      <c r="CH245">
        <v>0.49998700000000001</v>
      </c>
      <c r="CI245">
        <v>0.50001300000000004</v>
      </c>
      <c r="CJ245">
        <v>0</v>
      </c>
      <c r="CK245">
        <v>1174.1157142857139</v>
      </c>
      <c r="CL245">
        <v>4.9990899999999998</v>
      </c>
      <c r="CM245">
        <v>12965.357142857139</v>
      </c>
      <c r="CN245">
        <v>9557.8100000000013</v>
      </c>
      <c r="CO245">
        <v>43.607000000000014</v>
      </c>
      <c r="CP245">
        <v>45.375</v>
      </c>
      <c r="CQ245">
        <v>44.383857142857153</v>
      </c>
      <c r="CR245">
        <v>44.436999999999998</v>
      </c>
      <c r="CS245">
        <v>44.936999999999998</v>
      </c>
      <c r="CT245">
        <v>597.48000000000013</v>
      </c>
      <c r="CU245">
        <v>597.51999999999987</v>
      </c>
      <c r="CV245">
        <v>0</v>
      </c>
      <c r="CW245">
        <v>1670271468.2</v>
      </c>
      <c r="CX245">
        <v>0</v>
      </c>
      <c r="CY245">
        <v>1670270366</v>
      </c>
      <c r="CZ245" t="s">
        <v>356</v>
      </c>
      <c r="DA245">
        <v>1670270356</v>
      </c>
      <c r="DB245">
        <v>1670270366</v>
      </c>
      <c r="DC245">
        <v>5</v>
      </c>
      <c r="DD245">
        <v>9.0999999999999998E-2</v>
      </c>
      <c r="DE245">
        <v>-4.2000000000000003E-2</v>
      </c>
      <c r="DF245">
        <v>-3.81</v>
      </c>
      <c r="DG245">
        <v>0.106</v>
      </c>
      <c r="DH245">
        <v>415</v>
      </c>
      <c r="DI245">
        <v>33</v>
      </c>
      <c r="DJ245">
        <v>0.15</v>
      </c>
      <c r="DK245">
        <v>0.03</v>
      </c>
      <c r="DL245">
        <v>-27.41891463414634</v>
      </c>
      <c r="DM245">
        <v>1.4179630662021061</v>
      </c>
      <c r="DN245">
        <v>0.17189905086497931</v>
      </c>
      <c r="DO245">
        <v>0</v>
      </c>
      <c r="DP245">
        <v>1.187161951219512</v>
      </c>
      <c r="DQ245">
        <v>7.8100348432058016E-3</v>
      </c>
      <c r="DR245">
        <v>2.2535481178736069E-3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3.2960799999999999</v>
      </c>
      <c r="EB245">
        <v>2.6251699999999998</v>
      </c>
      <c r="EC245">
        <v>0.23879300000000001</v>
      </c>
      <c r="ED245">
        <v>0.239311</v>
      </c>
      <c r="EE245">
        <v>0.143125</v>
      </c>
      <c r="EF245">
        <v>0.138237</v>
      </c>
      <c r="EG245">
        <v>23011.1</v>
      </c>
      <c r="EH245">
        <v>23410.5</v>
      </c>
      <c r="EI245">
        <v>28140.1</v>
      </c>
      <c r="EJ245">
        <v>29639.3</v>
      </c>
      <c r="EK245">
        <v>33182.5</v>
      </c>
      <c r="EL245">
        <v>35457.300000000003</v>
      </c>
      <c r="EM245">
        <v>39715.1</v>
      </c>
      <c r="EN245">
        <v>42352.9</v>
      </c>
      <c r="EO245">
        <v>2.2126299999999999</v>
      </c>
      <c r="EP245">
        <v>2.13998</v>
      </c>
      <c r="EQ245">
        <v>0.13376399999999999</v>
      </c>
      <c r="ER245">
        <v>0</v>
      </c>
      <c r="ES245">
        <v>31.717400000000001</v>
      </c>
      <c r="ET245">
        <v>999.9</v>
      </c>
      <c r="EU245">
        <v>57.6</v>
      </c>
      <c r="EV245">
        <v>39.799999999999997</v>
      </c>
      <c r="EW245">
        <v>41.900500000000001</v>
      </c>
      <c r="EX245">
        <v>57.322200000000002</v>
      </c>
      <c r="EY245">
        <v>-1.65465</v>
      </c>
      <c r="EZ245">
        <v>2</v>
      </c>
      <c r="FA245">
        <v>0.52817800000000004</v>
      </c>
      <c r="FB245">
        <v>0.55782100000000001</v>
      </c>
      <c r="FC245">
        <v>20.271000000000001</v>
      </c>
      <c r="FD245">
        <v>5.2172900000000002</v>
      </c>
      <c r="FE245">
        <v>12.0046</v>
      </c>
      <c r="FF245">
        <v>4.9863999999999997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1.86588</v>
      </c>
      <c r="FM245">
        <v>1.8623400000000001</v>
      </c>
      <c r="FN245">
        <v>1.86436</v>
      </c>
      <c r="FO245">
        <v>1.8605</v>
      </c>
      <c r="FP245">
        <v>1.8612500000000001</v>
      </c>
      <c r="FQ245">
        <v>1.8602300000000001</v>
      </c>
      <c r="FR245">
        <v>1.86199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-5.19</v>
      </c>
      <c r="GH245">
        <v>0.106</v>
      </c>
      <c r="GI245">
        <v>-2.8638293209499959</v>
      </c>
      <c r="GJ245">
        <v>-2.737337881603403E-3</v>
      </c>
      <c r="GK245">
        <v>1.2769921614711079E-6</v>
      </c>
      <c r="GL245">
        <v>-3.2469241445839119E-10</v>
      </c>
      <c r="GM245">
        <v>0.1059549999999945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18.2</v>
      </c>
      <c r="GV245">
        <v>18.100000000000001</v>
      </c>
      <c r="GW245">
        <v>3.90747</v>
      </c>
      <c r="GX245">
        <v>2.5341800000000001</v>
      </c>
      <c r="GY245">
        <v>2.04834</v>
      </c>
      <c r="GZ245">
        <v>2.6049799999999999</v>
      </c>
      <c r="HA245">
        <v>2.1972700000000001</v>
      </c>
      <c r="HB245">
        <v>2.3095699999999999</v>
      </c>
      <c r="HC245">
        <v>44.557299999999998</v>
      </c>
      <c r="HD245">
        <v>15.6381</v>
      </c>
      <c r="HE245">
        <v>18</v>
      </c>
      <c r="HF245">
        <v>705.04499999999996</v>
      </c>
      <c r="HG245">
        <v>716.63300000000004</v>
      </c>
      <c r="HH245">
        <v>30.999500000000001</v>
      </c>
      <c r="HI245">
        <v>34.018999999999998</v>
      </c>
      <c r="HJ245">
        <v>30</v>
      </c>
      <c r="HK245">
        <v>33.990400000000001</v>
      </c>
      <c r="HL245">
        <v>34.002899999999997</v>
      </c>
      <c r="HM245">
        <v>78.161500000000004</v>
      </c>
      <c r="HN245">
        <v>23.276900000000001</v>
      </c>
      <c r="HO245">
        <v>57.749000000000002</v>
      </c>
      <c r="HP245">
        <v>31</v>
      </c>
      <c r="HQ245">
        <v>1535.34</v>
      </c>
      <c r="HR245">
        <v>34.486499999999999</v>
      </c>
      <c r="HS245">
        <v>99.149299999999997</v>
      </c>
      <c r="HT245">
        <v>98.224100000000007</v>
      </c>
    </row>
    <row r="246" spans="1:228" x14ac:dyDescent="0.2">
      <c r="A246">
        <v>231</v>
      </c>
      <c r="B246">
        <v>1670271453.0999999</v>
      </c>
      <c r="C246">
        <v>918.59999990463257</v>
      </c>
      <c r="D246" t="s">
        <v>821</v>
      </c>
      <c r="E246" t="s">
        <v>822</v>
      </c>
      <c r="F246">
        <v>4</v>
      </c>
      <c r="G246">
        <v>1670271450.7874999</v>
      </c>
      <c r="H246">
        <f t="shared" si="102"/>
        <v>2.9295338020292531E-3</v>
      </c>
      <c r="I246">
        <f t="shared" si="103"/>
        <v>2.929533802029253</v>
      </c>
      <c r="J246">
        <f t="shared" si="104"/>
        <v>38.481316001425334</v>
      </c>
      <c r="K246">
        <f t="shared" si="105"/>
        <v>1500.14375</v>
      </c>
      <c r="L246">
        <f t="shared" si="106"/>
        <v>1090.2531130025802</v>
      </c>
      <c r="M246">
        <f t="shared" si="107"/>
        <v>110.02779689804217</v>
      </c>
      <c r="N246">
        <f t="shared" si="108"/>
        <v>151.39375423409288</v>
      </c>
      <c r="O246">
        <f t="shared" si="109"/>
        <v>0.16862631729023161</v>
      </c>
      <c r="P246">
        <f t="shared" si="110"/>
        <v>3.6664157128947861</v>
      </c>
      <c r="Q246">
        <f t="shared" si="111"/>
        <v>0.16443326765856825</v>
      </c>
      <c r="R246">
        <f t="shared" si="112"/>
        <v>0.10313883697497038</v>
      </c>
      <c r="S246">
        <f t="shared" si="113"/>
        <v>226.11674323532776</v>
      </c>
      <c r="T246">
        <f t="shared" si="114"/>
        <v>33.748206743595581</v>
      </c>
      <c r="U246">
        <f t="shared" si="115"/>
        <v>33.884337500000001</v>
      </c>
      <c r="V246">
        <f t="shared" si="116"/>
        <v>5.3086352355362161</v>
      </c>
      <c r="W246">
        <f t="shared" si="117"/>
        <v>69.923441775499398</v>
      </c>
      <c r="X246">
        <f t="shared" si="118"/>
        <v>3.5899273065958317</v>
      </c>
      <c r="Y246">
        <f t="shared" si="119"/>
        <v>5.1340826701893167</v>
      </c>
      <c r="Z246">
        <f t="shared" si="120"/>
        <v>1.7187079289403844</v>
      </c>
      <c r="AA246">
        <f t="shared" si="121"/>
        <v>-129.19244066949005</v>
      </c>
      <c r="AB246">
        <f t="shared" si="122"/>
        <v>-118.11894762366241</v>
      </c>
      <c r="AC246">
        <f t="shared" si="123"/>
        <v>-7.4206941006273679</v>
      </c>
      <c r="AD246">
        <f t="shared" si="124"/>
        <v>-28.615339158452073</v>
      </c>
      <c r="AE246">
        <f t="shared" si="125"/>
        <v>61.43914198455699</v>
      </c>
      <c r="AF246">
        <f t="shared" si="126"/>
        <v>2.9578526736425959</v>
      </c>
      <c r="AG246">
        <f t="shared" si="127"/>
        <v>38.481316001425334</v>
      </c>
      <c r="AH246">
        <v>1581.796574145463</v>
      </c>
      <c r="AI246">
        <v>1558.5339393939389</v>
      </c>
      <c r="AJ246">
        <v>1.689782132912873</v>
      </c>
      <c r="AK246">
        <v>65.225980699073304</v>
      </c>
      <c r="AL246">
        <f t="shared" si="128"/>
        <v>2.929533802029253</v>
      </c>
      <c r="AM246">
        <v>34.393316032030391</v>
      </c>
      <c r="AN246">
        <v>35.568073823529403</v>
      </c>
      <c r="AO246">
        <v>-2.2880805296348109E-4</v>
      </c>
      <c r="AP246">
        <v>87.724478219836342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47040.369915011579</v>
      </c>
      <c r="AV246">
        <f t="shared" si="132"/>
        <v>1200.0037500000001</v>
      </c>
      <c r="AW246">
        <f t="shared" si="133"/>
        <v>1025.9286135934342</v>
      </c>
      <c r="AX246">
        <f t="shared" si="134"/>
        <v>0.85493783964711279</v>
      </c>
      <c r="AY246">
        <f t="shared" si="135"/>
        <v>0.18843003051892776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1670271450.7874999</v>
      </c>
      <c r="BF246">
        <v>1500.14375</v>
      </c>
      <c r="BG246">
        <v>1527.5062499999999</v>
      </c>
      <c r="BH246">
        <v>35.572187499999998</v>
      </c>
      <c r="BI246">
        <v>34.387312500000007</v>
      </c>
      <c r="BJ246">
        <v>1505.34</v>
      </c>
      <c r="BK246">
        <v>35.466237499999998</v>
      </c>
      <c r="BL246">
        <v>650.03612500000008</v>
      </c>
      <c r="BM246">
        <v>100.81950000000001</v>
      </c>
      <c r="BN246">
        <v>9.9998037499999998E-2</v>
      </c>
      <c r="BO246">
        <v>33.286762499999988</v>
      </c>
      <c r="BP246">
        <v>33.884337500000001</v>
      </c>
      <c r="BQ246">
        <v>999.9</v>
      </c>
      <c r="BR246">
        <v>0</v>
      </c>
      <c r="BS246">
        <v>0</v>
      </c>
      <c r="BT246">
        <v>8981.875</v>
      </c>
      <c r="BU246">
        <v>0</v>
      </c>
      <c r="BV246">
        <v>171.65112500000001</v>
      </c>
      <c r="BW246">
        <v>-27.364237500000002</v>
      </c>
      <c r="BX246">
        <v>1555.4737500000001</v>
      </c>
      <c r="BY246">
        <v>1581.9037499999999</v>
      </c>
      <c r="BZ246">
        <v>1.18488375</v>
      </c>
      <c r="CA246">
        <v>1527.5062499999999</v>
      </c>
      <c r="CB246">
        <v>34.387312500000007</v>
      </c>
      <c r="CC246">
        <v>3.5863687500000001</v>
      </c>
      <c r="CD246">
        <v>3.4669099999999999</v>
      </c>
      <c r="CE246">
        <v>27.03425</v>
      </c>
      <c r="CF246">
        <v>26.458562499999999</v>
      </c>
      <c r="CG246">
        <v>1200.0037500000001</v>
      </c>
      <c r="CH246">
        <v>0.49998900000000002</v>
      </c>
      <c r="CI246">
        <v>0.50001099999999998</v>
      </c>
      <c r="CJ246">
        <v>0</v>
      </c>
      <c r="CK246">
        <v>1173.6675</v>
      </c>
      <c r="CL246">
        <v>4.9990899999999998</v>
      </c>
      <c r="CM246">
        <v>12963.525</v>
      </c>
      <c r="CN246">
        <v>9557.8375000000015</v>
      </c>
      <c r="CO246">
        <v>43.609250000000003</v>
      </c>
      <c r="CP246">
        <v>45.375</v>
      </c>
      <c r="CQ246">
        <v>44.390500000000003</v>
      </c>
      <c r="CR246">
        <v>44.436999999999998</v>
      </c>
      <c r="CS246">
        <v>44.936999999999998</v>
      </c>
      <c r="CT246">
        <v>597.48874999999998</v>
      </c>
      <c r="CU246">
        <v>597.51499999999999</v>
      </c>
      <c r="CV246">
        <v>0</v>
      </c>
      <c r="CW246">
        <v>1670271471.8</v>
      </c>
      <c r="CX246">
        <v>0</v>
      </c>
      <c r="CY246">
        <v>1670270366</v>
      </c>
      <c r="CZ246" t="s">
        <v>356</v>
      </c>
      <c r="DA246">
        <v>1670270356</v>
      </c>
      <c r="DB246">
        <v>1670270366</v>
      </c>
      <c r="DC246">
        <v>5</v>
      </c>
      <c r="DD246">
        <v>9.0999999999999998E-2</v>
      </c>
      <c r="DE246">
        <v>-4.2000000000000003E-2</v>
      </c>
      <c r="DF246">
        <v>-3.81</v>
      </c>
      <c r="DG246">
        <v>0.106</v>
      </c>
      <c r="DH246">
        <v>415</v>
      </c>
      <c r="DI246">
        <v>33</v>
      </c>
      <c r="DJ246">
        <v>0.15</v>
      </c>
      <c r="DK246">
        <v>0.03</v>
      </c>
      <c r="DL246">
        <v>-27.378778048780489</v>
      </c>
      <c r="DM246">
        <v>0.90616724738674925</v>
      </c>
      <c r="DN246">
        <v>0.1532633052548982</v>
      </c>
      <c r="DO246">
        <v>0</v>
      </c>
      <c r="DP246">
        <v>1.1866795121951219</v>
      </c>
      <c r="DQ246">
        <v>4.3965156794416088E-4</v>
      </c>
      <c r="DR246">
        <v>2.475753594283443E-3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3.2958699999999999</v>
      </c>
      <c r="EB246">
        <v>2.6250200000000001</v>
      </c>
      <c r="EC246">
        <v>0.23941499999999999</v>
      </c>
      <c r="ED246">
        <v>0.239927</v>
      </c>
      <c r="EE246">
        <v>0.143095</v>
      </c>
      <c r="EF246">
        <v>0.13821600000000001</v>
      </c>
      <c r="EG246">
        <v>22992.5</v>
      </c>
      <c r="EH246">
        <v>23391.9</v>
      </c>
      <c r="EI246">
        <v>28140.5</v>
      </c>
      <c r="EJ246">
        <v>29639.8</v>
      </c>
      <c r="EK246">
        <v>33184.400000000001</v>
      </c>
      <c r="EL246">
        <v>35458.800000000003</v>
      </c>
      <c r="EM246">
        <v>39715.800000000003</v>
      </c>
      <c r="EN246">
        <v>42353.599999999999</v>
      </c>
      <c r="EO246">
        <v>2.2124799999999998</v>
      </c>
      <c r="EP246">
        <v>2.1402000000000001</v>
      </c>
      <c r="EQ246">
        <v>0.133686</v>
      </c>
      <c r="ER246">
        <v>0</v>
      </c>
      <c r="ES246">
        <v>31.721399999999999</v>
      </c>
      <c r="ET246">
        <v>999.9</v>
      </c>
      <c r="EU246">
        <v>57.5</v>
      </c>
      <c r="EV246">
        <v>39.799999999999997</v>
      </c>
      <c r="EW246">
        <v>41.831200000000003</v>
      </c>
      <c r="EX246">
        <v>57.472200000000001</v>
      </c>
      <c r="EY246">
        <v>-1.6065700000000001</v>
      </c>
      <c r="EZ246">
        <v>2</v>
      </c>
      <c r="FA246">
        <v>0.528308</v>
      </c>
      <c r="FB246">
        <v>0.55601</v>
      </c>
      <c r="FC246">
        <v>20.271000000000001</v>
      </c>
      <c r="FD246">
        <v>5.2175900000000004</v>
      </c>
      <c r="FE246">
        <v>12.0052</v>
      </c>
      <c r="FF246">
        <v>4.9862500000000001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1.8658699999999999</v>
      </c>
      <c r="FM246">
        <v>1.8623400000000001</v>
      </c>
      <c r="FN246">
        <v>1.86436</v>
      </c>
      <c r="FO246">
        <v>1.8605</v>
      </c>
      <c r="FP246">
        <v>1.8612599999999999</v>
      </c>
      <c r="FQ246">
        <v>1.8602300000000001</v>
      </c>
      <c r="FR246">
        <v>1.8619699999999999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-5.2</v>
      </c>
      <c r="GH246">
        <v>0.106</v>
      </c>
      <c r="GI246">
        <v>-2.8638293209499959</v>
      </c>
      <c r="GJ246">
        <v>-2.737337881603403E-3</v>
      </c>
      <c r="GK246">
        <v>1.2769921614711079E-6</v>
      </c>
      <c r="GL246">
        <v>-3.2469241445839119E-10</v>
      </c>
      <c r="GM246">
        <v>0.1059549999999945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18.3</v>
      </c>
      <c r="GV246">
        <v>18.100000000000001</v>
      </c>
      <c r="GW246">
        <v>3.9209000000000001</v>
      </c>
      <c r="GX246">
        <v>2.5293000000000001</v>
      </c>
      <c r="GY246">
        <v>2.04834</v>
      </c>
      <c r="GZ246">
        <v>2.6049799999999999</v>
      </c>
      <c r="HA246">
        <v>2.1972700000000001</v>
      </c>
      <c r="HB246">
        <v>2.34985</v>
      </c>
      <c r="HC246">
        <v>44.5852</v>
      </c>
      <c r="HD246">
        <v>15.6556</v>
      </c>
      <c r="HE246">
        <v>18</v>
      </c>
      <c r="HF246">
        <v>704.88499999999999</v>
      </c>
      <c r="HG246">
        <v>716.80799999999999</v>
      </c>
      <c r="HH246">
        <v>30.999500000000001</v>
      </c>
      <c r="HI246">
        <v>34.016800000000003</v>
      </c>
      <c r="HJ246">
        <v>30.0001</v>
      </c>
      <c r="HK246">
        <v>33.987299999999998</v>
      </c>
      <c r="HL246">
        <v>33.9998</v>
      </c>
      <c r="HM246">
        <v>78.427499999999995</v>
      </c>
      <c r="HN246">
        <v>23.002199999999998</v>
      </c>
      <c r="HO246">
        <v>57.749000000000002</v>
      </c>
      <c r="HP246">
        <v>31</v>
      </c>
      <c r="HQ246">
        <v>1542.02</v>
      </c>
      <c r="HR246">
        <v>34.5137</v>
      </c>
      <c r="HS246">
        <v>99.150999999999996</v>
      </c>
      <c r="HT246">
        <v>98.225800000000007</v>
      </c>
    </row>
    <row r="247" spans="1:228" x14ac:dyDescent="0.2">
      <c r="A247">
        <v>232</v>
      </c>
      <c r="B247">
        <v>1670271457.0999999</v>
      </c>
      <c r="C247">
        <v>922.59999990463257</v>
      </c>
      <c r="D247" t="s">
        <v>823</v>
      </c>
      <c r="E247" t="s">
        <v>824</v>
      </c>
      <c r="F247">
        <v>4</v>
      </c>
      <c r="G247">
        <v>1670271455.0999999</v>
      </c>
      <c r="H247">
        <f t="shared" si="102"/>
        <v>2.9259688621013952E-3</v>
      </c>
      <c r="I247">
        <f t="shared" si="103"/>
        <v>2.9259688621013953</v>
      </c>
      <c r="J247">
        <f t="shared" si="104"/>
        <v>38.179396424818258</v>
      </c>
      <c r="K247">
        <f t="shared" si="105"/>
        <v>1507.245714285714</v>
      </c>
      <c r="L247">
        <f t="shared" si="106"/>
        <v>1098.7380381841397</v>
      </c>
      <c r="M247">
        <f t="shared" si="107"/>
        <v>110.88361183624968</v>
      </c>
      <c r="N247">
        <f t="shared" si="108"/>
        <v>152.10982319399645</v>
      </c>
      <c r="O247">
        <f t="shared" si="109"/>
        <v>0.16805293505897234</v>
      </c>
      <c r="P247">
        <f t="shared" si="110"/>
        <v>3.6628149564432224</v>
      </c>
      <c r="Q247">
        <f t="shared" si="111"/>
        <v>0.16388398799757325</v>
      </c>
      <c r="R247">
        <f t="shared" si="112"/>
        <v>0.10279344193231643</v>
      </c>
      <c r="S247">
        <f t="shared" si="113"/>
        <v>226.11711823553566</v>
      </c>
      <c r="T247">
        <f t="shared" si="114"/>
        <v>33.754035101122092</v>
      </c>
      <c r="U247">
        <f t="shared" si="115"/>
        <v>33.892385714285709</v>
      </c>
      <c r="V247">
        <f t="shared" si="116"/>
        <v>5.3110209185250721</v>
      </c>
      <c r="W247">
        <f t="shared" si="117"/>
        <v>69.880701143224485</v>
      </c>
      <c r="X247">
        <f t="shared" si="118"/>
        <v>3.5886688577280719</v>
      </c>
      <c r="Y247">
        <f t="shared" si="119"/>
        <v>5.1354219391315068</v>
      </c>
      <c r="Z247">
        <f t="shared" si="120"/>
        <v>1.7223520607970002</v>
      </c>
      <c r="AA247">
        <f t="shared" si="121"/>
        <v>-129.03522681867153</v>
      </c>
      <c r="AB247">
        <f t="shared" si="122"/>
        <v>-118.67363564813502</v>
      </c>
      <c r="AC247">
        <f t="shared" si="123"/>
        <v>-7.4633347977521094</v>
      </c>
      <c r="AD247">
        <f t="shared" si="124"/>
        <v>-29.055079029023005</v>
      </c>
      <c r="AE247">
        <f t="shared" si="125"/>
        <v>61.531169593135267</v>
      </c>
      <c r="AF247">
        <f t="shared" si="126"/>
        <v>2.8423641672898503</v>
      </c>
      <c r="AG247">
        <f t="shared" si="127"/>
        <v>38.179396424818258</v>
      </c>
      <c r="AH247">
        <v>1588.6386725908581</v>
      </c>
      <c r="AI247">
        <v>1565.398787878788</v>
      </c>
      <c r="AJ247">
        <v>1.716341927489514</v>
      </c>
      <c r="AK247">
        <v>65.225980699073304</v>
      </c>
      <c r="AL247">
        <f t="shared" si="128"/>
        <v>2.9259688621013953</v>
      </c>
      <c r="AM247">
        <v>34.384185525206981</v>
      </c>
      <c r="AN247">
        <v>35.557530588235267</v>
      </c>
      <c r="AO247">
        <v>-2.178483095248167E-4</v>
      </c>
      <c r="AP247">
        <v>87.724478219836342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46975.43360371943</v>
      </c>
      <c r="AV247">
        <f t="shared" si="132"/>
        <v>1200.004285714286</v>
      </c>
      <c r="AW247">
        <f t="shared" si="133"/>
        <v>1025.929213593542</v>
      </c>
      <c r="AX247">
        <f t="shared" si="134"/>
        <v>0.85493795797810157</v>
      </c>
      <c r="AY247">
        <f t="shared" si="135"/>
        <v>0.18843025889773599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1670271455.0999999</v>
      </c>
      <c r="BF247">
        <v>1507.245714285714</v>
      </c>
      <c r="BG247">
        <v>1534.5842857142859</v>
      </c>
      <c r="BH247">
        <v>35.559871428571427</v>
      </c>
      <c r="BI247">
        <v>34.421185714285713</v>
      </c>
      <c r="BJ247">
        <v>1512.454285714286</v>
      </c>
      <c r="BK247">
        <v>35.45392857142857</v>
      </c>
      <c r="BL247">
        <v>650.00228571428568</v>
      </c>
      <c r="BM247">
        <v>100.81914285714289</v>
      </c>
      <c r="BN247">
        <v>9.9918814285714266E-2</v>
      </c>
      <c r="BO247">
        <v>33.291414285714289</v>
      </c>
      <c r="BP247">
        <v>33.892385714285709</v>
      </c>
      <c r="BQ247">
        <v>999.89999999999986</v>
      </c>
      <c r="BR247">
        <v>0</v>
      </c>
      <c r="BS247">
        <v>0</v>
      </c>
      <c r="BT247">
        <v>8969.4642857142862</v>
      </c>
      <c r="BU247">
        <v>0</v>
      </c>
      <c r="BV247">
        <v>215.30328571428569</v>
      </c>
      <c r="BW247">
        <v>-27.337700000000009</v>
      </c>
      <c r="BX247">
        <v>1562.8228571428569</v>
      </c>
      <c r="BY247">
        <v>1589.291428571428</v>
      </c>
      <c r="BZ247">
        <v>1.1386828571428571</v>
      </c>
      <c r="CA247">
        <v>1534.5842857142859</v>
      </c>
      <c r="CB247">
        <v>34.421185714285713</v>
      </c>
      <c r="CC247">
        <v>3.5851157142857142</v>
      </c>
      <c r="CD247">
        <v>3.470312857142857</v>
      </c>
      <c r="CE247">
        <v>27.028299999999991</v>
      </c>
      <c r="CF247">
        <v>26.475200000000001</v>
      </c>
      <c r="CG247">
        <v>1200.004285714286</v>
      </c>
      <c r="CH247">
        <v>0.49998700000000001</v>
      </c>
      <c r="CI247">
        <v>0.50001300000000004</v>
      </c>
      <c r="CJ247">
        <v>0</v>
      </c>
      <c r="CK247">
        <v>1172.9100000000001</v>
      </c>
      <c r="CL247">
        <v>4.9990899999999998</v>
      </c>
      <c r="CM247">
        <v>12956.38571428571</v>
      </c>
      <c r="CN247">
        <v>9557.8314285714296</v>
      </c>
      <c r="CO247">
        <v>43.58</v>
      </c>
      <c r="CP247">
        <v>45.375</v>
      </c>
      <c r="CQ247">
        <v>44.401571428571437</v>
      </c>
      <c r="CR247">
        <v>44.436999999999998</v>
      </c>
      <c r="CS247">
        <v>44.919285714285706</v>
      </c>
      <c r="CT247">
        <v>597.48428571428565</v>
      </c>
      <c r="CU247">
        <v>597.51999999999987</v>
      </c>
      <c r="CV247">
        <v>0</v>
      </c>
      <c r="CW247">
        <v>1670271476</v>
      </c>
      <c r="CX247">
        <v>0</v>
      </c>
      <c r="CY247">
        <v>1670270366</v>
      </c>
      <c r="CZ247" t="s">
        <v>356</v>
      </c>
      <c r="DA247">
        <v>1670270356</v>
      </c>
      <c r="DB247">
        <v>1670270366</v>
      </c>
      <c r="DC247">
        <v>5</v>
      </c>
      <c r="DD247">
        <v>9.0999999999999998E-2</v>
      </c>
      <c r="DE247">
        <v>-4.2000000000000003E-2</v>
      </c>
      <c r="DF247">
        <v>-3.81</v>
      </c>
      <c r="DG247">
        <v>0.106</v>
      </c>
      <c r="DH247">
        <v>415</v>
      </c>
      <c r="DI247">
        <v>33</v>
      </c>
      <c r="DJ247">
        <v>0.15</v>
      </c>
      <c r="DK247">
        <v>0.03</v>
      </c>
      <c r="DL247">
        <v>-27.323768292682932</v>
      </c>
      <c r="DM247">
        <v>-2.899233449485817E-2</v>
      </c>
      <c r="DN247">
        <v>9.0793914158959876E-2</v>
      </c>
      <c r="DO247">
        <v>1</v>
      </c>
      <c r="DP247">
        <v>1.1824982926829271</v>
      </c>
      <c r="DQ247">
        <v>-8.5935679442508003E-2</v>
      </c>
      <c r="DR247">
        <v>1.380988403590227E-2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750</v>
      </c>
      <c r="EA247">
        <v>3.29576</v>
      </c>
      <c r="EB247">
        <v>2.6250200000000001</v>
      </c>
      <c r="EC247">
        <v>0.24004500000000001</v>
      </c>
      <c r="ED247">
        <v>0.24054900000000001</v>
      </c>
      <c r="EE247">
        <v>0.143093</v>
      </c>
      <c r="EF247">
        <v>0.138429</v>
      </c>
      <c r="EG247">
        <v>22973.4</v>
      </c>
      <c r="EH247">
        <v>23372.799999999999</v>
      </c>
      <c r="EI247">
        <v>28140.6</v>
      </c>
      <c r="EJ247">
        <v>29640</v>
      </c>
      <c r="EK247">
        <v>33184.800000000003</v>
      </c>
      <c r="EL247">
        <v>35450.300000000003</v>
      </c>
      <c r="EM247">
        <v>39716.199999999997</v>
      </c>
      <c r="EN247">
        <v>42354</v>
      </c>
      <c r="EO247">
        <v>2.2122799999999998</v>
      </c>
      <c r="EP247">
        <v>2.1403799999999999</v>
      </c>
      <c r="EQ247">
        <v>0.13416600000000001</v>
      </c>
      <c r="ER247">
        <v>0</v>
      </c>
      <c r="ES247">
        <v>31.725100000000001</v>
      </c>
      <c r="ET247">
        <v>999.9</v>
      </c>
      <c r="EU247">
        <v>57.5</v>
      </c>
      <c r="EV247">
        <v>39.799999999999997</v>
      </c>
      <c r="EW247">
        <v>41.833199999999998</v>
      </c>
      <c r="EX247">
        <v>57.172199999999997</v>
      </c>
      <c r="EY247">
        <v>-1.6746799999999999</v>
      </c>
      <c r="EZ247">
        <v>2</v>
      </c>
      <c r="FA247">
        <v>0.52815500000000004</v>
      </c>
      <c r="FB247">
        <v>0.55441200000000002</v>
      </c>
      <c r="FC247">
        <v>20.270800000000001</v>
      </c>
      <c r="FD247">
        <v>5.2180400000000002</v>
      </c>
      <c r="FE247">
        <v>12.0055</v>
      </c>
      <c r="FF247">
        <v>4.9862000000000002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1.8658600000000001</v>
      </c>
      <c r="FM247">
        <v>1.8623400000000001</v>
      </c>
      <c r="FN247">
        <v>1.86435</v>
      </c>
      <c r="FO247">
        <v>1.8605</v>
      </c>
      <c r="FP247">
        <v>1.86127</v>
      </c>
      <c r="FQ247">
        <v>1.8602399999999999</v>
      </c>
      <c r="FR247">
        <v>1.8619699999999999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-5.21</v>
      </c>
      <c r="GH247">
        <v>0.106</v>
      </c>
      <c r="GI247">
        <v>-2.8638293209499959</v>
      </c>
      <c r="GJ247">
        <v>-2.737337881603403E-3</v>
      </c>
      <c r="GK247">
        <v>1.2769921614711079E-6</v>
      </c>
      <c r="GL247">
        <v>-3.2469241445839119E-10</v>
      </c>
      <c r="GM247">
        <v>0.1059549999999945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18.399999999999999</v>
      </c>
      <c r="GV247">
        <v>18.2</v>
      </c>
      <c r="GW247">
        <v>3.9343300000000001</v>
      </c>
      <c r="GX247">
        <v>2.5341800000000001</v>
      </c>
      <c r="GY247">
        <v>2.04834</v>
      </c>
      <c r="GZ247">
        <v>2.6061999999999999</v>
      </c>
      <c r="HA247">
        <v>2.1972700000000001</v>
      </c>
      <c r="HB247">
        <v>2.3083499999999999</v>
      </c>
      <c r="HC247">
        <v>44.613199999999999</v>
      </c>
      <c r="HD247">
        <v>15.6381</v>
      </c>
      <c r="HE247">
        <v>18</v>
      </c>
      <c r="HF247">
        <v>704.69200000000001</v>
      </c>
      <c r="HG247">
        <v>716.94399999999996</v>
      </c>
      <c r="HH247">
        <v>30.999500000000001</v>
      </c>
      <c r="HI247">
        <v>34.015999999999998</v>
      </c>
      <c r="HJ247">
        <v>30</v>
      </c>
      <c r="HK247">
        <v>33.984999999999999</v>
      </c>
      <c r="HL247">
        <v>33.997500000000002</v>
      </c>
      <c r="HM247">
        <v>78.697199999999995</v>
      </c>
      <c r="HN247">
        <v>23.002199999999998</v>
      </c>
      <c r="HO247">
        <v>57.749000000000002</v>
      </c>
      <c r="HP247">
        <v>31</v>
      </c>
      <c r="HQ247">
        <v>1548.7</v>
      </c>
      <c r="HR247">
        <v>34.517600000000002</v>
      </c>
      <c r="HS247">
        <v>99.151600000000002</v>
      </c>
      <c r="HT247">
        <v>98.226600000000005</v>
      </c>
    </row>
    <row r="248" spans="1:228" x14ac:dyDescent="0.2">
      <c r="A248">
        <v>233</v>
      </c>
      <c r="B248">
        <v>1670271461.0999999</v>
      </c>
      <c r="C248">
        <v>926.59999990463257</v>
      </c>
      <c r="D248" t="s">
        <v>825</v>
      </c>
      <c r="E248" t="s">
        <v>826</v>
      </c>
      <c r="F248">
        <v>4</v>
      </c>
      <c r="G248">
        <v>1670271458.7874999</v>
      </c>
      <c r="H248">
        <f t="shared" si="102"/>
        <v>2.8132250361198848E-3</v>
      </c>
      <c r="I248">
        <f t="shared" si="103"/>
        <v>2.8132250361198849</v>
      </c>
      <c r="J248">
        <f t="shared" si="104"/>
        <v>38.287842111747821</v>
      </c>
      <c r="K248">
        <f t="shared" si="105"/>
        <v>1513.385</v>
      </c>
      <c r="L248">
        <f t="shared" si="106"/>
        <v>1088.358951661301</v>
      </c>
      <c r="M248">
        <f t="shared" si="107"/>
        <v>109.83821576468252</v>
      </c>
      <c r="N248">
        <f t="shared" si="108"/>
        <v>152.73224694049682</v>
      </c>
      <c r="O248">
        <f t="shared" si="109"/>
        <v>0.16120167012182671</v>
      </c>
      <c r="P248">
        <f t="shared" si="110"/>
        <v>3.6729414463472372</v>
      </c>
      <c r="Q248">
        <f t="shared" si="111"/>
        <v>0.15737185026765813</v>
      </c>
      <c r="R248">
        <f t="shared" si="112"/>
        <v>9.8693922141717322E-2</v>
      </c>
      <c r="S248">
        <f t="shared" si="113"/>
        <v>226.11554623549173</v>
      </c>
      <c r="T248">
        <f t="shared" si="114"/>
        <v>33.776706794568305</v>
      </c>
      <c r="U248">
        <f t="shared" si="115"/>
        <v>33.903612500000001</v>
      </c>
      <c r="V248">
        <f t="shared" si="116"/>
        <v>5.3143503634348352</v>
      </c>
      <c r="W248">
        <f t="shared" si="117"/>
        <v>69.90263315601544</v>
      </c>
      <c r="X248">
        <f t="shared" si="118"/>
        <v>3.5898451188801643</v>
      </c>
      <c r="Y248">
        <f t="shared" si="119"/>
        <v>5.1354934096230709</v>
      </c>
      <c r="Z248">
        <f t="shared" si="120"/>
        <v>1.7245052445546709</v>
      </c>
      <c r="AA248">
        <f t="shared" si="121"/>
        <v>-124.06322409288691</v>
      </c>
      <c r="AB248">
        <f t="shared" si="122"/>
        <v>-121.17565820338631</v>
      </c>
      <c r="AC248">
        <f t="shared" si="123"/>
        <v>-7.6001022462329537</v>
      </c>
      <c r="AD248">
        <f t="shared" si="124"/>
        <v>-26.723438307014433</v>
      </c>
      <c r="AE248">
        <f t="shared" si="125"/>
        <v>61.880595968921924</v>
      </c>
      <c r="AF248">
        <f t="shared" si="126"/>
        <v>2.7677641687004431</v>
      </c>
      <c r="AG248">
        <f t="shared" si="127"/>
        <v>38.287842111747821</v>
      </c>
      <c r="AH248">
        <v>1595.7277231820319</v>
      </c>
      <c r="AI248">
        <v>1572.352727272727</v>
      </c>
      <c r="AJ248">
        <v>1.7382107633469279</v>
      </c>
      <c r="AK248">
        <v>65.225980699073304</v>
      </c>
      <c r="AL248">
        <f t="shared" si="128"/>
        <v>2.8132250361198849</v>
      </c>
      <c r="AM248">
        <v>34.451395746212903</v>
      </c>
      <c r="AN248">
        <v>35.580099411764706</v>
      </c>
      <c r="AO248">
        <v>-3.1396825396799418E-4</v>
      </c>
      <c r="AP248">
        <v>87.724478219836342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47156.040531787417</v>
      </c>
      <c r="AV248">
        <f t="shared" si="132"/>
        <v>1199.9962499999999</v>
      </c>
      <c r="AW248">
        <f t="shared" si="133"/>
        <v>1025.922313593519</v>
      </c>
      <c r="AX248">
        <f t="shared" si="134"/>
        <v>0.85493793300897325</v>
      </c>
      <c r="AY248">
        <f t="shared" si="135"/>
        <v>0.18843021070731825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1670271458.7874999</v>
      </c>
      <c r="BF248">
        <v>1513.385</v>
      </c>
      <c r="BG248">
        <v>1540.83</v>
      </c>
      <c r="BH248">
        <v>35.570862499999997</v>
      </c>
      <c r="BI248">
        <v>34.462037499999987</v>
      </c>
      <c r="BJ248">
        <v>1518.5975000000001</v>
      </c>
      <c r="BK248">
        <v>35.464912499999997</v>
      </c>
      <c r="BL248">
        <v>649.98025000000007</v>
      </c>
      <c r="BM248">
        <v>100.82112499999999</v>
      </c>
      <c r="BN248">
        <v>9.9821712500000007E-2</v>
      </c>
      <c r="BO248">
        <v>33.291662500000001</v>
      </c>
      <c r="BP248">
        <v>33.903612500000001</v>
      </c>
      <c r="BQ248">
        <v>999.9</v>
      </c>
      <c r="BR248">
        <v>0</v>
      </c>
      <c r="BS248">
        <v>0</v>
      </c>
      <c r="BT248">
        <v>9004.2962499999994</v>
      </c>
      <c r="BU248">
        <v>0</v>
      </c>
      <c r="BV248">
        <v>216.50387499999999</v>
      </c>
      <c r="BW248">
        <v>-27.446750000000002</v>
      </c>
      <c r="BX248">
        <v>1569.2025000000001</v>
      </c>
      <c r="BY248">
        <v>1595.8262500000001</v>
      </c>
      <c r="BZ248">
        <v>1.10881875</v>
      </c>
      <c r="CA248">
        <v>1540.83</v>
      </c>
      <c r="CB248">
        <v>34.462037499999987</v>
      </c>
      <c r="CC248">
        <v>3.5862937499999998</v>
      </c>
      <c r="CD248">
        <v>3.4745024999999998</v>
      </c>
      <c r="CE248">
        <v>27.0339125</v>
      </c>
      <c r="CF248">
        <v>26.495674999999999</v>
      </c>
      <c r="CG248">
        <v>1199.9962499999999</v>
      </c>
      <c r="CH248">
        <v>0.499988875</v>
      </c>
      <c r="CI248">
        <v>0.500011125</v>
      </c>
      <c r="CJ248">
        <v>0</v>
      </c>
      <c r="CK248">
        <v>1172.36375</v>
      </c>
      <c r="CL248">
        <v>4.9990899999999998</v>
      </c>
      <c r="CM248">
        <v>12948.825000000001</v>
      </c>
      <c r="CN248">
        <v>9557.7800000000007</v>
      </c>
      <c r="CO248">
        <v>43.569875000000003</v>
      </c>
      <c r="CP248">
        <v>45.375</v>
      </c>
      <c r="CQ248">
        <v>44.382750000000001</v>
      </c>
      <c r="CR248">
        <v>44.436999999999998</v>
      </c>
      <c r="CS248">
        <v>44.921499999999988</v>
      </c>
      <c r="CT248">
        <v>597.48125000000005</v>
      </c>
      <c r="CU248">
        <v>597.51499999999999</v>
      </c>
      <c r="CV248">
        <v>0</v>
      </c>
      <c r="CW248">
        <v>1670271480.2</v>
      </c>
      <c r="CX248">
        <v>0</v>
      </c>
      <c r="CY248">
        <v>1670270366</v>
      </c>
      <c r="CZ248" t="s">
        <v>356</v>
      </c>
      <c r="DA248">
        <v>1670270356</v>
      </c>
      <c r="DB248">
        <v>1670270366</v>
      </c>
      <c r="DC248">
        <v>5</v>
      </c>
      <c r="DD248">
        <v>9.0999999999999998E-2</v>
      </c>
      <c r="DE248">
        <v>-4.2000000000000003E-2</v>
      </c>
      <c r="DF248">
        <v>-3.81</v>
      </c>
      <c r="DG248">
        <v>0.106</v>
      </c>
      <c r="DH248">
        <v>415</v>
      </c>
      <c r="DI248">
        <v>33</v>
      </c>
      <c r="DJ248">
        <v>0.15</v>
      </c>
      <c r="DK248">
        <v>0.03</v>
      </c>
      <c r="DL248">
        <v>-27.32176585365853</v>
      </c>
      <c r="DM248">
        <v>-0.65028083623689215</v>
      </c>
      <c r="DN248">
        <v>8.9185825762584964E-2</v>
      </c>
      <c r="DO248">
        <v>0</v>
      </c>
      <c r="DP248">
        <v>1.166513658536585</v>
      </c>
      <c r="DQ248">
        <v>-0.26839777003484239</v>
      </c>
      <c r="DR248">
        <v>3.2352800667103852E-2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3.2957700000000001</v>
      </c>
      <c r="EB248">
        <v>2.62541</v>
      </c>
      <c r="EC248">
        <v>0.24068100000000001</v>
      </c>
      <c r="ED248">
        <v>0.24119299999999999</v>
      </c>
      <c r="EE248">
        <v>0.14313699999999999</v>
      </c>
      <c r="EF248">
        <v>0.13842099999999999</v>
      </c>
      <c r="EG248">
        <v>22954.5</v>
      </c>
      <c r="EH248">
        <v>23353.1</v>
      </c>
      <c r="EI248">
        <v>28141.1</v>
      </c>
      <c r="EJ248">
        <v>29640.2</v>
      </c>
      <c r="EK248">
        <v>33183.4</v>
      </c>
      <c r="EL248">
        <v>35450.699999999997</v>
      </c>
      <c r="EM248">
        <v>39716.5</v>
      </c>
      <c r="EN248">
        <v>42353.9</v>
      </c>
      <c r="EO248">
        <v>2.2122999999999999</v>
      </c>
      <c r="EP248">
        <v>2.1402800000000002</v>
      </c>
      <c r="EQ248">
        <v>0.13452</v>
      </c>
      <c r="ER248">
        <v>0</v>
      </c>
      <c r="ES248">
        <v>31.727900000000002</v>
      </c>
      <c r="ET248">
        <v>999.9</v>
      </c>
      <c r="EU248">
        <v>57.5</v>
      </c>
      <c r="EV248">
        <v>39.799999999999997</v>
      </c>
      <c r="EW248">
        <v>41.835000000000001</v>
      </c>
      <c r="EX248">
        <v>57.412199999999999</v>
      </c>
      <c r="EY248">
        <v>-1.4943900000000001</v>
      </c>
      <c r="EZ248">
        <v>2</v>
      </c>
      <c r="FA248">
        <v>0.52813299999999996</v>
      </c>
      <c r="FB248">
        <v>0.55261700000000002</v>
      </c>
      <c r="FC248">
        <v>20.270900000000001</v>
      </c>
      <c r="FD248">
        <v>5.2172900000000002</v>
      </c>
      <c r="FE248">
        <v>12.0059</v>
      </c>
      <c r="FF248">
        <v>4.9863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1.86592</v>
      </c>
      <c r="FM248">
        <v>1.8623400000000001</v>
      </c>
      <c r="FN248">
        <v>1.8643799999999999</v>
      </c>
      <c r="FO248">
        <v>1.8605</v>
      </c>
      <c r="FP248">
        <v>1.8612599999999999</v>
      </c>
      <c r="FQ248">
        <v>1.86025</v>
      </c>
      <c r="FR248">
        <v>1.8620000000000001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-5.22</v>
      </c>
      <c r="GH248">
        <v>0.10589999999999999</v>
      </c>
      <c r="GI248">
        <v>-2.8638293209499959</v>
      </c>
      <c r="GJ248">
        <v>-2.737337881603403E-3</v>
      </c>
      <c r="GK248">
        <v>1.2769921614711079E-6</v>
      </c>
      <c r="GL248">
        <v>-3.2469241445839119E-10</v>
      </c>
      <c r="GM248">
        <v>0.1059549999999945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18.399999999999999</v>
      </c>
      <c r="GV248">
        <v>18.3</v>
      </c>
      <c r="GW248">
        <v>3.9477500000000001</v>
      </c>
      <c r="GX248">
        <v>2.51831</v>
      </c>
      <c r="GY248">
        <v>2.04834</v>
      </c>
      <c r="GZ248">
        <v>2.6061999999999999</v>
      </c>
      <c r="HA248">
        <v>2.1972700000000001</v>
      </c>
      <c r="HB248">
        <v>2.36206</v>
      </c>
      <c r="HC248">
        <v>44.613199999999999</v>
      </c>
      <c r="HD248">
        <v>15.6556</v>
      </c>
      <c r="HE248">
        <v>18</v>
      </c>
      <c r="HF248">
        <v>704.67899999999997</v>
      </c>
      <c r="HG248">
        <v>716.81399999999996</v>
      </c>
      <c r="HH248">
        <v>30.999600000000001</v>
      </c>
      <c r="HI248">
        <v>34.012999999999998</v>
      </c>
      <c r="HJ248">
        <v>30</v>
      </c>
      <c r="HK248">
        <v>33.981999999999999</v>
      </c>
      <c r="HL248">
        <v>33.994399999999999</v>
      </c>
      <c r="HM248">
        <v>78.961600000000004</v>
      </c>
      <c r="HN248">
        <v>23.002199999999998</v>
      </c>
      <c r="HO248">
        <v>57.749000000000002</v>
      </c>
      <c r="HP248">
        <v>31</v>
      </c>
      <c r="HQ248">
        <v>1555.37</v>
      </c>
      <c r="HR248">
        <v>34.5169</v>
      </c>
      <c r="HS248">
        <v>99.152799999999999</v>
      </c>
      <c r="HT248">
        <v>98.226699999999994</v>
      </c>
    </row>
    <row r="249" spans="1:228" x14ac:dyDescent="0.2">
      <c r="A249">
        <v>234</v>
      </c>
      <c r="B249">
        <v>1670271465.0999999</v>
      </c>
      <c r="C249">
        <v>930.59999990463257</v>
      </c>
      <c r="D249" t="s">
        <v>827</v>
      </c>
      <c r="E249" t="s">
        <v>828</v>
      </c>
      <c r="F249">
        <v>4</v>
      </c>
      <c r="G249">
        <v>1670271463.0999999</v>
      </c>
      <c r="H249">
        <f t="shared" si="102"/>
        <v>2.840105597109992E-3</v>
      </c>
      <c r="I249">
        <f t="shared" si="103"/>
        <v>2.840105597109992</v>
      </c>
      <c r="J249">
        <f t="shared" si="104"/>
        <v>37.596996182949404</v>
      </c>
      <c r="K249">
        <f t="shared" si="105"/>
        <v>1520.694285714286</v>
      </c>
      <c r="L249">
        <f t="shared" si="106"/>
        <v>1106.3165400821404</v>
      </c>
      <c r="M249">
        <f t="shared" si="107"/>
        <v>111.65037084000477</v>
      </c>
      <c r="N249">
        <f t="shared" si="108"/>
        <v>153.46971213290377</v>
      </c>
      <c r="O249">
        <f t="shared" si="109"/>
        <v>0.16294189873683301</v>
      </c>
      <c r="P249">
        <f t="shared" si="110"/>
        <v>3.666598525611577</v>
      </c>
      <c r="Q249">
        <f t="shared" si="111"/>
        <v>0.15902343294183036</v>
      </c>
      <c r="R249">
        <f t="shared" si="112"/>
        <v>9.9733855627091042E-2</v>
      </c>
      <c r="S249">
        <f t="shared" si="113"/>
        <v>226.11581280699491</v>
      </c>
      <c r="T249">
        <f t="shared" si="114"/>
        <v>33.773577012146092</v>
      </c>
      <c r="U249">
        <f t="shared" si="115"/>
        <v>33.90157142857143</v>
      </c>
      <c r="V249">
        <f t="shared" si="116"/>
        <v>5.3137449229914946</v>
      </c>
      <c r="W249">
        <f t="shared" si="117"/>
        <v>69.915430112866716</v>
      </c>
      <c r="X249">
        <f t="shared" si="118"/>
        <v>3.5908492288385014</v>
      </c>
      <c r="Y249">
        <f t="shared" si="119"/>
        <v>5.1359896135111782</v>
      </c>
      <c r="Z249">
        <f t="shared" si="120"/>
        <v>1.7228956941529932</v>
      </c>
      <c r="AA249">
        <f t="shared" si="121"/>
        <v>-125.24865683255065</v>
      </c>
      <c r="AB249">
        <f t="shared" si="122"/>
        <v>-120.22229592788369</v>
      </c>
      <c r="AC249">
        <f t="shared" si="123"/>
        <v>-7.5533399277459417</v>
      </c>
      <c r="AD249">
        <f t="shared" si="124"/>
        <v>-26.908479881185386</v>
      </c>
      <c r="AE249">
        <f t="shared" si="125"/>
        <v>61.861602459918721</v>
      </c>
      <c r="AF249">
        <f t="shared" si="126"/>
        <v>2.8193228441745006</v>
      </c>
      <c r="AG249">
        <f t="shared" si="127"/>
        <v>37.596996182949404</v>
      </c>
      <c r="AH249">
        <v>1602.756235290334</v>
      </c>
      <c r="AI249">
        <v>1579.4831515151509</v>
      </c>
      <c r="AJ249">
        <v>1.787961881159742</v>
      </c>
      <c r="AK249">
        <v>65.225980699073304</v>
      </c>
      <c r="AL249">
        <f t="shared" si="128"/>
        <v>2.840105597109992</v>
      </c>
      <c r="AM249">
        <v>34.459293994724277</v>
      </c>
      <c r="AN249">
        <v>35.580892352941163</v>
      </c>
      <c r="AO249">
        <v>3.0144370523066898E-3</v>
      </c>
      <c r="AP249">
        <v>87.724478219836342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47042.620773794551</v>
      </c>
      <c r="AV249">
        <f t="shared" si="132"/>
        <v>1199.997142857143</v>
      </c>
      <c r="AW249">
        <f t="shared" si="133"/>
        <v>1025.9231278792722</v>
      </c>
      <c r="AX249">
        <f t="shared" si="134"/>
        <v>0.85493797546600159</v>
      </c>
      <c r="AY249">
        <f t="shared" si="135"/>
        <v>0.18843029264938299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1670271463.0999999</v>
      </c>
      <c r="BF249">
        <v>1520.694285714286</v>
      </c>
      <c r="BG249">
        <v>1548.17</v>
      </c>
      <c r="BH249">
        <v>35.580857142857148</v>
      </c>
      <c r="BI249">
        <v>34.451485714285717</v>
      </c>
      <c r="BJ249">
        <v>1525.9142857142861</v>
      </c>
      <c r="BK249">
        <v>35.474914285714277</v>
      </c>
      <c r="BL249">
        <v>650.03628571428567</v>
      </c>
      <c r="BM249">
        <v>100.8205714285714</v>
      </c>
      <c r="BN249">
        <v>0.1002471571428571</v>
      </c>
      <c r="BO249">
        <v>33.293385714285712</v>
      </c>
      <c r="BP249">
        <v>33.90157142857143</v>
      </c>
      <c r="BQ249">
        <v>999.89999999999986</v>
      </c>
      <c r="BR249">
        <v>0</v>
      </c>
      <c r="BS249">
        <v>0</v>
      </c>
      <c r="BT249">
        <v>8982.4114285714277</v>
      </c>
      <c r="BU249">
        <v>0</v>
      </c>
      <c r="BV249">
        <v>212.774</v>
      </c>
      <c r="BW249">
        <v>-27.474685714285709</v>
      </c>
      <c r="BX249">
        <v>1576.8</v>
      </c>
      <c r="BY249">
        <v>1603.411428571429</v>
      </c>
      <c r="BZ249">
        <v>1.1293871428571429</v>
      </c>
      <c r="CA249">
        <v>1548.17</v>
      </c>
      <c r="CB249">
        <v>34.451485714285717</v>
      </c>
      <c r="CC249">
        <v>3.587281428571429</v>
      </c>
      <c r="CD249">
        <v>3.4734157142857138</v>
      </c>
      <c r="CE249">
        <v>27.03858571428572</v>
      </c>
      <c r="CF249">
        <v>26.490371428571429</v>
      </c>
      <c r="CG249">
        <v>1199.997142857143</v>
      </c>
      <c r="CH249">
        <v>0.49998700000000001</v>
      </c>
      <c r="CI249">
        <v>0.50001300000000004</v>
      </c>
      <c r="CJ249">
        <v>0</v>
      </c>
      <c r="CK249">
        <v>1171.7157142857141</v>
      </c>
      <c r="CL249">
        <v>4.9990899999999998</v>
      </c>
      <c r="CM249">
        <v>12941.571428571429</v>
      </c>
      <c r="CN249">
        <v>9557.7885714285712</v>
      </c>
      <c r="CO249">
        <v>43.58</v>
      </c>
      <c r="CP249">
        <v>45.375</v>
      </c>
      <c r="CQ249">
        <v>44.375</v>
      </c>
      <c r="CR249">
        <v>44.436999999999998</v>
      </c>
      <c r="CS249">
        <v>44.892714285714291</v>
      </c>
      <c r="CT249">
        <v>597.48000000000013</v>
      </c>
      <c r="CU249">
        <v>597.51714285714286</v>
      </c>
      <c r="CV249">
        <v>0</v>
      </c>
      <c r="CW249">
        <v>1670271483.8</v>
      </c>
      <c r="CX249">
        <v>0</v>
      </c>
      <c r="CY249">
        <v>1670270366</v>
      </c>
      <c r="CZ249" t="s">
        <v>356</v>
      </c>
      <c r="DA249">
        <v>1670270356</v>
      </c>
      <c r="DB249">
        <v>1670270366</v>
      </c>
      <c r="DC249">
        <v>5</v>
      </c>
      <c r="DD249">
        <v>9.0999999999999998E-2</v>
      </c>
      <c r="DE249">
        <v>-4.2000000000000003E-2</v>
      </c>
      <c r="DF249">
        <v>-3.81</v>
      </c>
      <c r="DG249">
        <v>0.106</v>
      </c>
      <c r="DH249">
        <v>415</v>
      </c>
      <c r="DI249">
        <v>33</v>
      </c>
      <c r="DJ249">
        <v>0.15</v>
      </c>
      <c r="DK249">
        <v>0.03</v>
      </c>
      <c r="DL249">
        <v>-27.37867804878049</v>
      </c>
      <c r="DM249">
        <v>-0.70834494773527468</v>
      </c>
      <c r="DN249">
        <v>8.6711240760593014E-2</v>
      </c>
      <c r="DO249">
        <v>0</v>
      </c>
      <c r="DP249">
        <v>1.1540282926829271</v>
      </c>
      <c r="DQ249">
        <v>-0.29578097560975503</v>
      </c>
      <c r="DR249">
        <v>3.4014371059134463E-2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3.2960400000000001</v>
      </c>
      <c r="EB249">
        <v>2.62514</v>
      </c>
      <c r="EC249">
        <v>0.24132500000000001</v>
      </c>
      <c r="ED249">
        <v>0.241816</v>
      </c>
      <c r="EE249">
        <v>0.14314199999999999</v>
      </c>
      <c r="EF249">
        <v>0.13838500000000001</v>
      </c>
      <c r="EG249">
        <v>22935</v>
      </c>
      <c r="EH249">
        <v>23333.599999999999</v>
      </c>
      <c r="EI249">
        <v>28141.1</v>
      </c>
      <c r="EJ249">
        <v>29639.9</v>
      </c>
      <c r="EK249">
        <v>33183.1</v>
      </c>
      <c r="EL249">
        <v>35452</v>
      </c>
      <c r="EM249">
        <v>39716.400000000001</v>
      </c>
      <c r="EN249">
        <v>42353.599999999999</v>
      </c>
      <c r="EO249">
        <v>2.2127500000000002</v>
      </c>
      <c r="EP249">
        <v>2.1401300000000001</v>
      </c>
      <c r="EQ249">
        <v>0.13389400000000001</v>
      </c>
      <c r="ER249">
        <v>0</v>
      </c>
      <c r="ES249">
        <v>31.729500000000002</v>
      </c>
      <c r="ET249">
        <v>999.9</v>
      </c>
      <c r="EU249">
        <v>57.4</v>
      </c>
      <c r="EV249">
        <v>39.799999999999997</v>
      </c>
      <c r="EW249">
        <v>41.758499999999998</v>
      </c>
      <c r="EX249">
        <v>57.292200000000001</v>
      </c>
      <c r="EY249">
        <v>-1.7227600000000001</v>
      </c>
      <c r="EZ249">
        <v>2</v>
      </c>
      <c r="FA249">
        <v>0.52808200000000005</v>
      </c>
      <c r="FB249">
        <v>0.55065600000000003</v>
      </c>
      <c r="FC249">
        <v>20.270800000000001</v>
      </c>
      <c r="FD249">
        <v>5.21699</v>
      </c>
      <c r="FE249">
        <v>12.0052</v>
      </c>
      <c r="FF249">
        <v>4.9862000000000002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1.86592</v>
      </c>
      <c r="FM249">
        <v>1.8623400000000001</v>
      </c>
      <c r="FN249">
        <v>1.8643700000000001</v>
      </c>
      <c r="FO249">
        <v>1.8605</v>
      </c>
      <c r="FP249">
        <v>1.8612500000000001</v>
      </c>
      <c r="FQ249">
        <v>1.8602099999999999</v>
      </c>
      <c r="FR249">
        <v>1.86198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-5.22</v>
      </c>
      <c r="GH249">
        <v>0.10589999999999999</v>
      </c>
      <c r="GI249">
        <v>-2.8638293209499959</v>
      </c>
      <c r="GJ249">
        <v>-2.737337881603403E-3</v>
      </c>
      <c r="GK249">
        <v>1.2769921614711079E-6</v>
      </c>
      <c r="GL249">
        <v>-3.2469241445839119E-10</v>
      </c>
      <c r="GM249">
        <v>0.1059549999999945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18.5</v>
      </c>
      <c r="GV249">
        <v>18.3</v>
      </c>
      <c r="GW249">
        <v>3.9611800000000001</v>
      </c>
      <c r="GX249">
        <v>2.5341800000000001</v>
      </c>
      <c r="GY249">
        <v>2.04834</v>
      </c>
      <c r="GZ249">
        <v>2.6061999999999999</v>
      </c>
      <c r="HA249">
        <v>2.1972700000000001</v>
      </c>
      <c r="HB249">
        <v>2.2924799999999999</v>
      </c>
      <c r="HC249">
        <v>44.641199999999998</v>
      </c>
      <c r="HD249">
        <v>15.6381</v>
      </c>
      <c r="HE249">
        <v>18</v>
      </c>
      <c r="HF249">
        <v>705.03</v>
      </c>
      <c r="HG249">
        <v>716.63800000000003</v>
      </c>
      <c r="HH249">
        <v>30.999500000000001</v>
      </c>
      <c r="HI249">
        <v>34.0122</v>
      </c>
      <c r="HJ249">
        <v>29.9999</v>
      </c>
      <c r="HK249">
        <v>33.979599999999998</v>
      </c>
      <c r="HL249">
        <v>33.991399999999999</v>
      </c>
      <c r="HM249">
        <v>79.224800000000002</v>
      </c>
      <c r="HN249">
        <v>23.002199999999998</v>
      </c>
      <c r="HO249">
        <v>57.749000000000002</v>
      </c>
      <c r="HP249">
        <v>31</v>
      </c>
      <c r="HQ249">
        <v>1562.05</v>
      </c>
      <c r="HR249">
        <v>34.520699999999998</v>
      </c>
      <c r="HS249">
        <v>99.152600000000007</v>
      </c>
      <c r="HT249">
        <v>98.225800000000007</v>
      </c>
    </row>
    <row r="250" spans="1:228" x14ac:dyDescent="0.2">
      <c r="A250">
        <v>235</v>
      </c>
      <c r="B250">
        <v>1670271468.5999999</v>
      </c>
      <c r="C250">
        <v>934.09999990463257</v>
      </c>
      <c r="D250" t="s">
        <v>829</v>
      </c>
      <c r="E250" t="s">
        <v>830</v>
      </c>
      <c r="F250">
        <v>4</v>
      </c>
      <c r="G250">
        <v>1670271466.5285721</v>
      </c>
      <c r="H250">
        <f t="shared" si="102"/>
        <v>2.8215147508628699E-3</v>
      </c>
      <c r="I250">
        <f t="shared" si="103"/>
        <v>2.8215147508628697</v>
      </c>
      <c r="J250">
        <f t="shared" si="104"/>
        <v>38.468415943576957</v>
      </c>
      <c r="K250">
        <f t="shared" si="105"/>
        <v>1526.4357142857141</v>
      </c>
      <c r="L250">
        <f t="shared" si="106"/>
        <v>1100.4806325548673</v>
      </c>
      <c r="M250">
        <f t="shared" si="107"/>
        <v>111.06070453010477</v>
      </c>
      <c r="N250">
        <f t="shared" si="108"/>
        <v>154.04816843974118</v>
      </c>
      <c r="O250">
        <f t="shared" si="109"/>
        <v>0.16173155777409259</v>
      </c>
      <c r="P250">
        <f t="shared" si="110"/>
        <v>3.6721684789178188</v>
      </c>
      <c r="Q250">
        <f t="shared" si="111"/>
        <v>0.15787605219481338</v>
      </c>
      <c r="R250">
        <f t="shared" si="112"/>
        <v>9.9011279271866787E-2</v>
      </c>
      <c r="S250">
        <f t="shared" si="113"/>
        <v>226.11689023556679</v>
      </c>
      <c r="T250">
        <f t="shared" si="114"/>
        <v>33.780478801821026</v>
      </c>
      <c r="U250">
        <f t="shared" si="115"/>
        <v>33.90484285714286</v>
      </c>
      <c r="V250">
        <f t="shared" si="116"/>
        <v>5.3147153517021426</v>
      </c>
      <c r="W250">
        <f t="shared" si="117"/>
        <v>69.89762329592601</v>
      </c>
      <c r="X250">
        <f t="shared" si="118"/>
        <v>3.5906766013879965</v>
      </c>
      <c r="Y250">
        <f t="shared" si="119"/>
        <v>5.1370510642202039</v>
      </c>
      <c r="Z250">
        <f t="shared" si="120"/>
        <v>1.7240387503141461</v>
      </c>
      <c r="AA250">
        <f t="shared" si="121"/>
        <v>-124.42880051305256</v>
      </c>
      <c r="AB250">
        <f t="shared" si="122"/>
        <v>-120.32290860964071</v>
      </c>
      <c r="AC250">
        <f t="shared" si="123"/>
        <v>-7.5484516335921423</v>
      </c>
      <c r="AD250">
        <f t="shared" si="124"/>
        <v>-26.183270520718636</v>
      </c>
      <c r="AE250">
        <f t="shared" si="125"/>
        <v>61.631192223888512</v>
      </c>
      <c r="AF250">
        <f t="shared" si="126"/>
        <v>2.84596075963979</v>
      </c>
      <c r="AG250">
        <f t="shared" si="127"/>
        <v>38.468415943576957</v>
      </c>
      <c r="AH250">
        <v>1608.7462980668779</v>
      </c>
      <c r="AI250">
        <v>1585.4276969696959</v>
      </c>
      <c r="AJ250">
        <v>1.704953287003385</v>
      </c>
      <c r="AK250">
        <v>65.225980699073304</v>
      </c>
      <c r="AL250">
        <f t="shared" si="128"/>
        <v>2.8215147508628697</v>
      </c>
      <c r="AM250">
        <v>34.448613305498718</v>
      </c>
      <c r="AN250">
        <v>35.577097352941173</v>
      </c>
      <c r="AO250">
        <v>3.3651808747886232E-4</v>
      </c>
      <c r="AP250">
        <v>87.724478219836342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47141.411470670173</v>
      </c>
      <c r="AV250">
        <f t="shared" si="132"/>
        <v>1200.002857142857</v>
      </c>
      <c r="AW250">
        <f t="shared" si="133"/>
        <v>1025.9280135935578</v>
      </c>
      <c r="AX250">
        <f t="shared" si="134"/>
        <v>0.85493797576135599</v>
      </c>
      <c r="AY250">
        <f t="shared" si="135"/>
        <v>0.18843029321941707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1670271466.5285721</v>
      </c>
      <c r="BF250">
        <v>1526.4357142857141</v>
      </c>
      <c r="BG250">
        <v>1553.84</v>
      </c>
      <c r="BH250">
        <v>35.579371428571427</v>
      </c>
      <c r="BI250">
        <v>34.439300000000003</v>
      </c>
      <c r="BJ250">
        <v>1531.661428571429</v>
      </c>
      <c r="BK250">
        <v>35.473442857142857</v>
      </c>
      <c r="BL250">
        <v>650.02057142857143</v>
      </c>
      <c r="BM250">
        <v>100.8202857142857</v>
      </c>
      <c r="BN250">
        <v>9.989519999999999E-2</v>
      </c>
      <c r="BO250">
        <v>33.297071428571428</v>
      </c>
      <c r="BP250">
        <v>33.90484285714286</v>
      </c>
      <c r="BQ250">
        <v>999.89999999999986</v>
      </c>
      <c r="BR250">
        <v>0</v>
      </c>
      <c r="BS250">
        <v>0</v>
      </c>
      <c r="BT250">
        <v>9001.6971428571433</v>
      </c>
      <c r="BU250">
        <v>0</v>
      </c>
      <c r="BV250">
        <v>221.8652857142857</v>
      </c>
      <c r="BW250">
        <v>-27.405942857142861</v>
      </c>
      <c r="BX250">
        <v>1582.747142857143</v>
      </c>
      <c r="BY250">
        <v>1609.262857142857</v>
      </c>
      <c r="BZ250">
        <v>1.140122857142857</v>
      </c>
      <c r="CA250">
        <v>1553.84</v>
      </c>
      <c r="CB250">
        <v>34.439300000000003</v>
      </c>
      <c r="CC250">
        <v>3.5871271428571418</v>
      </c>
      <c r="CD250">
        <v>3.4721799999999998</v>
      </c>
      <c r="CE250">
        <v>27.037857142857138</v>
      </c>
      <c r="CF250">
        <v>26.48431428571428</v>
      </c>
      <c r="CG250">
        <v>1200.002857142857</v>
      </c>
      <c r="CH250">
        <v>0.49998700000000001</v>
      </c>
      <c r="CI250">
        <v>0.50001300000000004</v>
      </c>
      <c r="CJ250">
        <v>0</v>
      </c>
      <c r="CK250">
        <v>1171.3428571428569</v>
      </c>
      <c r="CL250">
        <v>4.9990899999999998</v>
      </c>
      <c r="CM250">
        <v>12935.4</v>
      </c>
      <c r="CN250">
        <v>9557.8157142857144</v>
      </c>
      <c r="CO250">
        <v>43.58</v>
      </c>
      <c r="CP250">
        <v>45.375</v>
      </c>
      <c r="CQ250">
        <v>44.375</v>
      </c>
      <c r="CR250">
        <v>44.436999999999998</v>
      </c>
      <c r="CS250">
        <v>44.919285714285706</v>
      </c>
      <c r="CT250">
        <v>597.48285714285714</v>
      </c>
      <c r="CU250">
        <v>597.51999999999987</v>
      </c>
      <c r="CV250">
        <v>0</v>
      </c>
      <c r="CW250">
        <v>1670271487.4000001</v>
      </c>
      <c r="CX250">
        <v>0</v>
      </c>
      <c r="CY250">
        <v>1670270366</v>
      </c>
      <c r="CZ250" t="s">
        <v>356</v>
      </c>
      <c r="DA250">
        <v>1670270356</v>
      </c>
      <c r="DB250">
        <v>1670270366</v>
      </c>
      <c r="DC250">
        <v>5</v>
      </c>
      <c r="DD250">
        <v>9.0999999999999998E-2</v>
      </c>
      <c r="DE250">
        <v>-4.2000000000000003E-2</v>
      </c>
      <c r="DF250">
        <v>-3.81</v>
      </c>
      <c r="DG250">
        <v>0.106</v>
      </c>
      <c r="DH250">
        <v>415</v>
      </c>
      <c r="DI250">
        <v>33</v>
      </c>
      <c r="DJ250">
        <v>0.15</v>
      </c>
      <c r="DK250">
        <v>0.03</v>
      </c>
      <c r="DL250">
        <v>-27.406794999999999</v>
      </c>
      <c r="DM250">
        <v>-0.32638424015007522</v>
      </c>
      <c r="DN250">
        <v>6.2219454152218447E-2</v>
      </c>
      <c r="DO250">
        <v>0</v>
      </c>
      <c r="DP250">
        <v>1.1422395000000001</v>
      </c>
      <c r="DQ250">
        <v>-0.17428165103189941</v>
      </c>
      <c r="DR250">
        <v>2.864131648074161E-2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3.2959000000000001</v>
      </c>
      <c r="EB250">
        <v>2.6253899999999999</v>
      </c>
      <c r="EC250">
        <v>0.24187</v>
      </c>
      <c r="ED250">
        <v>0.24235599999999999</v>
      </c>
      <c r="EE250">
        <v>0.14313300000000001</v>
      </c>
      <c r="EF250">
        <v>0.138348</v>
      </c>
      <c r="EG250">
        <v>22918.400000000001</v>
      </c>
      <c r="EH250">
        <v>23317.200000000001</v>
      </c>
      <c r="EI250">
        <v>28141</v>
      </c>
      <c r="EJ250">
        <v>29640.2</v>
      </c>
      <c r="EK250">
        <v>33183.9</v>
      </c>
      <c r="EL250">
        <v>35453.699999999997</v>
      </c>
      <c r="EM250">
        <v>39716.800000000003</v>
      </c>
      <c r="EN250">
        <v>42353.8</v>
      </c>
      <c r="EO250">
        <v>2.2125499999999998</v>
      </c>
      <c r="EP250">
        <v>2.1402199999999998</v>
      </c>
      <c r="EQ250">
        <v>0.13450500000000001</v>
      </c>
      <c r="ER250">
        <v>0</v>
      </c>
      <c r="ES250">
        <v>31.7317</v>
      </c>
      <c r="ET250">
        <v>999.9</v>
      </c>
      <c r="EU250">
        <v>57.4</v>
      </c>
      <c r="EV250">
        <v>39.799999999999997</v>
      </c>
      <c r="EW250">
        <v>41.758299999999998</v>
      </c>
      <c r="EX250">
        <v>57.412199999999999</v>
      </c>
      <c r="EY250">
        <v>-1.64263</v>
      </c>
      <c r="EZ250">
        <v>2</v>
      </c>
      <c r="FA250">
        <v>0.52803299999999997</v>
      </c>
      <c r="FB250">
        <v>0.54858399999999996</v>
      </c>
      <c r="FC250">
        <v>20.271000000000001</v>
      </c>
      <c r="FD250">
        <v>5.2168400000000004</v>
      </c>
      <c r="FE250">
        <v>12.0047</v>
      </c>
      <c r="FF250">
        <v>4.9859999999999998</v>
      </c>
      <c r="FG250">
        <v>3.2845499999999999</v>
      </c>
      <c r="FH250">
        <v>9999</v>
      </c>
      <c r="FI250">
        <v>9999</v>
      </c>
      <c r="FJ250">
        <v>9999</v>
      </c>
      <c r="FK250">
        <v>999.9</v>
      </c>
      <c r="FL250">
        <v>1.8658999999999999</v>
      </c>
      <c r="FM250">
        <v>1.8623400000000001</v>
      </c>
      <c r="FN250">
        <v>1.86436</v>
      </c>
      <c r="FO250">
        <v>1.8605</v>
      </c>
      <c r="FP250">
        <v>1.8612500000000001</v>
      </c>
      <c r="FQ250">
        <v>1.8602300000000001</v>
      </c>
      <c r="FR250">
        <v>1.8620000000000001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-5.23</v>
      </c>
      <c r="GH250">
        <v>0.10589999999999999</v>
      </c>
      <c r="GI250">
        <v>-2.8638293209499959</v>
      </c>
      <c r="GJ250">
        <v>-2.737337881603403E-3</v>
      </c>
      <c r="GK250">
        <v>1.2769921614711079E-6</v>
      </c>
      <c r="GL250">
        <v>-3.2469241445839119E-10</v>
      </c>
      <c r="GM250">
        <v>0.1059549999999945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18.5</v>
      </c>
      <c r="GV250">
        <v>18.399999999999999</v>
      </c>
      <c r="GW250">
        <v>3.9721700000000002</v>
      </c>
      <c r="GX250">
        <v>2.51709</v>
      </c>
      <c r="GY250">
        <v>2.04834</v>
      </c>
      <c r="GZ250">
        <v>2.6049799999999999</v>
      </c>
      <c r="HA250">
        <v>2.1972700000000001</v>
      </c>
      <c r="HB250">
        <v>2.36816</v>
      </c>
      <c r="HC250">
        <v>44.669199999999996</v>
      </c>
      <c r="HD250">
        <v>15.646800000000001</v>
      </c>
      <c r="HE250">
        <v>18</v>
      </c>
      <c r="HF250">
        <v>704.83399999999995</v>
      </c>
      <c r="HG250">
        <v>716.7</v>
      </c>
      <c r="HH250">
        <v>30.999400000000001</v>
      </c>
      <c r="HI250">
        <v>34.009900000000002</v>
      </c>
      <c r="HJ250">
        <v>29.9999</v>
      </c>
      <c r="HK250">
        <v>33.976999999999997</v>
      </c>
      <c r="HL250">
        <v>33.988700000000001</v>
      </c>
      <c r="HM250">
        <v>79.460899999999995</v>
      </c>
      <c r="HN250">
        <v>23.002199999999998</v>
      </c>
      <c r="HO250">
        <v>57.749000000000002</v>
      </c>
      <c r="HP250">
        <v>31</v>
      </c>
      <c r="HQ250">
        <v>1568.73</v>
      </c>
      <c r="HR250">
        <v>34.539200000000001</v>
      </c>
      <c r="HS250">
        <v>99.153099999999995</v>
      </c>
      <c r="HT250">
        <v>98.226600000000005</v>
      </c>
    </row>
    <row r="251" spans="1:228" x14ac:dyDescent="0.2">
      <c r="A251">
        <v>236</v>
      </c>
      <c r="B251">
        <v>1670271472.5999999</v>
      </c>
      <c r="C251">
        <v>938.09999990463257</v>
      </c>
      <c r="D251" t="s">
        <v>831</v>
      </c>
      <c r="E251" t="s">
        <v>832</v>
      </c>
      <c r="F251">
        <v>4</v>
      </c>
      <c r="G251">
        <v>1670271470.5999999</v>
      </c>
      <c r="H251">
        <f t="shared" si="102"/>
        <v>2.8253203043130263E-3</v>
      </c>
      <c r="I251">
        <f t="shared" si="103"/>
        <v>2.8253203043130264</v>
      </c>
      <c r="J251">
        <f t="shared" si="104"/>
        <v>38.543321170293694</v>
      </c>
      <c r="K251">
        <f t="shared" si="105"/>
        <v>1533.274285714286</v>
      </c>
      <c r="L251">
        <f t="shared" si="106"/>
        <v>1105.8199910764752</v>
      </c>
      <c r="M251">
        <f t="shared" si="107"/>
        <v>111.59819632200697</v>
      </c>
      <c r="N251">
        <f t="shared" si="108"/>
        <v>154.73643643036146</v>
      </c>
      <c r="O251">
        <f t="shared" si="109"/>
        <v>0.16152224987845373</v>
      </c>
      <c r="P251">
        <f t="shared" si="110"/>
        <v>3.6820685584712778</v>
      </c>
      <c r="Q251">
        <f t="shared" si="111"/>
        <v>0.15768666480535823</v>
      </c>
      <c r="R251">
        <f t="shared" si="112"/>
        <v>9.889119146344677E-2</v>
      </c>
      <c r="S251">
        <f t="shared" si="113"/>
        <v>226.11425923540884</v>
      </c>
      <c r="T251">
        <f t="shared" si="114"/>
        <v>33.781189200273118</v>
      </c>
      <c r="U251">
        <f t="shared" si="115"/>
        <v>33.915957142857152</v>
      </c>
      <c r="V251">
        <f t="shared" si="116"/>
        <v>5.3180134180795049</v>
      </c>
      <c r="W251">
        <f t="shared" si="117"/>
        <v>69.866270738758217</v>
      </c>
      <c r="X251">
        <f t="shared" si="118"/>
        <v>3.5896179764594187</v>
      </c>
      <c r="Y251">
        <f t="shared" si="119"/>
        <v>5.1378411048753501</v>
      </c>
      <c r="Z251">
        <f t="shared" si="120"/>
        <v>1.7283954416200862</v>
      </c>
      <c r="AA251">
        <f t="shared" si="121"/>
        <v>-124.59662542020446</v>
      </c>
      <c r="AB251">
        <f t="shared" si="122"/>
        <v>-122.30908919659245</v>
      </c>
      <c r="AC251">
        <f t="shared" si="123"/>
        <v>-7.6529428275823221</v>
      </c>
      <c r="AD251">
        <f t="shared" si="124"/>
        <v>-28.444398208970384</v>
      </c>
      <c r="AE251">
        <f t="shared" si="125"/>
        <v>61.783602169884681</v>
      </c>
      <c r="AF251">
        <f t="shared" si="126"/>
        <v>2.8462245205066474</v>
      </c>
      <c r="AG251">
        <f t="shared" si="127"/>
        <v>38.543321170293694</v>
      </c>
      <c r="AH251">
        <v>1615.776919082283</v>
      </c>
      <c r="AI251">
        <v>1592.385878787878</v>
      </c>
      <c r="AJ251">
        <v>1.714881933610803</v>
      </c>
      <c r="AK251">
        <v>65.225980699073304</v>
      </c>
      <c r="AL251">
        <f t="shared" si="128"/>
        <v>2.8253203043130264</v>
      </c>
      <c r="AM251">
        <v>34.431870043806171</v>
      </c>
      <c r="AN251">
        <v>35.565589999999993</v>
      </c>
      <c r="AO251">
        <v>-3.4589735987054023E-4</v>
      </c>
      <c r="AP251">
        <v>87.724478219836342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47317.638665966697</v>
      </c>
      <c r="AV251">
        <f t="shared" si="132"/>
        <v>1199.99</v>
      </c>
      <c r="AW251">
        <f t="shared" si="133"/>
        <v>1025.9169135934762</v>
      </c>
      <c r="AX251">
        <f t="shared" si="134"/>
        <v>0.85493788581027852</v>
      </c>
      <c r="AY251">
        <f t="shared" si="135"/>
        <v>0.18843011961383749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1670271470.5999999</v>
      </c>
      <c r="BF251">
        <v>1533.274285714286</v>
      </c>
      <c r="BG251">
        <v>1560.7514285714281</v>
      </c>
      <c r="BH251">
        <v>35.569314285714277</v>
      </c>
      <c r="BI251">
        <v>34.429071428571433</v>
      </c>
      <c r="BJ251">
        <v>1538.51</v>
      </c>
      <c r="BK251">
        <v>35.463371428571428</v>
      </c>
      <c r="BL251">
        <v>649.9898571428572</v>
      </c>
      <c r="BM251">
        <v>100.81914285714289</v>
      </c>
      <c r="BN251">
        <v>9.9810700000000002E-2</v>
      </c>
      <c r="BO251">
        <v>33.299814285714277</v>
      </c>
      <c r="BP251">
        <v>33.915957142857152</v>
      </c>
      <c r="BQ251">
        <v>999.89999999999986</v>
      </c>
      <c r="BR251">
        <v>0</v>
      </c>
      <c r="BS251">
        <v>0</v>
      </c>
      <c r="BT251">
        <v>9036.0714285714294</v>
      </c>
      <c r="BU251">
        <v>0</v>
      </c>
      <c r="BV251">
        <v>225.6874285714286</v>
      </c>
      <c r="BW251">
        <v>-27.47672857142857</v>
      </c>
      <c r="BX251">
        <v>1589.825714285714</v>
      </c>
      <c r="BY251">
        <v>1616.4042857142861</v>
      </c>
      <c r="BZ251">
        <v>1.140234285714286</v>
      </c>
      <c r="CA251">
        <v>1560.7514285714281</v>
      </c>
      <c r="CB251">
        <v>34.429071428571433</v>
      </c>
      <c r="CC251">
        <v>3.586061428571429</v>
      </c>
      <c r="CD251">
        <v>3.4711057142857138</v>
      </c>
      <c r="CE251">
        <v>27.032814285714291</v>
      </c>
      <c r="CF251">
        <v>26.479085714285709</v>
      </c>
      <c r="CG251">
        <v>1199.99</v>
      </c>
      <c r="CH251">
        <v>0.49998700000000001</v>
      </c>
      <c r="CI251">
        <v>0.50001300000000004</v>
      </c>
      <c r="CJ251">
        <v>0</v>
      </c>
      <c r="CK251">
        <v>1170.815714285714</v>
      </c>
      <c r="CL251">
        <v>4.9990899999999998</v>
      </c>
      <c r="CM251">
        <v>12928.21428571429</v>
      </c>
      <c r="CN251">
        <v>9557.7371428571441</v>
      </c>
      <c r="CO251">
        <v>43.561999999999998</v>
      </c>
      <c r="CP251">
        <v>45.375</v>
      </c>
      <c r="CQ251">
        <v>44.375</v>
      </c>
      <c r="CR251">
        <v>44.436999999999998</v>
      </c>
      <c r="CS251">
        <v>44.892714285714291</v>
      </c>
      <c r="CT251">
        <v>597.48000000000013</v>
      </c>
      <c r="CU251">
        <v>597.5100000000001</v>
      </c>
      <c r="CV251">
        <v>0</v>
      </c>
      <c r="CW251">
        <v>1670271491.5999999</v>
      </c>
      <c r="CX251">
        <v>0</v>
      </c>
      <c r="CY251">
        <v>1670270366</v>
      </c>
      <c r="CZ251" t="s">
        <v>356</v>
      </c>
      <c r="DA251">
        <v>1670270356</v>
      </c>
      <c r="DB251">
        <v>1670270366</v>
      </c>
      <c r="DC251">
        <v>5</v>
      </c>
      <c r="DD251">
        <v>9.0999999999999998E-2</v>
      </c>
      <c r="DE251">
        <v>-4.2000000000000003E-2</v>
      </c>
      <c r="DF251">
        <v>-3.81</v>
      </c>
      <c r="DG251">
        <v>0.106</v>
      </c>
      <c r="DH251">
        <v>415</v>
      </c>
      <c r="DI251">
        <v>33</v>
      </c>
      <c r="DJ251">
        <v>0.15</v>
      </c>
      <c r="DK251">
        <v>0.03</v>
      </c>
      <c r="DL251">
        <v>-27.420057499999999</v>
      </c>
      <c r="DM251">
        <v>-0.33772345215759397</v>
      </c>
      <c r="DN251">
        <v>6.331433837409986E-2</v>
      </c>
      <c r="DO251">
        <v>0</v>
      </c>
      <c r="DP251">
        <v>1.13605325</v>
      </c>
      <c r="DQ251">
        <v>-4.1337298311449527E-2</v>
      </c>
      <c r="DR251">
        <v>2.2697946535700109E-2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3.29575</v>
      </c>
      <c r="EB251">
        <v>2.62541</v>
      </c>
      <c r="EC251">
        <v>0.24249699999999999</v>
      </c>
      <c r="ED251">
        <v>0.242977</v>
      </c>
      <c r="EE251">
        <v>0.1431</v>
      </c>
      <c r="EF251">
        <v>0.13836899999999999</v>
      </c>
      <c r="EG251">
        <v>22899.3</v>
      </c>
      <c r="EH251">
        <v>23297.8</v>
      </c>
      <c r="EI251">
        <v>28141</v>
      </c>
      <c r="EJ251">
        <v>29640</v>
      </c>
      <c r="EK251">
        <v>33185</v>
      </c>
      <c r="EL251">
        <v>35452.5</v>
      </c>
      <c r="EM251">
        <v>39716.6</v>
      </c>
      <c r="EN251">
        <v>42353.4</v>
      </c>
      <c r="EO251">
        <v>2.21245</v>
      </c>
      <c r="EP251">
        <v>2.1404299999999998</v>
      </c>
      <c r="EQ251">
        <v>0.135042</v>
      </c>
      <c r="ER251">
        <v>0</v>
      </c>
      <c r="ES251">
        <v>31.732299999999999</v>
      </c>
      <c r="ET251">
        <v>999.9</v>
      </c>
      <c r="EU251">
        <v>57.4</v>
      </c>
      <c r="EV251">
        <v>39.799999999999997</v>
      </c>
      <c r="EW251">
        <v>41.759599999999999</v>
      </c>
      <c r="EX251">
        <v>57.682200000000002</v>
      </c>
      <c r="EY251">
        <v>-1.5144200000000001</v>
      </c>
      <c r="EZ251">
        <v>2</v>
      </c>
      <c r="FA251">
        <v>0.52753300000000003</v>
      </c>
      <c r="FB251">
        <v>0.54595899999999997</v>
      </c>
      <c r="FC251">
        <v>20.270800000000001</v>
      </c>
      <c r="FD251">
        <v>5.2160900000000003</v>
      </c>
      <c r="FE251">
        <v>12.0059</v>
      </c>
      <c r="FF251">
        <v>4.9859499999999999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1.86589</v>
      </c>
      <c r="FM251">
        <v>1.8623400000000001</v>
      </c>
      <c r="FN251">
        <v>1.86436</v>
      </c>
      <c r="FO251">
        <v>1.8605100000000001</v>
      </c>
      <c r="FP251">
        <v>1.8612500000000001</v>
      </c>
      <c r="FQ251">
        <v>1.8602300000000001</v>
      </c>
      <c r="FR251">
        <v>1.8620000000000001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-5.24</v>
      </c>
      <c r="GH251">
        <v>0.10589999999999999</v>
      </c>
      <c r="GI251">
        <v>-2.8638293209499959</v>
      </c>
      <c r="GJ251">
        <v>-2.737337881603403E-3</v>
      </c>
      <c r="GK251">
        <v>1.2769921614711079E-6</v>
      </c>
      <c r="GL251">
        <v>-3.2469241445839119E-10</v>
      </c>
      <c r="GM251">
        <v>0.1059549999999945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18.600000000000001</v>
      </c>
      <c r="GV251">
        <v>18.399999999999999</v>
      </c>
      <c r="GW251">
        <v>3.9855999999999998</v>
      </c>
      <c r="GX251">
        <v>2.52197</v>
      </c>
      <c r="GY251">
        <v>2.04834</v>
      </c>
      <c r="GZ251">
        <v>2.6049799999999999</v>
      </c>
      <c r="HA251">
        <v>2.1972700000000001</v>
      </c>
      <c r="HB251">
        <v>2.34619</v>
      </c>
      <c r="HC251">
        <v>44.669199999999996</v>
      </c>
      <c r="HD251">
        <v>15.6381</v>
      </c>
      <c r="HE251">
        <v>18</v>
      </c>
      <c r="HF251">
        <v>704.72500000000002</v>
      </c>
      <c r="HG251">
        <v>716.851</v>
      </c>
      <c r="HH251">
        <v>30.999400000000001</v>
      </c>
      <c r="HI251">
        <v>34.008800000000001</v>
      </c>
      <c r="HJ251">
        <v>29.9998</v>
      </c>
      <c r="HK251">
        <v>33.974699999999999</v>
      </c>
      <c r="HL251">
        <v>33.985700000000001</v>
      </c>
      <c r="HM251">
        <v>79.724000000000004</v>
      </c>
      <c r="HN251">
        <v>22.727499999999999</v>
      </c>
      <c r="HO251">
        <v>57.749000000000002</v>
      </c>
      <c r="HP251">
        <v>31</v>
      </c>
      <c r="HQ251">
        <v>1575.41</v>
      </c>
      <c r="HR251">
        <v>34.562399999999997</v>
      </c>
      <c r="HS251">
        <v>99.152799999999999</v>
      </c>
      <c r="HT251">
        <v>98.225700000000003</v>
      </c>
    </row>
    <row r="252" spans="1:228" x14ac:dyDescent="0.2">
      <c r="A252">
        <v>237</v>
      </c>
      <c r="B252">
        <v>1670271476.5999999</v>
      </c>
      <c r="C252">
        <v>942.09999990463257</v>
      </c>
      <c r="D252" t="s">
        <v>833</v>
      </c>
      <c r="E252" t="s">
        <v>834</v>
      </c>
      <c r="F252">
        <v>4</v>
      </c>
      <c r="G252">
        <v>1670271474.2874999</v>
      </c>
      <c r="H252">
        <f t="shared" si="102"/>
        <v>2.8120837030776954E-3</v>
      </c>
      <c r="I252">
        <f t="shared" si="103"/>
        <v>2.8120837030776955</v>
      </c>
      <c r="J252">
        <f t="shared" si="104"/>
        <v>37.936140061878085</v>
      </c>
      <c r="K252">
        <f t="shared" si="105"/>
        <v>1539.375</v>
      </c>
      <c r="L252">
        <f t="shared" si="106"/>
        <v>1115.2342311008751</v>
      </c>
      <c r="M252">
        <f t="shared" si="107"/>
        <v>112.5494078501164</v>
      </c>
      <c r="N252">
        <f t="shared" si="108"/>
        <v>155.35368255173438</v>
      </c>
      <c r="O252">
        <f t="shared" si="109"/>
        <v>0.16044843527168845</v>
      </c>
      <c r="P252">
        <f t="shared" si="110"/>
        <v>3.6735641946624251</v>
      </c>
      <c r="Q252">
        <f t="shared" si="111"/>
        <v>0.15665449550210056</v>
      </c>
      <c r="R252">
        <f t="shared" si="112"/>
        <v>9.8242458154730053E-2</v>
      </c>
      <c r="S252">
        <f t="shared" si="113"/>
        <v>226.11507486049155</v>
      </c>
      <c r="T252">
        <f t="shared" si="114"/>
        <v>33.787800797194571</v>
      </c>
      <c r="U252">
        <f t="shared" si="115"/>
        <v>33.9253</v>
      </c>
      <c r="V252">
        <f t="shared" si="116"/>
        <v>5.3207872054183163</v>
      </c>
      <c r="W252">
        <f t="shared" si="117"/>
        <v>69.846389174311639</v>
      </c>
      <c r="X252">
        <f t="shared" si="118"/>
        <v>3.5891570058120146</v>
      </c>
      <c r="Y252">
        <f t="shared" si="119"/>
        <v>5.1386435981032044</v>
      </c>
      <c r="Z252">
        <f t="shared" si="120"/>
        <v>1.7316301996063017</v>
      </c>
      <c r="AA252">
        <f t="shared" si="121"/>
        <v>-124.01289130572637</v>
      </c>
      <c r="AB252">
        <f t="shared" si="122"/>
        <v>-123.32523239556672</v>
      </c>
      <c r="AC252">
        <f t="shared" si="123"/>
        <v>-7.7348464181034533</v>
      </c>
      <c r="AD252">
        <f t="shared" si="124"/>
        <v>-28.957895258904983</v>
      </c>
      <c r="AE252">
        <f t="shared" si="125"/>
        <v>61.711788587536475</v>
      </c>
      <c r="AF252">
        <f t="shared" si="126"/>
        <v>2.7862527122662346</v>
      </c>
      <c r="AG252">
        <f t="shared" si="127"/>
        <v>37.936140061878085</v>
      </c>
      <c r="AH252">
        <v>1622.572021691022</v>
      </c>
      <c r="AI252">
        <v>1599.3098787878789</v>
      </c>
      <c r="AJ252">
        <v>1.748375923423614</v>
      </c>
      <c r="AK252">
        <v>65.225980699073304</v>
      </c>
      <c r="AL252">
        <f t="shared" si="128"/>
        <v>2.8120837030776955</v>
      </c>
      <c r="AM252">
        <v>34.435707181854632</v>
      </c>
      <c r="AN252">
        <v>35.564115882352922</v>
      </c>
      <c r="AO252">
        <v>-3.5306187471985932E-4</v>
      </c>
      <c r="AP252">
        <v>87.724478219836342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47165.458163133604</v>
      </c>
      <c r="AV252">
        <f t="shared" si="132"/>
        <v>1199.9937500000001</v>
      </c>
      <c r="AW252">
        <f t="shared" si="133"/>
        <v>1025.9201760935191</v>
      </c>
      <c r="AX252">
        <f t="shared" si="134"/>
        <v>0.85493793287966624</v>
      </c>
      <c r="AY252">
        <f t="shared" si="135"/>
        <v>0.18843021045775574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1670271474.2874999</v>
      </c>
      <c r="BF252">
        <v>1539.375</v>
      </c>
      <c r="BG252">
        <v>1566.79</v>
      </c>
      <c r="BH252">
        <v>35.564387500000002</v>
      </c>
      <c r="BI252">
        <v>34.448212499999997</v>
      </c>
      <c r="BJ252">
        <v>1544.61625</v>
      </c>
      <c r="BK252">
        <v>35.458412500000001</v>
      </c>
      <c r="BL252">
        <v>650.01774999999998</v>
      </c>
      <c r="BM252">
        <v>100.819875</v>
      </c>
      <c r="BN252">
        <v>0.100097425</v>
      </c>
      <c r="BO252">
        <v>33.302599999999998</v>
      </c>
      <c r="BP252">
        <v>33.9253</v>
      </c>
      <c r="BQ252">
        <v>999.9</v>
      </c>
      <c r="BR252">
        <v>0</v>
      </c>
      <c r="BS252">
        <v>0</v>
      </c>
      <c r="BT252">
        <v>9006.5625</v>
      </c>
      <c r="BU252">
        <v>0</v>
      </c>
      <c r="BV252">
        <v>228.64699999999999</v>
      </c>
      <c r="BW252">
        <v>-27.414725000000001</v>
      </c>
      <c r="BX252">
        <v>1596.1412499999999</v>
      </c>
      <c r="BY252">
        <v>1622.68875</v>
      </c>
      <c r="BZ252">
        <v>1.1161700000000001</v>
      </c>
      <c r="CA252">
        <v>1566.79</v>
      </c>
      <c r="CB252">
        <v>34.448212499999997</v>
      </c>
      <c r="CC252">
        <v>3.5855975</v>
      </c>
      <c r="CD252">
        <v>3.4730650000000001</v>
      </c>
      <c r="CE252">
        <v>27.030587499999999</v>
      </c>
      <c r="CF252">
        <v>26.48865</v>
      </c>
      <c r="CG252">
        <v>1199.9937500000001</v>
      </c>
      <c r="CH252">
        <v>0.49998700000000001</v>
      </c>
      <c r="CI252">
        <v>0.50001300000000004</v>
      </c>
      <c r="CJ252">
        <v>0</v>
      </c>
      <c r="CK252">
        <v>1170.08125</v>
      </c>
      <c r="CL252">
        <v>4.9990899999999998</v>
      </c>
      <c r="CM252">
        <v>12921.637500000001</v>
      </c>
      <c r="CN252">
        <v>9557.7762500000008</v>
      </c>
      <c r="CO252">
        <v>43.561999999999998</v>
      </c>
      <c r="CP252">
        <v>45.375</v>
      </c>
      <c r="CQ252">
        <v>44.375</v>
      </c>
      <c r="CR252">
        <v>44.436999999999998</v>
      </c>
      <c r="CS252">
        <v>44.921499999999988</v>
      </c>
      <c r="CT252">
        <v>597.48</v>
      </c>
      <c r="CU252">
        <v>597.51375000000007</v>
      </c>
      <c r="CV252">
        <v>0</v>
      </c>
      <c r="CW252">
        <v>1670271495.8</v>
      </c>
      <c r="CX252">
        <v>0</v>
      </c>
      <c r="CY252">
        <v>1670270366</v>
      </c>
      <c r="CZ252" t="s">
        <v>356</v>
      </c>
      <c r="DA252">
        <v>1670270356</v>
      </c>
      <c r="DB252">
        <v>1670270366</v>
      </c>
      <c r="DC252">
        <v>5</v>
      </c>
      <c r="DD252">
        <v>9.0999999999999998E-2</v>
      </c>
      <c r="DE252">
        <v>-4.2000000000000003E-2</v>
      </c>
      <c r="DF252">
        <v>-3.81</v>
      </c>
      <c r="DG252">
        <v>0.106</v>
      </c>
      <c r="DH252">
        <v>415</v>
      </c>
      <c r="DI252">
        <v>33</v>
      </c>
      <c r="DJ252">
        <v>0.15</v>
      </c>
      <c r="DK252">
        <v>0.03</v>
      </c>
      <c r="DL252">
        <v>-27.436480487804889</v>
      </c>
      <c r="DM252">
        <v>-6.5521254355401182E-2</v>
      </c>
      <c r="DN252">
        <v>5.5633658962161818E-2</v>
      </c>
      <c r="DO252">
        <v>1</v>
      </c>
      <c r="DP252">
        <v>1.1259304878048779</v>
      </c>
      <c r="DQ252">
        <v>5.407191637630742E-2</v>
      </c>
      <c r="DR252">
        <v>1.391341429423497E-2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750</v>
      </c>
      <c r="EA252">
        <v>3.2959000000000001</v>
      </c>
      <c r="EB252">
        <v>2.6253000000000002</v>
      </c>
      <c r="EC252">
        <v>0.24312500000000001</v>
      </c>
      <c r="ED252">
        <v>0.243593</v>
      </c>
      <c r="EE252">
        <v>0.14310200000000001</v>
      </c>
      <c r="EF252">
        <v>0.138406</v>
      </c>
      <c r="EG252">
        <v>22880.5</v>
      </c>
      <c r="EH252">
        <v>23278.7</v>
      </c>
      <c r="EI252">
        <v>28141.3</v>
      </c>
      <c r="EJ252">
        <v>29640</v>
      </c>
      <c r="EK252">
        <v>33185.199999999997</v>
      </c>
      <c r="EL252">
        <v>35450.9</v>
      </c>
      <c r="EM252">
        <v>39716.9</v>
      </c>
      <c r="EN252">
        <v>42353.1</v>
      </c>
      <c r="EO252">
        <v>2.21245</v>
      </c>
      <c r="EP252">
        <v>2.14053</v>
      </c>
      <c r="EQ252">
        <v>0.13572699999999999</v>
      </c>
      <c r="ER252">
        <v>0</v>
      </c>
      <c r="ES252">
        <v>31.734500000000001</v>
      </c>
      <c r="ET252">
        <v>999.9</v>
      </c>
      <c r="EU252">
        <v>57.3</v>
      </c>
      <c r="EV252">
        <v>39.799999999999997</v>
      </c>
      <c r="EW252">
        <v>41.686999999999998</v>
      </c>
      <c r="EX252">
        <v>57.592199999999998</v>
      </c>
      <c r="EY252">
        <v>-1.61459</v>
      </c>
      <c r="EZ252">
        <v>2</v>
      </c>
      <c r="FA252">
        <v>0.52744199999999997</v>
      </c>
      <c r="FB252">
        <v>0.54261999999999999</v>
      </c>
      <c r="FC252">
        <v>20.270800000000001</v>
      </c>
      <c r="FD252">
        <v>5.2165400000000002</v>
      </c>
      <c r="FE252">
        <v>12.005000000000001</v>
      </c>
      <c r="FF252">
        <v>4.9858000000000002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1.86588</v>
      </c>
      <c r="FM252">
        <v>1.8623400000000001</v>
      </c>
      <c r="FN252">
        <v>1.8643799999999999</v>
      </c>
      <c r="FO252">
        <v>1.8605</v>
      </c>
      <c r="FP252">
        <v>1.86124</v>
      </c>
      <c r="FQ252">
        <v>1.8602399999999999</v>
      </c>
      <c r="FR252">
        <v>1.86202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-5.25</v>
      </c>
      <c r="GH252">
        <v>0.10589999999999999</v>
      </c>
      <c r="GI252">
        <v>-2.8638293209499959</v>
      </c>
      <c r="GJ252">
        <v>-2.737337881603403E-3</v>
      </c>
      <c r="GK252">
        <v>1.2769921614711079E-6</v>
      </c>
      <c r="GL252">
        <v>-3.2469241445839119E-10</v>
      </c>
      <c r="GM252">
        <v>0.1059549999999945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18.7</v>
      </c>
      <c r="GV252">
        <v>18.5</v>
      </c>
      <c r="GW252">
        <v>3.9990199999999998</v>
      </c>
      <c r="GX252">
        <v>2.5293000000000001</v>
      </c>
      <c r="GY252">
        <v>2.04834</v>
      </c>
      <c r="GZ252">
        <v>2.6061999999999999</v>
      </c>
      <c r="HA252">
        <v>2.1972700000000001</v>
      </c>
      <c r="HB252">
        <v>2.33765</v>
      </c>
      <c r="HC252">
        <v>44.697299999999998</v>
      </c>
      <c r="HD252">
        <v>15.646800000000001</v>
      </c>
      <c r="HE252">
        <v>18</v>
      </c>
      <c r="HF252">
        <v>704.69100000000003</v>
      </c>
      <c r="HG252">
        <v>716.90899999999999</v>
      </c>
      <c r="HH252">
        <v>30.999199999999998</v>
      </c>
      <c r="HI252">
        <v>34.006799999999998</v>
      </c>
      <c r="HJ252">
        <v>29.9999</v>
      </c>
      <c r="HK252">
        <v>33.971699999999998</v>
      </c>
      <c r="HL252">
        <v>33.982599999999998</v>
      </c>
      <c r="HM252">
        <v>79.988799999999998</v>
      </c>
      <c r="HN252">
        <v>22.727499999999999</v>
      </c>
      <c r="HO252">
        <v>57.749000000000002</v>
      </c>
      <c r="HP252">
        <v>31</v>
      </c>
      <c r="HQ252">
        <v>1582.09</v>
      </c>
      <c r="HR252">
        <v>34.578600000000002</v>
      </c>
      <c r="HS252">
        <v>99.153700000000001</v>
      </c>
      <c r="HT252">
        <v>98.225399999999993</v>
      </c>
    </row>
    <row r="253" spans="1:228" x14ac:dyDescent="0.2">
      <c r="A253">
        <v>238</v>
      </c>
      <c r="B253">
        <v>1670271480.5999999</v>
      </c>
      <c r="C253">
        <v>946.09999990463257</v>
      </c>
      <c r="D253" t="s">
        <v>835</v>
      </c>
      <c r="E253" t="s">
        <v>836</v>
      </c>
      <c r="F253">
        <v>4</v>
      </c>
      <c r="G253">
        <v>1670271478.5999999</v>
      </c>
      <c r="H253">
        <f t="shared" si="102"/>
        <v>2.7856697186052874E-3</v>
      </c>
      <c r="I253">
        <f t="shared" si="103"/>
        <v>2.7856697186052872</v>
      </c>
      <c r="J253">
        <f t="shared" si="104"/>
        <v>38.323788155281797</v>
      </c>
      <c r="K253">
        <f t="shared" si="105"/>
        <v>1546.53</v>
      </c>
      <c r="L253">
        <f t="shared" si="106"/>
        <v>1114.647538062052</v>
      </c>
      <c r="M253">
        <f t="shared" si="107"/>
        <v>112.49081417385604</v>
      </c>
      <c r="N253">
        <f t="shared" si="108"/>
        <v>156.07661875498505</v>
      </c>
      <c r="O253">
        <f t="shared" si="109"/>
        <v>0.15891464087876891</v>
      </c>
      <c r="P253">
        <f t="shared" si="110"/>
        <v>3.6675767796701755</v>
      </c>
      <c r="Q253">
        <f t="shared" si="111"/>
        <v>0.15518605992588511</v>
      </c>
      <c r="R253">
        <f t="shared" si="112"/>
        <v>9.7318999267737447E-2</v>
      </c>
      <c r="S253">
        <f t="shared" si="113"/>
        <v>226.11581280699491</v>
      </c>
      <c r="T253">
        <f t="shared" si="114"/>
        <v>33.794650742891022</v>
      </c>
      <c r="U253">
        <f t="shared" si="115"/>
        <v>33.925957142857143</v>
      </c>
      <c r="V253">
        <f t="shared" si="116"/>
        <v>5.3209823509609695</v>
      </c>
      <c r="W253">
        <f t="shared" si="117"/>
        <v>69.84854191481233</v>
      </c>
      <c r="X253">
        <f t="shared" si="118"/>
        <v>3.5893797425767997</v>
      </c>
      <c r="Y253">
        <f t="shared" si="119"/>
        <v>5.1388041098329973</v>
      </c>
      <c r="Z253">
        <f t="shared" si="120"/>
        <v>1.7316026083841698</v>
      </c>
      <c r="AA253">
        <f t="shared" si="121"/>
        <v>-122.84803459049317</v>
      </c>
      <c r="AB253">
        <f t="shared" si="122"/>
        <v>-123.14400151242732</v>
      </c>
      <c r="AC253">
        <f t="shared" si="123"/>
        <v>-7.7361345231929919</v>
      </c>
      <c r="AD253">
        <f t="shared" si="124"/>
        <v>-27.612357819118571</v>
      </c>
      <c r="AE253">
        <f t="shared" si="125"/>
        <v>61.605779338443611</v>
      </c>
      <c r="AF253">
        <f t="shared" si="126"/>
        <v>2.7845650395086738</v>
      </c>
      <c r="AG253">
        <f t="shared" si="127"/>
        <v>38.323788155281797</v>
      </c>
      <c r="AH253">
        <v>1629.4299568718261</v>
      </c>
      <c r="AI253">
        <v>1606.135696969696</v>
      </c>
      <c r="AJ253">
        <v>1.714054926461424</v>
      </c>
      <c r="AK253">
        <v>65.225980699073304</v>
      </c>
      <c r="AL253">
        <f t="shared" si="128"/>
        <v>2.7856697186052872</v>
      </c>
      <c r="AM253">
        <v>34.450910371157441</v>
      </c>
      <c r="AN253">
        <v>35.566639999999957</v>
      </c>
      <c r="AO253">
        <v>5.3192551001028903E-5</v>
      </c>
      <c r="AP253">
        <v>87.724478219836342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47058.567457774712</v>
      </c>
      <c r="AV253">
        <f t="shared" si="132"/>
        <v>1199.997142857143</v>
      </c>
      <c r="AW253">
        <f t="shared" si="133"/>
        <v>1025.9231278792722</v>
      </c>
      <c r="AX253">
        <f t="shared" si="134"/>
        <v>0.85493797546600159</v>
      </c>
      <c r="AY253">
        <f t="shared" si="135"/>
        <v>0.18843029264938299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1670271478.5999999</v>
      </c>
      <c r="BF253">
        <v>1546.53</v>
      </c>
      <c r="BG253">
        <v>1573.91</v>
      </c>
      <c r="BH253">
        <v>35.566399999999987</v>
      </c>
      <c r="BI253">
        <v>34.450828571428573</v>
      </c>
      <c r="BJ253">
        <v>1551.778571428571</v>
      </c>
      <c r="BK253">
        <v>35.460457142857138</v>
      </c>
      <c r="BL253">
        <v>649.97414285714274</v>
      </c>
      <c r="BM253">
        <v>100.82042857142859</v>
      </c>
      <c r="BN253">
        <v>0.1000959285714286</v>
      </c>
      <c r="BO253">
        <v>33.303157142857138</v>
      </c>
      <c r="BP253">
        <v>33.925957142857143</v>
      </c>
      <c r="BQ253">
        <v>999.89999999999986</v>
      </c>
      <c r="BR253">
        <v>0</v>
      </c>
      <c r="BS253">
        <v>0</v>
      </c>
      <c r="BT253">
        <v>8985.8057142857142</v>
      </c>
      <c r="BU253">
        <v>0</v>
      </c>
      <c r="BV253">
        <v>232.04557142857141</v>
      </c>
      <c r="BW253">
        <v>-27.380942857142859</v>
      </c>
      <c r="BX253">
        <v>1603.562857142857</v>
      </c>
      <c r="BY253">
        <v>1630.0671428571429</v>
      </c>
      <c r="BZ253">
        <v>1.115591428571429</v>
      </c>
      <c r="CA253">
        <v>1573.91</v>
      </c>
      <c r="CB253">
        <v>34.450828571428573</v>
      </c>
      <c r="CC253">
        <v>3.5858142857142861</v>
      </c>
      <c r="CD253">
        <v>3.4733399999999999</v>
      </c>
      <c r="CE253">
        <v>27.03164285714286</v>
      </c>
      <c r="CF253">
        <v>26.49</v>
      </c>
      <c r="CG253">
        <v>1199.997142857143</v>
      </c>
      <c r="CH253">
        <v>0.49998700000000001</v>
      </c>
      <c r="CI253">
        <v>0.50001300000000004</v>
      </c>
      <c r="CJ253">
        <v>0</v>
      </c>
      <c r="CK253">
        <v>1169.3171428571429</v>
      </c>
      <c r="CL253">
        <v>4.9990899999999998</v>
      </c>
      <c r="CM253">
        <v>12913.18571428571</v>
      </c>
      <c r="CN253">
        <v>9557.778571428571</v>
      </c>
      <c r="CO253">
        <v>43.561999999999998</v>
      </c>
      <c r="CP253">
        <v>45.375</v>
      </c>
      <c r="CQ253">
        <v>44.375</v>
      </c>
      <c r="CR253">
        <v>44.436999999999998</v>
      </c>
      <c r="CS253">
        <v>44.901571428571437</v>
      </c>
      <c r="CT253">
        <v>597.48000000000013</v>
      </c>
      <c r="CU253">
        <v>597.51714285714286</v>
      </c>
      <c r="CV253">
        <v>0</v>
      </c>
      <c r="CW253">
        <v>1670271499.4000001</v>
      </c>
      <c r="CX253">
        <v>0</v>
      </c>
      <c r="CY253">
        <v>1670270366</v>
      </c>
      <c r="CZ253" t="s">
        <v>356</v>
      </c>
      <c r="DA253">
        <v>1670270356</v>
      </c>
      <c r="DB253">
        <v>1670270366</v>
      </c>
      <c r="DC253">
        <v>5</v>
      </c>
      <c r="DD253">
        <v>9.0999999999999998E-2</v>
      </c>
      <c r="DE253">
        <v>-4.2000000000000003E-2</v>
      </c>
      <c r="DF253">
        <v>-3.81</v>
      </c>
      <c r="DG253">
        <v>0.106</v>
      </c>
      <c r="DH253">
        <v>415</v>
      </c>
      <c r="DI253">
        <v>33</v>
      </c>
      <c r="DJ253">
        <v>0.15</v>
      </c>
      <c r="DK253">
        <v>0.03</v>
      </c>
      <c r="DL253">
        <v>-27.437207317073181</v>
      </c>
      <c r="DM253">
        <v>0.31970592334495901</v>
      </c>
      <c r="DN253">
        <v>4.9711015564074569E-2</v>
      </c>
      <c r="DO253">
        <v>0</v>
      </c>
      <c r="DP253">
        <v>1.127420731707317</v>
      </c>
      <c r="DQ253">
        <v>-4.1957142857145739E-2</v>
      </c>
      <c r="DR253">
        <v>1.187420618969268E-2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3.2958799999999999</v>
      </c>
      <c r="EB253">
        <v>2.6253199999999999</v>
      </c>
      <c r="EC253">
        <v>0.24374399999999999</v>
      </c>
      <c r="ED253">
        <v>0.244201</v>
      </c>
      <c r="EE253">
        <v>0.14310600000000001</v>
      </c>
      <c r="EF253">
        <v>0.13844899999999999</v>
      </c>
      <c r="EG253">
        <v>22861.7</v>
      </c>
      <c r="EH253">
        <v>23260.1</v>
      </c>
      <c r="EI253">
        <v>28141.3</v>
      </c>
      <c r="EJ253">
        <v>29640.2</v>
      </c>
      <c r="EK253">
        <v>33185</v>
      </c>
      <c r="EL253">
        <v>35449.699999999997</v>
      </c>
      <c r="EM253">
        <v>39716.800000000003</v>
      </c>
      <c r="EN253">
        <v>42353.8</v>
      </c>
      <c r="EO253">
        <v>2.21252</v>
      </c>
      <c r="EP253">
        <v>2.1406200000000002</v>
      </c>
      <c r="EQ253">
        <v>0.135273</v>
      </c>
      <c r="ER253">
        <v>0</v>
      </c>
      <c r="ES253">
        <v>31.736599999999999</v>
      </c>
      <c r="ET253">
        <v>999.9</v>
      </c>
      <c r="EU253">
        <v>57.3</v>
      </c>
      <c r="EV253">
        <v>39.799999999999997</v>
      </c>
      <c r="EW253">
        <v>41.685099999999998</v>
      </c>
      <c r="EX253">
        <v>57.022199999999998</v>
      </c>
      <c r="EY253">
        <v>-1.4903900000000001</v>
      </c>
      <c r="EZ253">
        <v>2</v>
      </c>
      <c r="FA253">
        <v>0.52743399999999996</v>
      </c>
      <c r="FB253">
        <v>0.53986699999999999</v>
      </c>
      <c r="FC253">
        <v>20.270700000000001</v>
      </c>
      <c r="FD253">
        <v>5.2165400000000002</v>
      </c>
      <c r="FE253">
        <v>12.0052</v>
      </c>
      <c r="FF253">
        <v>4.9861500000000003</v>
      </c>
      <c r="FG253">
        <v>3.2845499999999999</v>
      </c>
      <c r="FH253">
        <v>9999</v>
      </c>
      <c r="FI253">
        <v>9999</v>
      </c>
      <c r="FJ253">
        <v>9999</v>
      </c>
      <c r="FK253">
        <v>999.9</v>
      </c>
      <c r="FL253">
        <v>1.86588</v>
      </c>
      <c r="FM253">
        <v>1.8623400000000001</v>
      </c>
      <c r="FN253">
        <v>1.8643799999999999</v>
      </c>
      <c r="FO253">
        <v>1.8605</v>
      </c>
      <c r="FP253">
        <v>1.8612299999999999</v>
      </c>
      <c r="FQ253">
        <v>1.8602300000000001</v>
      </c>
      <c r="FR253">
        <v>1.8620000000000001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-5.25</v>
      </c>
      <c r="GH253">
        <v>0.106</v>
      </c>
      <c r="GI253">
        <v>-2.8638293209499959</v>
      </c>
      <c r="GJ253">
        <v>-2.737337881603403E-3</v>
      </c>
      <c r="GK253">
        <v>1.2769921614711079E-6</v>
      </c>
      <c r="GL253">
        <v>-3.2469241445839119E-10</v>
      </c>
      <c r="GM253">
        <v>0.1059549999999945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18.7</v>
      </c>
      <c r="GV253">
        <v>18.600000000000001</v>
      </c>
      <c r="GW253">
        <v>4.0124500000000003</v>
      </c>
      <c r="GX253">
        <v>2.52075</v>
      </c>
      <c r="GY253">
        <v>2.04834</v>
      </c>
      <c r="GZ253">
        <v>2.6049799999999999</v>
      </c>
      <c r="HA253">
        <v>2.1972700000000001</v>
      </c>
      <c r="HB253">
        <v>2.34863</v>
      </c>
      <c r="HC253">
        <v>44.697299999999998</v>
      </c>
      <c r="HD253">
        <v>15.646800000000001</v>
      </c>
      <c r="HE253">
        <v>18</v>
      </c>
      <c r="HF253">
        <v>704.72900000000004</v>
      </c>
      <c r="HG253">
        <v>716.96699999999998</v>
      </c>
      <c r="HH253">
        <v>30.999199999999998</v>
      </c>
      <c r="HI253">
        <v>34.004899999999999</v>
      </c>
      <c r="HJ253">
        <v>29.9999</v>
      </c>
      <c r="HK253">
        <v>33.9694</v>
      </c>
      <c r="HL253">
        <v>33.979700000000001</v>
      </c>
      <c r="HM253">
        <v>80.257199999999997</v>
      </c>
      <c r="HN253">
        <v>22.4573</v>
      </c>
      <c r="HO253">
        <v>57.749000000000002</v>
      </c>
      <c r="HP253">
        <v>31</v>
      </c>
      <c r="HQ253">
        <v>1588.77</v>
      </c>
      <c r="HR253">
        <v>34.581800000000001</v>
      </c>
      <c r="HS253">
        <v>99.153400000000005</v>
      </c>
      <c r="HT253">
        <v>98.226699999999994</v>
      </c>
    </row>
    <row r="254" spans="1:228" x14ac:dyDescent="0.2">
      <c r="A254">
        <v>239</v>
      </c>
      <c r="B254">
        <v>1670271484.5999999</v>
      </c>
      <c r="C254">
        <v>950.09999990463257</v>
      </c>
      <c r="D254" t="s">
        <v>837</v>
      </c>
      <c r="E254" t="s">
        <v>838</v>
      </c>
      <c r="F254">
        <v>4</v>
      </c>
      <c r="G254">
        <v>1670271482.2874999</v>
      </c>
      <c r="H254">
        <f t="shared" si="102"/>
        <v>2.7842123503141795E-3</v>
      </c>
      <c r="I254">
        <f t="shared" si="103"/>
        <v>2.7842123503141796</v>
      </c>
      <c r="J254">
        <f t="shared" si="104"/>
        <v>37.827733448259409</v>
      </c>
      <c r="K254">
        <f t="shared" si="105"/>
        <v>1552.68625</v>
      </c>
      <c r="L254">
        <f t="shared" si="106"/>
        <v>1124.6824148816211</v>
      </c>
      <c r="M254">
        <f t="shared" si="107"/>
        <v>113.50318332814668</v>
      </c>
      <c r="N254">
        <f t="shared" si="108"/>
        <v>156.69741942519147</v>
      </c>
      <c r="O254">
        <f t="shared" si="109"/>
        <v>0.1585322985633113</v>
      </c>
      <c r="P254">
        <f t="shared" si="110"/>
        <v>3.6685109785645857</v>
      </c>
      <c r="Q254">
        <f t="shared" si="111"/>
        <v>0.15482233315364508</v>
      </c>
      <c r="R254">
        <f t="shared" si="112"/>
        <v>9.709005268216761E-2</v>
      </c>
      <c r="S254">
        <f t="shared" si="113"/>
        <v>226.1164342356293</v>
      </c>
      <c r="T254">
        <f t="shared" si="114"/>
        <v>33.799283324422234</v>
      </c>
      <c r="U254">
        <f t="shared" si="115"/>
        <v>33.938074999999998</v>
      </c>
      <c r="V254">
        <f t="shared" si="116"/>
        <v>5.3245819929818312</v>
      </c>
      <c r="W254">
        <f t="shared" si="117"/>
        <v>69.840523336583985</v>
      </c>
      <c r="X254">
        <f t="shared" si="118"/>
        <v>3.5898617359956466</v>
      </c>
      <c r="Y254">
        <f t="shared" si="119"/>
        <v>5.1400842440640746</v>
      </c>
      <c r="Z254">
        <f t="shared" si="120"/>
        <v>1.7347202569861846</v>
      </c>
      <c r="AA254">
        <f t="shared" si="121"/>
        <v>-122.78376464885531</v>
      </c>
      <c r="AB254">
        <f t="shared" si="122"/>
        <v>-124.69330520495629</v>
      </c>
      <c r="AC254">
        <f t="shared" si="123"/>
        <v>-7.8321045366914168</v>
      </c>
      <c r="AD254">
        <f t="shared" si="124"/>
        <v>-29.192740154873718</v>
      </c>
      <c r="AE254">
        <f t="shared" si="125"/>
        <v>61.616001008526275</v>
      </c>
      <c r="AF254">
        <f t="shared" si="126"/>
        <v>2.7129002808488951</v>
      </c>
      <c r="AG254">
        <f t="shared" si="127"/>
        <v>37.827733448259409</v>
      </c>
      <c r="AH254">
        <v>1636.346379639268</v>
      </c>
      <c r="AI254">
        <v>1613.126666666667</v>
      </c>
      <c r="AJ254">
        <v>1.7494783242638119</v>
      </c>
      <c r="AK254">
        <v>65.225980699073304</v>
      </c>
      <c r="AL254">
        <f t="shared" si="128"/>
        <v>2.7842123503141796</v>
      </c>
      <c r="AM254">
        <v>34.461891226581258</v>
      </c>
      <c r="AN254">
        <v>35.577739411764703</v>
      </c>
      <c r="AO254">
        <v>-1.009393672470823E-4</v>
      </c>
      <c r="AP254">
        <v>87.724478219836342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47074.545823920242</v>
      </c>
      <c r="AV254">
        <f t="shared" si="132"/>
        <v>1200</v>
      </c>
      <c r="AW254">
        <f t="shared" si="133"/>
        <v>1025.9256135935905</v>
      </c>
      <c r="AX254">
        <f t="shared" si="134"/>
        <v>0.85493801132799196</v>
      </c>
      <c r="AY254">
        <f t="shared" si="135"/>
        <v>0.18843036186302442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1670271482.2874999</v>
      </c>
      <c r="BF254">
        <v>1552.68625</v>
      </c>
      <c r="BG254">
        <v>1580.0287499999999</v>
      </c>
      <c r="BH254">
        <v>35.571287499999997</v>
      </c>
      <c r="BI254">
        <v>34.484537500000002</v>
      </c>
      <c r="BJ254">
        <v>1557.9425000000001</v>
      </c>
      <c r="BK254">
        <v>35.465312500000003</v>
      </c>
      <c r="BL254">
        <v>650.03700000000003</v>
      </c>
      <c r="BM254">
        <v>100.820125</v>
      </c>
      <c r="BN254">
        <v>0.10008307499999999</v>
      </c>
      <c r="BO254">
        <v>33.307600000000001</v>
      </c>
      <c r="BP254">
        <v>33.938074999999998</v>
      </c>
      <c r="BQ254">
        <v>999.9</v>
      </c>
      <c r="BR254">
        <v>0</v>
      </c>
      <c r="BS254">
        <v>0</v>
      </c>
      <c r="BT254">
        <v>8989.0625</v>
      </c>
      <c r="BU254">
        <v>0</v>
      </c>
      <c r="BV254">
        <v>234.770375</v>
      </c>
      <c r="BW254">
        <v>-27.340875</v>
      </c>
      <c r="BX254">
        <v>1609.9549999999999</v>
      </c>
      <c r="BY254">
        <v>1636.46</v>
      </c>
      <c r="BZ254">
        <v>1.0867325000000001</v>
      </c>
      <c r="CA254">
        <v>1580.0287499999999</v>
      </c>
      <c r="CB254">
        <v>34.484537500000002</v>
      </c>
      <c r="CC254">
        <v>3.5862987500000001</v>
      </c>
      <c r="CD254">
        <v>3.4767337500000002</v>
      </c>
      <c r="CE254">
        <v>27.033925</v>
      </c>
      <c r="CF254">
        <v>26.506562500000001</v>
      </c>
      <c r="CG254">
        <v>1200</v>
      </c>
      <c r="CH254">
        <v>0.49998524999999999</v>
      </c>
      <c r="CI254">
        <v>0.50001475000000006</v>
      </c>
      <c r="CJ254">
        <v>0</v>
      </c>
      <c r="CK254">
        <v>1168.6099999999999</v>
      </c>
      <c r="CL254">
        <v>4.9990899999999998</v>
      </c>
      <c r="CM254">
        <v>12905.45</v>
      </c>
      <c r="CN254">
        <v>9557.7962499999994</v>
      </c>
      <c r="CO254">
        <v>43.561999999999998</v>
      </c>
      <c r="CP254">
        <v>45.375</v>
      </c>
      <c r="CQ254">
        <v>44.375</v>
      </c>
      <c r="CR254">
        <v>44.421499999999988</v>
      </c>
      <c r="CS254">
        <v>44.913749999999993</v>
      </c>
      <c r="CT254">
        <v>597.48</v>
      </c>
      <c r="CU254">
        <v>597.52</v>
      </c>
      <c r="CV254">
        <v>0</v>
      </c>
      <c r="CW254">
        <v>1670271503.5999999</v>
      </c>
      <c r="CX254">
        <v>0</v>
      </c>
      <c r="CY254">
        <v>1670270366</v>
      </c>
      <c r="CZ254" t="s">
        <v>356</v>
      </c>
      <c r="DA254">
        <v>1670270356</v>
      </c>
      <c r="DB254">
        <v>1670270366</v>
      </c>
      <c r="DC254">
        <v>5</v>
      </c>
      <c r="DD254">
        <v>9.0999999999999998E-2</v>
      </c>
      <c r="DE254">
        <v>-4.2000000000000003E-2</v>
      </c>
      <c r="DF254">
        <v>-3.81</v>
      </c>
      <c r="DG254">
        <v>0.106</v>
      </c>
      <c r="DH254">
        <v>415</v>
      </c>
      <c r="DI254">
        <v>33</v>
      </c>
      <c r="DJ254">
        <v>0.15</v>
      </c>
      <c r="DK254">
        <v>0.03</v>
      </c>
      <c r="DL254">
        <v>-27.406248780487811</v>
      </c>
      <c r="DM254">
        <v>0.34178885017423088</v>
      </c>
      <c r="DN254">
        <v>5.1754279294972887E-2</v>
      </c>
      <c r="DO254">
        <v>0</v>
      </c>
      <c r="DP254">
        <v>1.1209314634146339</v>
      </c>
      <c r="DQ254">
        <v>-0.17819979094076621</v>
      </c>
      <c r="DR254">
        <v>1.9999644577448659E-2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3.29596</v>
      </c>
      <c r="EB254">
        <v>2.6252599999999999</v>
      </c>
      <c r="EC254">
        <v>0.244365</v>
      </c>
      <c r="ED254">
        <v>0.24481600000000001</v>
      </c>
      <c r="EE254">
        <v>0.14314299999999999</v>
      </c>
      <c r="EF254">
        <v>0.13852100000000001</v>
      </c>
      <c r="EG254">
        <v>22842.9</v>
      </c>
      <c r="EH254">
        <v>23241.3</v>
      </c>
      <c r="EI254">
        <v>28141.3</v>
      </c>
      <c r="EJ254">
        <v>29640.5</v>
      </c>
      <c r="EK254">
        <v>33183.9</v>
      </c>
      <c r="EL254">
        <v>35447.599999999999</v>
      </c>
      <c r="EM254">
        <v>39717</v>
      </c>
      <c r="EN254">
        <v>42354.8</v>
      </c>
      <c r="EO254">
        <v>2.2127300000000001</v>
      </c>
      <c r="EP254">
        <v>2.1405500000000002</v>
      </c>
      <c r="EQ254">
        <v>0.13586899999999999</v>
      </c>
      <c r="ER254">
        <v>0</v>
      </c>
      <c r="ES254">
        <v>31.7379</v>
      </c>
      <c r="ET254">
        <v>999.9</v>
      </c>
      <c r="EU254">
        <v>57.3</v>
      </c>
      <c r="EV254">
        <v>39.799999999999997</v>
      </c>
      <c r="EW254">
        <v>41.6892</v>
      </c>
      <c r="EX254">
        <v>56.992199999999997</v>
      </c>
      <c r="EY254">
        <v>-1.6947099999999999</v>
      </c>
      <c r="EZ254">
        <v>2</v>
      </c>
      <c r="FA254">
        <v>0.52715400000000001</v>
      </c>
      <c r="FB254">
        <v>0.53795499999999996</v>
      </c>
      <c r="FC254">
        <v>20.270700000000001</v>
      </c>
      <c r="FD254">
        <v>5.2157900000000001</v>
      </c>
      <c r="FE254">
        <v>12.0053</v>
      </c>
      <c r="FF254">
        <v>4.9858500000000001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1.8658999999999999</v>
      </c>
      <c r="FM254">
        <v>1.8623400000000001</v>
      </c>
      <c r="FN254">
        <v>1.8643799999999999</v>
      </c>
      <c r="FO254">
        <v>1.8605</v>
      </c>
      <c r="FP254">
        <v>1.8612500000000001</v>
      </c>
      <c r="FQ254">
        <v>1.8602399999999999</v>
      </c>
      <c r="FR254">
        <v>1.8620099999999999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-5.26</v>
      </c>
      <c r="GH254">
        <v>0.106</v>
      </c>
      <c r="GI254">
        <v>-2.8638293209499959</v>
      </c>
      <c r="GJ254">
        <v>-2.737337881603403E-3</v>
      </c>
      <c r="GK254">
        <v>1.2769921614711079E-6</v>
      </c>
      <c r="GL254">
        <v>-3.2469241445839119E-10</v>
      </c>
      <c r="GM254">
        <v>0.1059549999999945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18.8</v>
      </c>
      <c r="GV254">
        <v>18.600000000000001</v>
      </c>
      <c r="GW254">
        <v>4.0258799999999999</v>
      </c>
      <c r="GX254">
        <v>2.5378400000000001</v>
      </c>
      <c r="GY254">
        <v>2.04834</v>
      </c>
      <c r="GZ254">
        <v>2.6049799999999999</v>
      </c>
      <c r="HA254">
        <v>2.1972700000000001</v>
      </c>
      <c r="HB254">
        <v>2.3022499999999999</v>
      </c>
      <c r="HC254">
        <v>44.697299999999998</v>
      </c>
      <c r="HD254">
        <v>15.6381</v>
      </c>
      <c r="HE254">
        <v>18</v>
      </c>
      <c r="HF254">
        <v>704.86300000000006</v>
      </c>
      <c r="HG254">
        <v>716.87</v>
      </c>
      <c r="HH254">
        <v>30.999400000000001</v>
      </c>
      <c r="HI254">
        <v>34.003700000000002</v>
      </c>
      <c r="HJ254">
        <v>29.9998</v>
      </c>
      <c r="HK254">
        <v>33.966299999999997</v>
      </c>
      <c r="HL254">
        <v>33.9773</v>
      </c>
      <c r="HM254">
        <v>80.523499999999999</v>
      </c>
      <c r="HN254">
        <v>22.4573</v>
      </c>
      <c r="HO254">
        <v>57.749000000000002</v>
      </c>
      <c r="HP254">
        <v>31</v>
      </c>
      <c r="HQ254">
        <v>1595.44</v>
      </c>
      <c r="HR254">
        <v>34.589100000000002</v>
      </c>
      <c r="HS254">
        <v>99.153899999999993</v>
      </c>
      <c r="HT254">
        <v>98.228300000000004</v>
      </c>
    </row>
    <row r="255" spans="1:228" x14ac:dyDescent="0.2">
      <c r="A255">
        <v>240</v>
      </c>
      <c r="B255">
        <v>1670271488.5999999</v>
      </c>
      <c r="C255">
        <v>954.09999990463257</v>
      </c>
      <c r="D255" t="s">
        <v>839</v>
      </c>
      <c r="E255" t="s">
        <v>840</v>
      </c>
      <c r="F255">
        <v>4</v>
      </c>
      <c r="G255">
        <v>1670271486.5999999</v>
      </c>
      <c r="H255">
        <f t="shared" si="102"/>
        <v>2.713847961131059E-3</v>
      </c>
      <c r="I255">
        <f t="shared" si="103"/>
        <v>2.7138479611310591</v>
      </c>
      <c r="J255">
        <f t="shared" si="104"/>
        <v>37.734361936986588</v>
      </c>
      <c r="K255">
        <f t="shared" si="105"/>
        <v>1559.99</v>
      </c>
      <c r="L255">
        <f t="shared" si="106"/>
        <v>1123.2540183272215</v>
      </c>
      <c r="M255">
        <f t="shared" si="107"/>
        <v>113.35715622057589</v>
      </c>
      <c r="N255">
        <f t="shared" si="108"/>
        <v>157.43191410602284</v>
      </c>
      <c r="O255">
        <f t="shared" si="109"/>
        <v>0.15460772664567082</v>
      </c>
      <c r="P255">
        <f t="shared" si="110"/>
        <v>3.6764106685428848</v>
      </c>
      <c r="Q255">
        <f t="shared" si="111"/>
        <v>0.15108436968514488</v>
      </c>
      <c r="R255">
        <f t="shared" si="112"/>
        <v>9.4737603099906642E-2</v>
      </c>
      <c r="S255">
        <f t="shared" si="113"/>
        <v>226.11798780721534</v>
      </c>
      <c r="T255">
        <f t="shared" si="114"/>
        <v>33.81895851294567</v>
      </c>
      <c r="U255">
        <f t="shared" si="115"/>
        <v>33.933999999999997</v>
      </c>
      <c r="V255">
        <f t="shared" si="116"/>
        <v>5.3233712670262285</v>
      </c>
      <c r="W255">
        <f t="shared" si="117"/>
        <v>69.833317503224748</v>
      </c>
      <c r="X255">
        <f t="shared" si="118"/>
        <v>3.5906845569183026</v>
      </c>
      <c r="Y255">
        <f t="shared" si="119"/>
        <v>5.1417928938468274</v>
      </c>
      <c r="Z255">
        <f t="shared" si="120"/>
        <v>1.732686710107926</v>
      </c>
      <c r="AA255">
        <f t="shared" si="121"/>
        <v>-119.68069508587971</v>
      </c>
      <c r="AB255">
        <f t="shared" si="122"/>
        <v>-122.9790826098079</v>
      </c>
      <c r="AC255">
        <f t="shared" si="123"/>
        <v>-7.7079043487194099</v>
      </c>
      <c r="AD255">
        <f t="shared" si="124"/>
        <v>-24.249694237191676</v>
      </c>
      <c r="AE255">
        <f t="shared" si="125"/>
        <v>61.716381238898286</v>
      </c>
      <c r="AF255">
        <f t="shared" si="126"/>
        <v>2.7245682844814825</v>
      </c>
      <c r="AG255">
        <f t="shared" si="127"/>
        <v>37.734361936986588</v>
      </c>
      <c r="AH255">
        <v>1643.4204205957949</v>
      </c>
      <c r="AI255">
        <v>1620.1852121212121</v>
      </c>
      <c r="AJ255">
        <v>1.762926014117904</v>
      </c>
      <c r="AK255">
        <v>65.225980699073304</v>
      </c>
      <c r="AL255">
        <f t="shared" si="128"/>
        <v>2.7138479611310591</v>
      </c>
      <c r="AM255">
        <v>34.49417311649173</v>
      </c>
      <c r="AN255">
        <v>35.579631470588218</v>
      </c>
      <c r="AO255">
        <v>3.3252452246326439E-4</v>
      </c>
      <c r="AP255">
        <v>87.724478219836342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47214.55269261502</v>
      </c>
      <c r="AV255">
        <f t="shared" si="132"/>
        <v>1200.007142857143</v>
      </c>
      <c r="AW255">
        <f t="shared" si="133"/>
        <v>1025.9318278793864</v>
      </c>
      <c r="AX255">
        <f t="shared" si="134"/>
        <v>0.85493810098222078</v>
      </c>
      <c r="AY255">
        <f t="shared" si="135"/>
        <v>0.18843053489568601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1670271486.5999999</v>
      </c>
      <c r="BF255">
        <v>1559.99</v>
      </c>
      <c r="BG255">
        <v>1587.3928571428571</v>
      </c>
      <c r="BH255">
        <v>35.580028571428571</v>
      </c>
      <c r="BI255">
        <v>34.488500000000002</v>
      </c>
      <c r="BJ255">
        <v>1565.26</v>
      </c>
      <c r="BK255">
        <v>35.474071428571428</v>
      </c>
      <c r="BL255">
        <v>649.96885714285702</v>
      </c>
      <c r="BM255">
        <v>100.81871428571429</v>
      </c>
      <c r="BN255">
        <v>9.9826285714285715E-2</v>
      </c>
      <c r="BO255">
        <v>33.31352857142857</v>
      </c>
      <c r="BP255">
        <v>33.933999999999997</v>
      </c>
      <c r="BQ255">
        <v>999.89999999999986</v>
      </c>
      <c r="BR255">
        <v>0</v>
      </c>
      <c r="BS255">
        <v>0</v>
      </c>
      <c r="BT255">
        <v>9016.517142857143</v>
      </c>
      <c r="BU255">
        <v>0</v>
      </c>
      <c r="BV255">
        <v>236.89900000000009</v>
      </c>
      <c r="BW255">
        <v>-27.402828571428572</v>
      </c>
      <c r="BX255">
        <v>1617.5442857142859</v>
      </c>
      <c r="BY255">
        <v>1644.0971428571429</v>
      </c>
      <c r="BZ255">
        <v>1.0915114285714289</v>
      </c>
      <c r="CA255">
        <v>1587.3928571428571</v>
      </c>
      <c r="CB255">
        <v>34.488500000000002</v>
      </c>
      <c r="CC255">
        <v>3.587128571428571</v>
      </c>
      <c r="CD255">
        <v>3.4770842857142852</v>
      </c>
      <c r="CE255">
        <v>27.037857142857138</v>
      </c>
      <c r="CF255">
        <v>26.50824285714285</v>
      </c>
      <c r="CG255">
        <v>1200.007142857143</v>
      </c>
      <c r="CH255">
        <v>0.49997928571428568</v>
      </c>
      <c r="CI255">
        <v>0.50002100000000005</v>
      </c>
      <c r="CJ255">
        <v>0</v>
      </c>
      <c r="CK255">
        <v>1167.777142857143</v>
      </c>
      <c r="CL255">
        <v>4.9990899999999998</v>
      </c>
      <c r="CM255">
        <v>12895.12857142857</v>
      </c>
      <c r="CN255">
        <v>9557.8542857142875</v>
      </c>
      <c r="CO255">
        <v>43.561999999999998</v>
      </c>
      <c r="CP255">
        <v>45.375</v>
      </c>
      <c r="CQ255">
        <v>44.375</v>
      </c>
      <c r="CR255">
        <v>44.436999999999998</v>
      </c>
      <c r="CS255">
        <v>44.910428571428568</v>
      </c>
      <c r="CT255">
        <v>597.48000000000013</v>
      </c>
      <c r="CU255">
        <v>597.52714285714296</v>
      </c>
      <c r="CV255">
        <v>0</v>
      </c>
      <c r="CW255">
        <v>1670271507.8</v>
      </c>
      <c r="CX255">
        <v>0</v>
      </c>
      <c r="CY255">
        <v>1670270366</v>
      </c>
      <c r="CZ255" t="s">
        <v>356</v>
      </c>
      <c r="DA255">
        <v>1670270356</v>
      </c>
      <c r="DB255">
        <v>1670270366</v>
      </c>
      <c r="DC255">
        <v>5</v>
      </c>
      <c r="DD255">
        <v>9.0999999999999998E-2</v>
      </c>
      <c r="DE255">
        <v>-4.2000000000000003E-2</v>
      </c>
      <c r="DF255">
        <v>-3.81</v>
      </c>
      <c r="DG255">
        <v>0.106</v>
      </c>
      <c r="DH255">
        <v>415</v>
      </c>
      <c r="DI255">
        <v>33</v>
      </c>
      <c r="DJ255">
        <v>0.15</v>
      </c>
      <c r="DK255">
        <v>0.03</v>
      </c>
      <c r="DL255">
        <v>-27.39742195121951</v>
      </c>
      <c r="DM255">
        <v>0.30533310104523048</v>
      </c>
      <c r="DN255">
        <v>4.9540692868098583E-2</v>
      </c>
      <c r="DO255">
        <v>0</v>
      </c>
      <c r="DP255">
        <v>1.1117921951219509</v>
      </c>
      <c r="DQ255">
        <v>-0.19925540069686351</v>
      </c>
      <c r="DR255">
        <v>2.135541166488162E-2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3.2957999999999998</v>
      </c>
      <c r="EB255">
        <v>2.6252399999999998</v>
      </c>
      <c r="EC255">
        <v>0.245</v>
      </c>
      <c r="ED255">
        <v>0.24545400000000001</v>
      </c>
      <c r="EE255">
        <v>0.14313699999999999</v>
      </c>
      <c r="EF255">
        <v>0.138491</v>
      </c>
      <c r="EG255">
        <v>22823.8</v>
      </c>
      <c r="EH255">
        <v>23222.2</v>
      </c>
      <c r="EI255">
        <v>28141.5</v>
      </c>
      <c r="EJ255">
        <v>29641.200000000001</v>
      </c>
      <c r="EK255">
        <v>33184</v>
      </c>
      <c r="EL255">
        <v>35449.199999999997</v>
      </c>
      <c r="EM255">
        <v>39716.800000000003</v>
      </c>
      <c r="EN255">
        <v>42355.199999999997</v>
      </c>
      <c r="EO255">
        <v>2.2125499999999998</v>
      </c>
      <c r="EP255">
        <v>2.1406200000000002</v>
      </c>
      <c r="EQ255">
        <v>0.13551099999999999</v>
      </c>
      <c r="ER255">
        <v>0</v>
      </c>
      <c r="ES255">
        <v>31.740100000000002</v>
      </c>
      <c r="ET255">
        <v>999.9</v>
      </c>
      <c r="EU255">
        <v>57.3</v>
      </c>
      <c r="EV255">
        <v>39.799999999999997</v>
      </c>
      <c r="EW255">
        <v>41.683999999999997</v>
      </c>
      <c r="EX255">
        <v>57.682200000000002</v>
      </c>
      <c r="EY255">
        <v>-1.47035</v>
      </c>
      <c r="EZ255">
        <v>2</v>
      </c>
      <c r="FA255">
        <v>0.52680400000000005</v>
      </c>
      <c r="FB255">
        <v>0.53595899999999996</v>
      </c>
      <c r="FC255">
        <v>20.270600000000002</v>
      </c>
      <c r="FD255">
        <v>5.2157900000000001</v>
      </c>
      <c r="FE255">
        <v>12.005000000000001</v>
      </c>
      <c r="FF255">
        <v>4.9852499999999997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1.8658999999999999</v>
      </c>
      <c r="FM255">
        <v>1.8623400000000001</v>
      </c>
      <c r="FN255">
        <v>1.86435</v>
      </c>
      <c r="FO255">
        <v>1.8605</v>
      </c>
      <c r="FP255">
        <v>1.86124</v>
      </c>
      <c r="FQ255">
        <v>1.86022</v>
      </c>
      <c r="FR255">
        <v>1.86202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-5.27</v>
      </c>
      <c r="GH255">
        <v>0.106</v>
      </c>
      <c r="GI255">
        <v>-2.8638293209499959</v>
      </c>
      <c r="GJ255">
        <v>-2.737337881603403E-3</v>
      </c>
      <c r="GK255">
        <v>1.2769921614711079E-6</v>
      </c>
      <c r="GL255">
        <v>-3.2469241445839119E-10</v>
      </c>
      <c r="GM255">
        <v>0.1059549999999945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18.899999999999999</v>
      </c>
      <c r="GV255">
        <v>18.7</v>
      </c>
      <c r="GW255">
        <v>4.0380900000000004</v>
      </c>
      <c r="GX255">
        <v>2.52197</v>
      </c>
      <c r="GY255">
        <v>2.04834</v>
      </c>
      <c r="GZ255">
        <v>2.6049799999999999</v>
      </c>
      <c r="HA255">
        <v>2.1972700000000001</v>
      </c>
      <c r="HB255">
        <v>2.3571800000000001</v>
      </c>
      <c r="HC255">
        <v>44.725299999999997</v>
      </c>
      <c r="HD255">
        <v>15.646800000000001</v>
      </c>
      <c r="HE255">
        <v>18</v>
      </c>
      <c r="HF255">
        <v>704.69100000000003</v>
      </c>
      <c r="HG255">
        <v>716.904</v>
      </c>
      <c r="HH255">
        <v>30.999400000000001</v>
      </c>
      <c r="HI255">
        <v>34.001100000000001</v>
      </c>
      <c r="HJ255">
        <v>29.9999</v>
      </c>
      <c r="HK255">
        <v>33.963999999999999</v>
      </c>
      <c r="HL255">
        <v>33.974200000000003</v>
      </c>
      <c r="HM255">
        <v>80.780600000000007</v>
      </c>
      <c r="HN255">
        <v>22.1632</v>
      </c>
      <c r="HO255">
        <v>57.749000000000002</v>
      </c>
      <c r="HP255">
        <v>31</v>
      </c>
      <c r="HQ255">
        <v>1602.12</v>
      </c>
      <c r="HR255">
        <v>34.601199999999999</v>
      </c>
      <c r="HS255">
        <v>99.153899999999993</v>
      </c>
      <c r="HT255">
        <v>98.229799999999997</v>
      </c>
    </row>
    <row r="256" spans="1:228" x14ac:dyDescent="0.2">
      <c r="A256">
        <v>241</v>
      </c>
      <c r="B256">
        <v>1670271492.5999999</v>
      </c>
      <c r="C256">
        <v>958.09999990463257</v>
      </c>
      <c r="D256" t="s">
        <v>841</v>
      </c>
      <c r="E256" t="s">
        <v>842</v>
      </c>
      <c r="F256">
        <v>4</v>
      </c>
      <c r="G256">
        <v>1670271490.2874999</v>
      </c>
      <c r="H256">
        <f t="shared" si="102"/>
        <v>2.7317992467419602E-3</v>
      </c>
      <c r="I256">
        <f t="shared" si="103"/>
        <v>2.7317992467419603</v>
      </c>
      <c r="J256">
        <f t="shared" si="104"/>
        <v>37.885521034131472</v>
      </c>
      <c r="K256">
        <f t="shared" si="105"/>
        <v>1566.2025000000001</v>
      </c>
      <c r="L256">
        <f t="shared" si="106"/>
        <v>1130.0727341776076</v>
      </c>
      <c r="M256">
        <f t="shared" si="107"/>
        <v>114.04665819642017</v>
      </c>
      <c r="N256">
        <f t="shared" si="108"/>
        <v>158.06076527796836</v>
      </c>
      <c r="O256">
        <f t="shared" si="109"/>
        <v>0.15556622228796582</v>
      </c>
      <c r="P256">
        <f t="shared" si="110"/>
        <v>3.6735385684422397</v>
      </c>
      <c r="Q256">
        <f t="shared" si="111"/>
        <v>0.15199686687124553</v>
      </c>
      <c r="R256">
        <f t="shared" si="112"/>
        <v>9.5311913147261049E-2</v>
      </c>
      <c r="S256">
        <f t="shared" si="113"/>
        <v>226.11645186082123</v>
      </c>
      <c r="T256">
        <f t="shared" si="114"/>
        <v>33.819618856558918</v>
      </c>
      <c r="U256">
        <f t="shared" si="115"/>
        <v>33.936612500000003</v>
      </c>
      <c r="V256">
        <f t="shared" si="116"/>
        <v>5.3241474410895524</v>
      </c>
      <c r="W256">
        <f t="shared" si="117"/>
        <v>69.81293672057437</v>
      </c>
      <c r="X256">
        <f t="shared" si="118"/>
        <v>3.5904534951792195</v>
      </c>
      <c r="Y256">
        <f t="shared" si="119"/>
        <v>5.1429629862871638</v>
      </c>
      <c r="Z256">
        <f t="shared" si="120"/>
        <v>1.7336939459103329</v>
      </c>
      <c r="AA256">
        <f t="shared" si="121"/>
        <v>-120.47234678132044</v>
      </c>
      <c r="AB256">
        <f t="shared" si="122"/>
        <v>-122.59654639113278</v>
      </c>
      <c r="AC256">
        <f t="shared" si="123"/>
        <v>-7.6901868001731906</v>
      </c>
      <c r="AD256">
        <f t="shared" si="124"/>
        <v>-24.64262811180518</v>
      </c>
      <c r="AE256">
        <f t="shared" si="125"/>
        <v>61.652774577139944</v>
      </c>
      <c r="AF256">
        <f t="shared" si="126"/>
        <v>2.7171441717263911</v>
      </c>
      <c r="AG256">
        <f t="shared" si="127"/>
        <v>37.885521034131472</v>
      </c>
      <c r="AH256">
        <v>1650.405766466833</v>
      </c>
      <c r="AI256">
        <v>1627.151212121212</v>
      </c>
      <c r="AJ256">
        <v>1.751933846892314</v>
      </c>
      <c r="AK256">
        <v>65.225980699073304</v>
      </c>
      <c r="AL256">
        <f t="shared" si="128"/>
        <v>2.7317992467419603</v>
      </c>
      <c r="AM256">
        <v>34.481675147378091</v>
      </c>
      <c r="AN256">
        <v>35.576175294117633</v>
      </c>
      <c r="AO256">
        <v>-3.1024441843786303E-5</v>
      </c>
      <c r="AP256">
        <v>87.724478219836342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47162.692375649938</v>
      </c>
      <c r="AV256">
        <f t="shared" si="132"/>
        <v>1199.99875</v>
      </c>
      <c r="AW256">
        <f t="shared" si="133"/>
        <v>1025.9246760936896</v>
      </c>
      <c r="AX256">
        <f t="shared" si="134"/>
        <v>0.85493812063861707</v>
      </c>
      <c r="AY256">
        <f t="shared" si="135"/>
        <v>0.18843057283253106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1670271490.2874999</v>
      </c>
      <c r="BF256">
        <v>1566.2025000000001</v>
      </c>
      <c r="BG256">
        <v>1593.5787499999999</v>
      </c>
      <c r="BH256">
        <v>35.577312500000012</v>
      </c>
      <c r="BI256">
        <v>34.488849999999999</v>
      </c>
      <c r="BJ256">
        <v>1571.4737500000001</v>
      </c>
      <c r="BK256">
        <v>35.471350000000001</v>
      </c>
      <c r="BL256">
        <v>650.02550000000008</v>
      </c>
      <c r="BM256">
        <v>100.81975</v>
      </c>
      <c r="BN256">
        <v>0.10000033749999999</v>
      </c>
      <c r="BO256">
        <v>33.317587500000002</v>
      </c>
      <c r="BP256">
        <v>33.936612500000003</v>
      </c>
      <c r="BQ256">
        <v>999.9</v>
      </c>
      <c r="BR256">
        <v>0</v>
      </c>
      <c r="BS256">
        <v>0</v>
      </c>
      <c r="BT256">
        <v>9006.4850000000006</v>
      </c>
      <c r="BU256">
        <v>0</v>
      </c>
      <c r="BV256">
        <v>239.270625</v>
      </c>
      <c r="BW256">
        <v>-27.377487500000001</v>
      </c>
      <c r="BX256">
        <v>1623.97875</v>
      </c>
      <c r="BY256">
        <v>1650.5037500000001</v>
      </c>
      <c r="BZ256">
        <v>1.08845375</v>
      </c>
      <c r="CA256">
        <v>1593.5787499999999</v>
      </c>
      <c r="CB256">
        <v>34.488849999999999</v>
      </c>
      <c r="CC256">
        <v>3.5868924999999998</v>
      </c>
      <c r="CD256">
        <v>3.4771537499999998</v>
      </c>
      <c r="CE256">
        <v>27.036737500000001</v>
      </c>
      <c r="CF256">
        <v>26.508612500000002</v>
      </c>
      <c r="CG256">
        <v>1199.99875</v>
      </c>
      <c r="CH256">
        <v>0.499980125</v>
      </c>
      <c r="CI256">
        <v>0.50002000000000002</v>
      </c>
      <c r="CJ256">
        <v>0</v>
      </c>
      <c r="CK256">
        <v>1167.1012499999999</v>
      </c>
      <c r="CL256">
        <v>4.9990899999999998</v>
      </c>
      <c r="CM256">
        <v>12885.6875</v>
      </c>
      <c r="CN256">
        <v>9557.7787500000013</v>
      </c>
      <c r="CO256">
        <v>43.561999999999998</v>
      </c>
      <c r="CP256">
        <v>45.375</v>
      </c>
      <c r="CQ256">
        <v>44.375</v>
      </c>
      <c r="CR256">
        <v>44.429250000000003</v>
      </c>
      <c r="CS256">
        <v>44.890500000000003</v>
      </c>
      <c r="CT256">
        <v>597.47500000000002</v>
      </c>
      <c r="CU256">
        <v>597.52374999999995</v>
      </c>
      <c r="CV256">
        <v>0</v>
      </c>
      <c r="CW256">
        <v>1670271511.4000001</v>
      </c>
      <c r="CX256">
        <v>0</v>
      </c>
      <c r="CY256">
        <v>1670270366</v>
      </c>
      <c r="CZ256" t="s">
        <v>356</v>
      </c>
      <c r="DA256">
        <v>1670270356</v>
      </c>
      <c r="DB256">
        <v>1670270366</v>
      </c>
      <c r="DC256">
        <v>5</v>
      </c>
      <c r="DD256">
        <v>9.0999999999999998E-2</v>
      </c>
      <c r="DE256">
        <v>-4.2000000000000003E-2</v>
      </c>
      <c r="DF256">
        <v>-3.81</v>
      </c>
      <c r="DG256">
        <v>0.106</v>
      </c>
      <c r="DH256">
        <v>415</v>
      </c>
      <c r="DI256">
        <v>33</v>
      </c>
      <c r="DJ256">
        <v>0.15</v>
      </c>
      <c r="DK256">
        <v>0.03</v>
      </c>
      <c r="DL256">
        <v>-27.392375609756101</v>
      </c>
      <c r="DM256">
        <v>0.11198048780488901</v>
      </c>
      <c r="DN256">
        <v>4.9746948824134982E-2</v>
      </c>
      <c r="DO256">
        <v>0</v>
      </c>
      <c r="DP256">
        <v>1.101736829268293</v>
      </c>
      <c r="DQ256">
        <v>-0.12692529616724491</v>
      </c>
      <c r="DR256">
        <v>1.578709050242718E-2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3.29589</v>
      </c>
      <c r="EB256">
        <v>2.6253199999999999</v>
      </c>
      <c r="EC256">
        <v>0.24562500000000001</v>
      </c>
      <c r="ED256">
        <v>0.24604300000000001</v>
      </c>
      <c r="EE256">
        <v>0.143146</v>
      </c>
      <c r="EF256">
        <v>0.13859299999999999</v>
      </c>
      <c r="EG256">
        <v>22805.1</v>
      </c>
      <c r="EH256">
        <v>23203.8</v>
      </c>
      <c r="EI256">
        <v>28141.9</v>
      </c>
      <c r="EJ256">
        <v>29640.9</v>
      </c>
      <c r="EK256">
        <v>33184.199999999997</v>
      </c>
      <c r="EL256">
        <v>35445</v>
      </c>
      <c r="EM256">
        <v>39717.5</v>
      </c>
      <c r="EN256">
        <v>42355.1</v>
      </c>
      <c r="EO256">
        <v>2.2125699999999999</v>
      </c>
      <c r="EP256">
        <v>2.1407799999999999</v>
      </c>
      <c r="EQ256">
        <v>0.13561500000000001</v>
      </c>
      <c r="ER256">
        <v>0</v>
      </c>
      <c r="ES256">
        <v>31.742899999999999</v>
      </c>
      <c r="ET256">
        <v>999.9</v>
      </c>
      <c r="EU256">
        <v>57.2</v>
      </c>
      <c r="EV256">
        <v>39.799999999999997</v>
      </c>
      <c r="EW256">
        <v>41.615499999999997</v>
      </c>
      <c r="EX256">
        <v>57.352200000000003</v>
      </c>
      <c r="EY256">
        <v>-1.6226</v>
      </c>
      <c r="EZ256">
        <v>2</v>
      </c>
      <c r="FA256">
        <v>0.52679900000000002</v>
      </c>
      <c r="FB256">
        <v>0.53443099999999999</v>
      </c>
      <c r="FC256">
        <v>20.270800000000001</v>
      </c>
      <c r="FD256">
        <v>5.2178899999999997</v>
      </c>
      <c r="FE256">
        <v>12.004899999999999</v>
      </c>
      <c r="FF256">
        <v>4.9864499999999996</v>
      </c>
      <c r="FG256">
        <v>3.2844500000000001</v>
      </c>
      <c r="FH256">
        <v>9999</v>
      </c>
      <c r="FI256">
        <v>9999</v>
      </c>
      <c r="FJ256">
        <v>9999</v>
      </c>
      <c r="FK256">
        <v>999.9</v>
      </c>
      <c r="FL256">
        <v>1.86588</v>
      </c>
      <c r="FM256">
        <v>1.8623400000000001</v>
      </c>
      <c r="FN256">
        <v>1.86436</v>
      </c>
      <c r="FO256">
        <v>1.8605</v>
      </c>
      <c r="FP256">
        <v>1.8612299999999999</v>
      </c>
      <c r="FQ256">
        <v>1.8602099999999999</v>
      </c>
      <c r="FR256">
        <v>1.8620099999999999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-5.28</v>
      </c>
      <c r="GH256">
        <v>0.106</v>
      </c>
      <c r="GI256">
        <v>-2.8638293209499959</v>
      </c>
      <c r="GJ256">
        <v>-2.737337881603403E-3</v>
      </c>
      <c r="GK256">
        <v>1.2769921614711079E-6</v>
      </c>
      <c r="GL256">
        <v>-3.2469241445839119E-10</v>
      </c>
      <c r="GM256">
        <v>0.1059549999999945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18.899999999999999</v>
      </c>
      <c r="GV256">
        <v>18.8</v>
      </c>
      <c r="GW256">
        <v>4.0527300000000004</v>
      </c>
      <c r="GX256">
        <v>2.5305200000000001</v>
      </c>
      <c r="GY256">
        <v>2.04834</v>
      </c>
      <c r="GZ256">
        <v>2.6049799999999999</v>
      </c>
      <c r="HA256">
        <v>2.1972700000000001</v>
      </c>
      <c r="HB256">
        <v>2.3022499999999999</v>
      </c>
      <c r="HC256">
        <v>44.725299999999997</v>
      </c>
      <c r="HD256">
        <v>15.629300000000001</v>
      </c>
      <c r="HE256">
        <v>18</v>
      </c>
      <c r="HF256">
        <v>704.68</v>
      </c>
      <c r="HG256">
        <v>717.01700000000005</v>
      </c>
      <c r="HH256">
        <v>30.999500000000001</v>
      </c>
      <c r="HI256">
        <v>34.000300000000003</v>
      </c>
      <c r="HJ256">
        <v>29.9999</v>
      </c>
      <c r="HK256">
        <v>33.961300000000001</v>
      </c>
      <c r="HL256">
        <v>33.971899999999998</v>
      </c>
      <c r="HM256">
        <v>81.052099999999996</v>
      </c>
      <c r="HN256">
        <v>22.1632</v>
      </c>
      <c r="HO256">
        <v>57.749000000000002</v>
      </c>
      <c r="HP256">
        <v>31</v>
      </c>
      <c r="HQ256">
        <v>1608.81</v>
      </c>
      <c r="HR256">
        <v>34.600200000000001</v>
      </c>
      <c r="HS256">
        <v>99.1554</v>
      </c>
      <c r="HT256">
        <v>98.229299999999995</v>
      </c>
    </row>
    <row r="257" spans="1:228" x14ac:dyDescent="0.2">
      <c r="A257">
        <v>242</v>
      </c>
      <c r="B257">
        <v>1670271496.5999999</v>
      </c>
      <c r="C257">
        <v>962.09999990463257</v>
      </c>
      <c r="D257" t="s">
        <v>843</v>
      </c>
      <c r="E257" t="s">
        <v>844</v>
      </c>
      <c r="F257">
        <v>4</v>
      </c>
      <c r="G257">
        <v>1670271494.5999999</v>
      </c>
      <c r="H257">
        <f t="shared" si="102"/>
        <v>2.700409851821991E-3</v>
      </c>
      <c r="I257">
        <f t="shared" si="103"/>
        <v>2.7004098518219908</v>
      </c>
      <c r="J257">
        <f t="shared" si="104"/>
        <v>37.797578431172809</v>
      </c>
      <c r="K257">
        <f t="shared" si="105"/>
        <v>1573.4257142857141</v>
      </c>
      <c r="L257">
        <f t="shared" si="106"/>
        <v>1133.4238959906029</v>
      </c>
      <c r="M257">
        <f t="shared" si="107"/>
        <v>114.38481618515054</v>
      </c>
      <c r="N257">
        <f t="shared" si="108"/>
        <v>158.78967414240293</v>
      </c>
      <c r="O257">
        <f t="shared" si="109"/>
        <v>0.1537279181690874</v>
      </c>
      <c r="P257">
        <f t="shared" si="110"/>
        <v>3.6776010490369044</v>
      </c>
      <c r="Q257">
        <f t="shared" si="111"/>
        <v>0.15024516042668681</v>
      </c>
      <c r="R257">
        <f t="shared" si="112"/>
        <v>9.4209565472444995E-2</v>
      </c>
      <c r="S257">
        <f t="shared" si="113"/>
        <v>226.11717866476525</v>
      </c>
      <c r="T257">
        <f t="shared" si="114"/>
        <v>33.830054348893398</v>
      </c>
      <c r="U257">
        <f t="shared" si="115"/>
        <v>33.940028571428563</v>
      </c>
      <c r="V257">
        <f t="shared" si="116"/>
        <v>5.3251625047990503</v>
      </c>
      <c r="W257">
        <f t="shared" si="117"/>
        <v>69.814706516015121</v>
      </c>
      <c r="X257">
        <f t="shared" si="118"/>
        <v>3.5914270025917072</v>
      </c>
      <c r="Y257">
        <f t="shared" si="119"/>
        <v>5.1442270286817759</v>
      </c>
      <c r="Z257">
        <f t="shared" si="120"/>
        <v>1.7337355022073431</v>
      </c>
      <c r="AA257">
        <f t="shared" si="121"/>
        <v>-119.08807446534981</v>
      </c>
      <c r="AB257">
        <f t="shared" si="122"/>
        <v>-122.54022908602136</v>
      </c>
      <c r="AC257">
        <f t="shared" si="123"/>
        <v>-7.6784560050522455</v>
      </c>
      <c r="AD257">
        <f t="shared" si="124"/>
        <v>-23.189580891658167</v>
      </c>
      <c r="AE257">
        <f t="shared" si="125"/>
        <v>61.53496157229781</v>
      </c>
      <c r="AF257">
        <f t="shared" si="126"/>
        <v>2.6033721336849402</v>
      </c>
      <c r="AG257">
        <f t="shared" si="127"/>
        <v>37.797578431172809</v>
      </c>
      <c r="AH257">
        <v>1657.2771085970639</v>
      </c>
      <c r="AI257">
        <v>1634.101636363635</v>
      </c>
      <c r="AJ257">
        <v>1.7409600100516669</v>
      </c>
      <c r="AK257">
        <v>65.225980699073304</v>
      </c>
      <c r="AL257">
        <f t="shared" si="128"/>
        <v>2.7004098518219908</v>
      </c>
      <c r="AM257">
        <v>34.511426712222793</v>
      </c>
      <c r="AN257">
        <v>35.593321470588222</v>
      </c>
      <c r="AO257">
        <v>-1.582734950928616E-5</v>
      </c>
      <c r="AP257">
        <v>87.724478219836342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47234.499324608398</v>
      </c>
      <c r="AV257">
        <f t="shared" si="132"/>
        <v>1200</v>
      </c>
      <c r="AW257">
        <f t="shared" si="133"/>
        <v>1025.9259993081685</v>
      </c>
      <c r="AX257">
        <f t="shared" si="134"/>
        <v>0.85493833275680697</v>
      </c>
      <c r="AY257">
        <f t="shared" si="135"/>
        <v>0.1884309822206377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1670271494.5999999</v>
      </c>
      <c r="BF257">
        <v>1573.4257142857141</v>
      </c>
      <c r="BG257">
        <v>1600.6885714285711</v>
      </c>
      <c r="BH257">
        <v>35.586971428571417</v>
      </c>
      <c r="BI257">
        <v>34.544028571428569</v>
      </c>
      <c r="BJ257">
        <v>1578.7057142857141</v>
      </c>
      <c r="BK257">
        <v>35.481028571428567</v>
      </c>
      <c r="BL257">
        <v>649.98385714285723</v>
      </c>
      <c r="BM257">
        <v>100.8198571428571</v>
      </c>
      <c r="BN257">
        <v>9.9857528571428586E-2</v>
      </c>
      <c r="BO257">
        <v>33.32197142857143</v>
      </c>
      <c r="BP257">
        <v>33.940028571428563</v>
      </c>
      <c r="BQ257">
        <v>999.89999999999986</v>
      </c>
      <c r="BR257">
        <v>0</v>
      </c>
      <c r="BS257">
        <v>0</v>
      </c>
      <c r="BT257">
        <v>9020.5357142857138</v>
      </c>
      <c r="BU257">
        <v>0</v>
      </c>
      <c r="BV257">
        <v>244.00314285714279</v>
      </c>
      <c r="BW257">
        <v>-27.260857142857141</v>
      </c>
      <c r="BX257">
        <v>1631.484285714286</v>
      </c>
      <c r="BY257">
        <v>1657.958571428572</v>
      </c>
      <c r="BZ257">
        <v>1.0429428571428569</v>
      </c>
      <c r="CA257">
        <v>1600.6885714285711</v>
      </c>
      <c r="CB257">
        <v>34.544028571428569</v>
      </c>
      <c r="CC257">
        <v>3.5878657142857149</v>
      </c>
      <c r="CD257">
        <v>3.4827171428571431</v>
      </c>
      <c r="CE257">
        <v>27.041342857142858</v>
      </c>
      <c r="CF257">
        <v>26.535714285714281</v>
      </c>
      <c r="CG257">
        <v>1200</v>
      </c>
      <c r="CH257">
        <v>0.49997314285714278</v>
      </c>
      <c r="CI257">
        <v>0.50002700000000011</v>
      </c>
      <c r="CJ257">
        <v>0</v>
      </c>
      <c r="CK257">
        <v>1166.1414285714279</v>
      </c>
      <c r="CL257">
        <v>4.9990899999999998</v>
      </c>
      <c r="CM257">
        <v>12877.914285714291</v>
      </c>
      <c r="CN257">
        <v>9557.7728571428579</v>
      </c>
      <c r="CO257">
        <v>43.561999999999998</v>
      </c>
      <c r="CP257">
        <v>45.375</v>
      </c>
      <c r="CQ257">
        <v>44.375</v>
      </c>
      <c r="CR257">
        <v>44.436999999999998</v>
      </c>
      <c r="CS257">
        <v>44.901571428571437</v>
      </c>
      <c r="CT257">
        <v>597.4671428571429</v>
      </c>
      <c r="CU257">
        <v>597.5328571428571</v>
      </c>
      <c r="CV257">
        <v>0</v>
      </c>
      <c r="CW257">
        <v>1670271515.5999999</v>
      </c>
      <c r="CX257">
        <v>0</v>
      </c>
      <c r="CY257">
        <v>1670270366</v>
      </c>
      <c r="CZ257" t="s">
        <v>356</v>
      </c>
      <c r="DA257">
        <v>1670270356</v>
      </c>
      <c r="DB257">
        <v>1670270366</v>
      </c>
      <c r="DC257">
        <v>5</v>
      </c>
      <c r="DD257">
        <v>9.0999999999999998E-2</v>
      </c>
      <c r="DE257">
        <v>-4.2000000000000003E-2</v>
      </c>
      <c r="DF257">
        <v>-3.81</v>
      </c>
      <c r="DG257">
        <v>0.106</v>
      </c>
      <c r="DH257">
        <v>415</v>
      </c>
      <c r="DI257">
        <v>33</v>
      </c>
      <c r="DJ257">
        <v>0.15</v>
      </c>
      <c r="DK257">
        <v>0.03</v>
      </c>
      <c r="DL257">
        <v>-27.349182926829268</v>
      </c>
      <c r="DM257">
        <v>0.34258954703830291</v>
      </c>
      <c r="DN257">
        <v>7.6670027541021535E-2</v>
      </c>
      <c r="DO257">
        <v>0</v>
      </c>
      <c r="DP257">
        <v>1.087548292682927</v>
      </c>
      <c r="DQ257">
        <v>-0.19482731707316661</v>
      </c>
      <c r="DR257">
        <v>2.3121633086727739E-2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3.2958599999999998</v>
      </c>
      <c r="EB257">
        <v>2.6253500000000001</v>
      </c>
      <c r="EC257">
        <v>0.24624099999999999</v>
      </c>
      <c r="ED257">
        <v>0.24667500000000001</v>
      </c>
      <c r="EE257">
        <v>0.143179</v>
      </c>
      <c r="EF257">
        <v>0.13867199999999999</v>
      </c>
      <c r="EG257">
        <v>22786.3</v>
      </c>
      <c r="EH257">
        <v>23184.400000000001</v>
      </c>
      <c r="EI257">
        <v>28141.7</v>
      </c>
      <c r="EJ257">
        <v>29641.1</v>
      </c>
      <c r="EK257">
        <v>33182.800000000003</v>
      </c>
      <c r="EL257">
        <v>35441.599999999999</v>
      </c>
      <c r="EM257">
        <v>39717.300000000003</v>
      </c>
      <c r="EN257">
        <v>42354.9</v>
      </c>
      <c r="EO257">
        <v>2.2125499999999998</v>
      </c>
      <c r="EP257">
        <v>2.14072</v>
      </c>
      <c r="EQ257">
        <v>0.13569000000000001</v>
      </c>
      <c r="ER257">
        <v>0</v>
      </c>
      <c r="ES257">
        <v>31.745000000000001</v>
      </c>
      <c r="ET257">
        <v>999.9</v>
      </c>
      <c r="EU257">
        <v>57.2</v>
      </c>
      <c r="EV257">
        <v>39.799999999999997</v>
      </c>
      <c r="EW257">
        <v>41.615499999999997</v>
      </c>
      <c r="EX257">
        <v>57.322200000000002</v>
      </c>
      <c r="EY257">
        <v>-1.4943900000000001</v>
      </c>
      <c r="EZ257">
        <v>2</v>
      </c>
      <c r="FA257">
        <v>0.52651199999999998</v>
      </c>
      <c r="FB257">
        <v>0.53407099999999996</v>
      </c>
      <c r="FC257">
        <v>20.270800000000001</v>
      </c>
      <c r="FD257">
        <v>5.2187900000000003</v>
      </c>
      <c r="FE257">
        <v>12.005800000000001</v>
      </c>
      <c r="FF257">
        <v>4.9866000000000001</v>
      </c>
      <c r="FG257">
        <v>3.2845499999999999</v>
      </c>
      <c r="FH257">
        <v>9999</v>
      </c>
      <c r="FI257">
        <v>9999</v>
      </c>
      <c r="FJ257">
        <v>9999</v>
      </c>
      <c r="FK257">
        <v>999.9</v>
      </c>
      <c r="FL257">
        <v>1.8658699999999999</v>
      </c>
      <c r="FM257">
        <v>1.8623400000000001</v>
      </c>
      <c r="FN257">
        <v>1.86436</v>
      </c>
      <c r="FO257">
        <v>1.8605</v>
      </c>
      <c r="FP257">
        <v>1.8612500000000001</v>
      </c>
      <c r="FQ257">
        <v>1.86022</v>
      </c>
      <c r="FR257">
        <v>1.86199</v>
      </c>
      <c r="FS257">
        <v>1.85853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-5.28</v>
      </c>
      <c r="GH257">
        <v>0.10589999999999999</v>
      </c>
      <c r="GI257">
        <v>-2.8638293209499959</v>
      </c>
      <c r="GJ257">
        <v>-2.737337881603403E-3</v>
      </c>
      <c r="GK257">
        <v>1.2769921614711079E-6</v>
      </c>
      <c r="GL257">
        <v>-3.2469241445839119E-10</v>
      </c>
      <c r="GM257">
        <v>0.1059549999999945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19</v>
      </c>
      <c r="GV257">
        <v>18.8</v>
      </c>
      <c r="GW257">
        <v>4.06494</v>
      </c>
      <c r="GX257">
        <v>2.52075</v>
      </c>
      <c r="GY257">
        <v>2.04834</v>
      </c>
      <c r="GZ257">
        <v>2.6061999999999999</v>
      </c>
      <c r="HA257">
        <v>2.1972700000000001</v>
      </c>
      <c r="HB257">
        <v>2.36572</v>
      </c>
      <c r="HC257">
        <v>44.753399999999999</v>
      </c>
      <c r="HD257">
        <v>15.646800000000001</v>
      </c>
      <c r="HE257">
        <v>18</v>
      </c>
      <c r="HF257">
        <v>704.63199999999995</v>
      </c>
      <c r="HG257">
        <v>716.94399999999996</v>
      </c>
      <c r="HH257">
        <v>30.9998</v>
      </c>
      <c r="HI257">
        <v>33.997599999999998</v>
      </c>
      <c r="HJ257">
        <v>29.9998</v>
      </c>
      <c r="HK257">
        <v>33.9587</v>
      </c>
      <c r="HL257">
        <v>33.969700000000003</v>
      </c>
      <c r="HM257">
        <v>81.308899999999994</v>
      </c>
      <c r="HN257">
        <v>22.1632</v>
      </c>
      <c r="HO257">
        <v>57.749000000000002</v>
      </c>
      <c r="HP257">
        <v>31</v>
      </c>
      <c r="HQ257">
        <v>1615.49</v>
      </c>
      <c r="HR257">
        <v>34.600999999999999</v>
      </c>
      <c r="HS257">
        <v>99.154799999999994</v>
      </c>
      <c r="HT257">
        <v>98.229299999999995</v>
      </c>
    </row>
    <row r="258" spans="1:228" x14ac:dyDescent="0.2">
      <c r="A258">
        <v>243</v>
      </c>
      <c r="B258">
        <v>1670271500.5999999</v>
      </c>
      <c r="C258">
        <v>966.09999990463257</v>
      </c>
      <c r="D258" t="s">
        <v>845</v>
      </c>
      <c r="E258" t="s">
        <v>846</v>
      </c>
      <c r="F258">
        <v>4</v>
      </c>
      <c r="G258">
        <v>1670271498.2874999</v>
      </c>
      <c r="H258">
        <f t="shared" si="102"/>
        <v>2.6460938635308184E-3</v>
      </c>
      <c r="I258">
        <f t="shared" si="103"/>
        <v>2.6460938635308184</v>
      </c>
      <c r="J258">
        <f t="shared" si="104"/>
        <v>38.61388287913438</v>
      </c>
      <c r="K258">
        <f t="shared" si="105"/>
        <v>1579.62</v>
      </c>
      <c r="L258">
        <f t="shared" si="106"/>
        <v>1121.7724977790492</v>
      </c>
      <c r="M258">
        <f t="shared" si="107"/>
        <v>113.20846120334005</v>
      </c>
      <c r="N258">
        <f t="shared" si="108"/>
        <v>159.41409674427825</v>
      </c>
      <c r="O258">
        <f t="shared" si="109"/>
        <v>0.15029959311160374</v>
      </c>
      <c r="P258">
        <f t="shared" si="110"/>
        <v>3.6683752527039553</v>
      </c>
      <c r="Q258">
        <f t="shared" si="111"/>
        <v>0.14696045302112412</v>
      </c>
      <c r="R258">
        <f t="shared" si="112"/>
        <v>9.2144112898219416E-2</v>
      </c>
      <c r="S258">
        <f t="shared" si="113"/>
        <v>226.1153448612321</v>
      </c>
      <c r="T258">
        <f t="shared" si="114"/>
        <v>33.845086376181868</v>
      </c>
      <c r="U258">
        <f t="shared" si="115"/>
        <v>33.954625</v>
      </c>
      <c r="V258">
        <f t="shared" si="116"/>
        <v>5.3295016360191205</v>
      </c>
      <c r="W258">
        <f t="shared" si="117"/>
        <v>69.830402090014616</v>
      </c>
      <c r="X258">
        <f t="shared" si="118"/>
        <v>3.5927259999850003</v>
      </c>
      <c r="Y258">
        <f t="shared" si="119"/>
        <v>5.1449309934572769</v>
      </c>
      <c r="Z258">
        <f t="shared" si="120"/>
        <v>1.7367756360341202</v>
      </c>
      <c r="AA258">
        <f t="shared" si="121"/>
        <v>-116.69273938170909</v>
      </c>
      <c r="AB258">
        <f t="shared" si="122"/>
        <v>-124.63677738038601</v>
      </c>
      <c r="AC258">
        <f t="shared" si="123"/>
        <v>-7.8301214215510875</v>
      </c>
      <c r="AD258">
        <f t="shared" si="124"/>
        <v>-23.044293322414092</v>
      </c>
      <c r="AE258">
        <f t="shared" si="125"/>
        <v>61.705012333916223</v>
      </c>
      <c r="AF258">
        <f t="shared" si="126"/>
        <v>2.6350284063109739</v>
      </c>
      <c r="AG258">
        <f t="shared" si="127"/>
        <v>38.61388287913438</v>
      </c>
      <c r="AH258">
        <v>1664.4140275321299</v>
      </c>
      <c r="AI258">
        <v>1641.027878787879</v>
      </c>
      <c r="AJ258">
        <v>1.7060631722738879</v>
      </c>
      <c r="AK258">
        <v>65.225980699073304</v>
      </c>
      <c r="AL258">
        <f t="shared" si="128"/>
        <v>2.6460938635308184</v>
      </c>
      <c r="AM258">
        <v>34.54898215740873</v>
      </c>
      <c r="AN258">
        <v>35.608209705882338</v>
      </c>
      <c r="AO258">
        <v>1.3501855638005719E-4</v>
      </c>
      <c r="AP258">
        <v>87.724478219836342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47069.535277393436</v>
      </c>
      <c r="AV258">
        <f t="shared" si="132"/>
        <v>1199.99</v>
      </c>
      <c r="AW258">
        <f t="shared" si="133"/>
        <v>1025.9174760939027</v>
      </c>
      <c r="AX258">
        <f t="shared" si="134"/>
        <v>0.85493835456454026</v>
      </c>
      <c r="AY258">
        <f t="shared" si="135"/>
        <v>0.18843102430956266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1670271498.2874999</v>
      </c>
      <c r="BF258">
        <v>1579.62</v>
      </c>
      <c r="BG258">
        <v>1606.97875</v>
      </c>
      <c r="BH258">
        <v>35.6</v>
      </c>
      <c r="BI258">
        <v>34.544474999999998</v>
      </c>
      <c r="BJ258">
        <v>1584.90625</v>
      </c>
      <c r="BK258">
        <v>35.494050000000001</v>
      </c>
      <c r="BL258">
        <v>650.03650000000005</v>
      </c>
      <c r="BM258">
        <v>100.81925</v>
      </c>
      <c r="BN258">
        <v>0.1000196625</v>
      </c>
      <c r="BO258">
        <v>33.324412500000001</v>
      </c>
      <c r="BP258">
        <v>33.954625</v>
      </c>
      <c r="BQ258">
        <v>999.9</v>
      </c>
      <c r="BR258">
        <v>0</v>
      </c>
      <c r="BS258">
        <v>0</v>
      </c>
      <c r="BT258">
        <v>8988.6712499999994</v>
      </c>
      <c r="BU258">
        <v>0</v>
      </c>
      <c r="BV258">
        <v>250.529875</v>
      </c>
      <c r="BW258">
        <v>-27.358000000000001</v>
      </c>
      <c r="BX258">
        <v>1637.9324999999999</v>
      </c>
      <c r="BY258">
        <v>1664.4762499999999</v>
      </c>
      <c r="BZ258">
        <v>1.05552</v>
      </c>
      <c r="CA258">
        <v>1606.97875</v>
      </c>
      <c r="CB258">
        <v>34.544474999999998</v>
      </c>
      <c r="CC258">
        <v>3.5891612500000001</v>
      </c>
      <c r="CD258">
        <v>3.482745</v>
      </c>
      <c r="CE258">
        <v>27.0475125</v>
      </c>
      <c r="CF258">
        <v>26.5358625</v>
      </c>
      <c r="CG258">
        <v>1199.99</v>
      </c>
      <c r="CH258">
        <v>0.499973</v>
      </c>
      <c r="CI258">
        <v>0.500027</v>
      </c>
      <c r="CJ258">
        <v>0</v>
      </c>
      <c r="CK258">
        <v>1165.8187499999999</v>
      </c>
      <c r="CL258">
        <v>4.9990899999999998</v>
      </c>
      <c r="CM258">
        <v>12868.2875</v>
      </c>
      <c r="CN258">
        <v>9557.6912499999999</v>
      </c>
      <c r="CO258">
        <v>43.561999999999998</v>
      </c>
      <c r="CP258">
        <v>45.375</v>
      </c>
      <c r="CQ258">
        <v>44.375</v>
      </c>
      <c r="CR258">
        <v>44.436999999999998</v>
      </c>
      <c r="CS258">
        <v>44.921499999999988</v>
      </c>
      <c r="CT258">
        <v>597.46125000000006</v>
      </c>
      <c r="CU258">
        <v>597.52874999999995</v>
      </c>
      <c r="CV258">
        <v>0</v>
      </c>
      <c r="CW258">
        <v>1670271519.8</v>
      </c>
      <c r="CX258">
        <v>0</v>
      </c>
      <c r="CY258">
        <v>1670270366</v>
      </c>
      <c r="CZ258" t="s">
        <v>356</v>
      </c>
      <c r="DA258">
        <v>1670270356</v>
      </c>
      <c r="DB258">
        <v>1670270366</v>
      </c>
      <c r="DC258">
        <v>5</v>
      </c>
      <c r="DD258">
        <v>9.0999999999999998E-2</v>
      </c>
      <c r="DE258">
        <v>-4.2000000000000003E-2</v>
      </c>
      <c r="DF258">
        <v>-3.81</v>
      </c>
      <c r="DG258">
        <v>0.106</v>
      </c>
      <c r="DH258">
        <v>415</v>
      </c>
      <c r="DI258">
        <v>33</v>
      </c>
      <c r="DJ258">
        <v>0.15</v>
      </c>
      <c r="DK258">
        <v>0.03</v>
      </c>
      <c r="DL258">
        <v>-27.346685000000001</v>
      </c>
      <c r="DM258">
        <v>0.14900262664160119</v>
      </c>
      <c r="DN258">
        <v>7.72565257761441E-2</v>
      </c>
      <c r="DO258">
        <v>0</v>
      </c>
      <c r="DP258">
        <v>1.0753872499999999</v>
      </c>
      <c r="DQ258">
        <v>-0.18087230769230869</v>
      </c>
      <c r="DR258">
        <v>2.1859500107218831E-2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3.29596</v>
      </c>
      <c r="EB258">
        <v>2.6250499999999999</v>
      </c>
      <c r="EC258">
        <v>0.24685699999999999</v>
      </c>
      <c r="ED258">
        <v>0.24726899999999999</v>
      </c>
      <c r="EE258">
        <v>0.14322699999999999</v>
      </c>
      <c r="EF258">
        <v>0.13864699999999999</v>
      </c>
      <c r="EG258">
        <v>22768.1</v>
      </c>
      <c r="EH258">
        <v>23165.9</v>
      </c>
      <c r="EI258">
        <v>28142.400000000001</v>
      </c>
      <c r="EJ258">
        <v>29640.9</v>
      </c>
      <c r="EK258">
        <v>33181.599999999999</v>
      </c>
      <c r="EL258">
        <v>35442.699999999997</v>
      </c>
      <c r="EM258">
        <v>39718.1</v>
      </c>
      <c r="EN258">
        <v>42354.9</v>
      </c>
      <c r="EO258">
        <v>2.2124799999999998</v>
      </c>
      <c r="EP258">
        <v>2.1408800000000001</v>
      </c>
      <c r="EQ258">
        <v>0.136741</v>
      </c>
      <c r="ER258">
        <v>0</v>
      </c>
      <c r="ES258">
        <v>31.7485</v>
      </c>
      <c r="ET258">
        <v>999.9</v>
      </c>
      <c r="EU258">
        <v>57.2</v>
      </c>
      <c r="EV258">
        <v>39.9</v>
      </c>
      <c r="EW258">
        <v>41.842700000000001</v>
      </c>
      <c r="EX258">
        <v>57.322200000000002</v>
      </c>
      <c r="EY258">
        <v>-1.6867000000000001</v>
      </c>
      <c r="EZ258">
        <v>2</v>
      </c>
      <c r="FA258">
        <v>0.52619400000000005</v>
      </c>
      <c r="FB258">
        <v>0.53392399999999995</v>
      </c>
      <c r="FC258">
        <v>20.270900000000001</v>
      </c>
      <c r="FD258">
        <v>5.2184900000000001</v>
      </c>
      <c r="FE258">
        <v>12.0053</v>
      </c>
      <c r="FF258">
        <v>4.98665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1.86588</v>
      </c>
      <c r="FM258">
        <v>1.8623400000000001</v>
      </c>
      <c r="FN258">
        <v>1.86436</v>
      </c>
      <c r="FO258">
        <v>1.8605</v>
      </c>
      <c r="FP258">
        <v>1.86127</v>
      </c>
      <c r="FQ258">
        <v>1.8602300000000001</v>
      </c>
      <c r="FR258">
        <v>1.8620000000000001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-5.29</v>
      </c>
      <c r="GH258">
        <v>0.10589999999999999</v>
      </c>
      <c r="GI258">
        <v>-2.8638293209499959</v>
      </c>
      <c r="GJ258">
        <v>-2.737337881603403E-3</v>
      </c>
      <c r="GK258">
        <v>1.2769921614711079E-6</v>
      </c>
      <c r="GL258">
        <v>-3.2469241445839119E-10</v>
      </c>
      <c r="GM258">
        <v>0.1059549999999945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19.100000000000001</v>
      </c>
      <c r="GV258">
        <v>18.899999999999999</v>
      </c>
      <c r="GW258">
        <v>4.0783699999999996</v>
      </c>
      <c r="GX258">
        <v>2.5305200000000001</v>
      </c>
      <c r="GY258">
        <v>2.04834</v>
      </c>
      <c r="GZ258">
        <v>2.6049799999999999</v>
      </c>
      <c r="HA258">
        <v>2.1972700000000001</v>
      </c>
      <c r="HB258">
        <v>2.2961399999999998</v>
      </c>
      <c r="HC258">
        <v>44.781500000000001</v>
      </c>
      <c r="HD258">
        <v>15.629300000000001</v>
      </c>
      <c r="HE258">
        <v>18</v>
      </c>
      <c r="HF258">
        <v>704.53499999999997</v>
      </c>
      <c r="HG258">
        <v>717.048</v>
      </c>
      <c r="HH258">
        <v>30.9999</v>
      </c>
      <c r="HI258">
        <v>33.996499999999997</v>
      </c>
      <c r="HJ258">
        <v>29.9999</v>
      </c>
      <c r="HK258">
        <v>33.955599999999997</v>
      </c>
      <c r="HL258">
        <v>33.966700000000003</v>
      </c>
      <c r="HM258">
        <v>81.575800000000001</v>
      </c>
      <c r="HN258">
        <v>22.1632</v>
      </c>
      <c r="HO258">
        <v>57.749000000000002</v>
      </c>
      <c r="HP258">
        <v>31</v>
      </c>
      <c r="HQ258">
        <v>1622.19</v>
      </c>
      <c r="HR258">
        <v>34.5929</v>
      </c>
      <c r="HS258">
        <v>99.156899999999993</v>
      </c>
      <c r="HT258">
        <v>98.229100000000003</v>
      </c>
    </row>
    <row r="259" spans="1:228" x14ac:dyDescent="0.2">
      <c r="A259">
        <v>244</v>
      </c>
      <c r="B259">
        <v>1670271504.5999999</v>
      </c>
      <c r="C259">
        <v>970.09999990463257</v>
      </c>
      <c r="D259" t="s">
        <v>847</v>
      </c>
      <c r="E259" t="s">
        <v>848</v>
      </c>
      <c r="F259">
        <v>4</v>
      </c>
      <c r="G259">
        <v>1670271502.5999999</v>
      </c>
      <c r="H259">
        <f t="shared" si="102"/>
        <v>2.7461012133325109E-3</v>
      </c>
      <c r="I259">
        <f t="shared" si="103"/>
        <v>2.7461012133325107</v>
      </c>
      <c r="J259">
        <f t="shared" si="104"/>
        <v>38.177715730394382</v>
      </c>
      <c r="K259">
        <f t="shared" si="105"/>
        <v>1586.787142857143</v>
      </c>
      <c r="L259">
        <f t="shared" si="106"/>
        <v>1147.8418468189104</v>
      </c>
      <c r="M259">
        <f t="shared" si="107"/>
        <v>115.83943632527303</v>
      </c>
      <c r="N259">
        <f t="shared" si="108"/>
        <v>160.1375038784077</v>
      </c>
      <c r="O259">
        <f t="shared" si="109"/>
        <v>0.15593769710660046</v>
      </c>
      <c r="P259">
        <f t="shared" si="110"/>
        <v>3.6640330484086574</v>
      </c>
      <c r="Q259">
        <f t="shared" si="111"/>
        <v>0.15234241404009147</v>
      </c>
      <c r="R259">
        <f t="shared" si="112"/>
        <v>9.5530126651645147E-2</v>
      </c>
      <c r="S259">
        <f t="shared" si="113"/>
        <v>226.11448509333533</v>
      </c>
      <c r="T259">
        <f t="shared" si="114"/>
        <v>33.828239997556608</v>
      </c>
      <c r="U259">
        <f t="shared" si="115"/>
        <v>33.964214285714277</v>
      </c>
      <c r="V259">
        <f t="shared" si="116"/>
        <v>5.3323539496349044</v>
      </c>
      <c r="W259">
        <f t="shared" si="117"/>
        <v>69.834252708507663</v>
      </c>
      <c r="X259">
        <f t="shared" si="118"/>
        <v>3.5936467061921391</v>
      </c>
      <c r="Y259">
        <f t="shared" si="119"/>
        <v>5.1459657214236039</v>
      </c>
      <c r="Z259">
        <f t="shared" si="120"/>
        <v>1.7387072434427653</v>
      </c>
      <c r="AA259">
        <f t="shared" si="121"/>
        <v>-121.10306350796372</v>
      </c>
      <c r="AB259">
        <f t="shared" si="122"/>
        <v>-125.67481141639972</v>
      </c>
      <c r="AC259">
        <f t="shared" si="123"/>
        <v>-7.9052007342622694</v>
      </c>
      <c r="AD259">
        <f t="shared" si="124"/>
        <v>-28.568590565290393</v>
      </c>
      <c r="AE259">
        <f t="shared" si="125"/>
        <v>61.598844467899347</v>
      </c>
      <c r="AF259">
        <f t="shared" si="126"/>
        <v>2.6827874452057032</v>
      </c>
      <c r="AG259">
        <f t="shared" si="127"/>
        <v>38.177715730394382</v>
      </c>
      <c r="AH259">
        <v>1671.2181831338139</v>
      </c>
      <c r="AI259">
        <v>1647.958909090908</v>
      </c>
      <c r="AJ259">
        <v>1.721060539784582</v>
      </c>
      <c r="AK259">
        <v>65.225980699073304</v>
      </c>
      <c r="AL259">
        <f t="shared" si="128"/>
        <v>2.7461012133325107</v>
      </c>
      <c r="AM259">
        <v>34.540249619631638</v>
      </c>
      <c r="AN259">
        <v>35.605782941176471</v>
      </c>
      <c r="AO259">
        <v>6.4696073375530147E-3</v>
      </c>
      <c r="AP259">
        <v>87.724478219836342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46991.545099289106</v>
      </c>
      <c r="AV259">
        <f t="shared" si="132"/>
        <v>1199.985714285714</v>
      </c>
      <c r="AW259">
        <f t="shared" si="133"/>
        <v>1025.9137850224533</v>
      </c>
      <c r="AX259">
        <f t="shared" si="134"/>
        <v>0.854938332022664</v>
      </c>
      <c r="AY259">
        <f t="shared" si="135"/>
        <v>0.18843098080374143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1670271502.5999999</v>
      </c>
      <c r="BF259">
        <v>1586.787142857143</v>
      </c>
      <c r="BG259">
        <v>1614.1428571428571</v>
      </c>
      <c r="BH259">
        <v>35.609099999999998</v>
      </c>
      <c r="BI259">
        <v>34.534385714285712</v>
      </c>
      <c r="BJ259">
        <v>1592.0842857142859</v>
      </c>
      <c r="BK259">
        <v>35.503142857142848</v>
      </c>
      <c r="BL259">
        <v>649.99514285714292</v>
      </c>
      <c r="BM259">
        <v>100.8192857142857</v>
      </c>
      <c r="BN259">
        <v>0.1000496857142857</v>
      </c>
      <c r="BO259">
        <v>33.328000000000003</v>
      </c>
      <c r="BP259">
        <v>33.964214285714277</v>
      </c>
      <c r="BQ259">
        <v>999.89999999999986</v>
      </c>
      <c r="BR259">
        <v>0</v>
      </c>
      <c r="BS259">
        <v>0</v>
      </c>
      <c r="BT259">
        <v>8973.66</v>
      </c>
      <c r="BU259">
        <v>0</v>
      </c>
      <c r="BV259">
        <v>257.33714285714291</v>
      </c>
      <c r="BW259">
        <v>-27.35145714285715</v>
      </c>
      <c r="BX259">
        <v>1645.3785714285721</v>
      </c>
      <c r="BY259">
        <v>1671.8771428571431</v>
      </c>
      <c r="BZ259">
        <v>1.074714285714286</v>
      </c>
      <c r="CA259">
        <v>1614.1428571428571</v>
      </c>
      <c r="CB259">
        <v>34.534385714285712</v>
      </c>
      <c r="CC259">
        <v>3.5900857142857139</v>
      </c>
      <c r="CD259">
        <v>3.4817328571428581</v>
      </c>
      <c r="CE259">
        <v>27.0519</v>
      </c>
      <c r="CF259">
        <v>26.530942857142861</v>
      </c>
      <c r="CG259">
        <v>1199.985714285714</v>
      </c>
      <c r="CH259">
        <v>0.49997299999999989</v>
      </c>
      <c r="CI259">
        <v>0.50002700000000011</v>
      </c>
      <c r="CJ259">
        <v>0</v>
      </c>
      <c r="CK259">
        <v>1164.6557142857141</v>
      </c>
      <c r="CL259">
        <v>4.9990899999999998</v>
      </c>
      <c r="CM259">
        <v>12851.65714285715</v>
      </c>
      <c r="CN259">
        <v>9557.66</v>
      </c>
      <c r="CO259">
        <v>43.561999999999998</v>
      </c>
      <c r="CP259">
        <v>45.375</v>
      </c>
      <c r="CQ259">
        <v>44.375</v>
      </c>
      <c r="CR259">
        <v>44.436999999999998</v>
      </c>
      <c r="CS259">
        <v>44.936999999999998</v>
      </c>
      <c r="CT259">
        <v>597.46</v>
      </c>
      <c r="CU259">
        <v>597.52571428571423</v>
      </c>
      <c r="CV259">
        <v>0</v>
      </c>
      <c r="CW259">
        <v>1670271523.4000001</v>
      </c>
      <c r="CX259">
        <v>0</v>
      </c>
      <c r="CY259">
        <v>1670270366</v>
      </c>
      <c r="CZ259" t="s">
        <v>356</v>
      </c>
      <c r="DA259">
        <v>1670270356</v>
      </c>
      <c r="DB259">
        <v>1670270366</v>
      </c>
      <c r="DC259">
        <v>5</v>
      </c>
      <c r="DD259">
        <v>9.0999999999999998E-2</v>
      </c>
      <c r="DE259">
        <v>-4.2000000000000003E-2</v>
      </c>
      <c r="DF259">
        <v>-3.81</v>
      </c>
      <c r="DG259">
        <v>0.106</v>
      </c>
      <c r="DH259">
        <v>415</v>
      </c>
      <c r="DI259">
        <v>33</v>
      </c>
      <c r="DJ259">
        <v>0.15</v>
      </c>
      <c r="DK259">
        <v>0.03</v>
      </c>
      <c r="DL259">
        <v>-27.344852499999998</v>
      </c>
      <c r="DM259">
        <v>0.1709909943715146</v>
      </c>
      <c r="DN259">
        <v>8.0854526736293647E-2</v>
      </c>
      <c r="DO259">
        <v>0</v>
      </c>
      <c r="DP259">
        <v>1.07093525</v>
      </c>
      <c r="DQ259">
        <v>-9.683043151970272E-2</v>
      </c>
      <c r="DR259">
        <v>1.9353983309321629E-2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3.29583</v>
      </c>
      <c r="EB259">
        <v>2.6251699999999998</v>
      </c>
      <c r="EC259">
        <v>0.24746699999999999</v>
      </c>
      <c r="ED259">
        <v>0.247886</v>
      </c>
      <c r="EE259">
        <v>0.14321700000000001</v>
      </c>
      <c r="EF259">
        <v>0.138624</v>
      </c>
      <c r="EG259">
        <v>22749.4</v>
      </c>
      <c r="EH259">
        <v>23146.9</v>
      </c>
      <c r="EI259">
        <v>28142.1</v>
      </c>
      <c r="EJ259">
        <v>29641</v>
      </c>
      <c r="EK259">
        <v>33181.9</v>
      </c>
      <c r="EL259">
        <v>35443.599999999999</v>
      </c>
      <c r="EM259">
        <v>39717.800000000003</v>
      </c>
      <c r="EN259">
        <v>42354.9</v>
      </c>
      <c r="EO259">
        <v>2.21252</v>
      </c>
      <c r="EP259">
        <v>2.1408499999999999</v>
      </c>
      <c r="EQ259">
        <v>0.137128</v>
      </c>
      <c r="ER259">
        <v>0</v>
      </c>
      <c r="ES259">
        <v>31.751300000000001</v>
      </c>
      <c r="ET259">
        <v>999.9</v>
      </c>
      <c r="EU259">
        <v>57.1</v>
      </c>
      <c r="EV259">
        <v>39.9</v>
      </c>
      <c r="EW259">
        <v>41.764800000000001</v>
      </c>
      <c r="EX259">
        <v>57.592199999999998</v>
      </c>
      <c r="EY259">
        <v>-1.4903900000000001</v>
      </c>
      <c r="EZ259">
        <v>2</v>
      </c>
      <c r="FA259">
        <v>0.52618100000000001</v>
      </c>
      <c r="FB259">
        <v>0.53395999999999999</v>
      </c>
      <c r="FC259">
        <v>20.270900000000001</v>
      </c>
      <c r="FD259">
        <v>5.2184900000000001</v>
      </c>
      <c r="FE259">
        <v>12.005000000000001</v>
      </c>
      <c r="FF259">
        <v>4.9864499999999996</v>
      </c>
      <c r="FG259">
        <v>3.2846299999999999</v>
      </c>
      <c r="FH259">
        <v>9999</v>
      </c>
      <c r="FI259">
        <v>9999</v>
      </c>
      <c r="FJ259">
        <v>9999</v>
      </c>
      <c r="FK259">
        <v>999.9</v>
      </c>
      <c r="FL259">
        <v>1.8658999999999999</v>
      </c>
      <c r="FM259">
        <v>1.8623400000000001</v>
      </c>
      <c r="FN259">
        <v>1.8643799999999999</v>
      </c>
      <c r="FO259">
        <v>1.8605</v>
      </c>
      <c r="FP259">
        <v>1.8612500000000001</v>
      </c>
      <c r="FQ259">
        <v>1.8602099999999999</v>
      </c>
      <c r="FR259">
        <v>1.8620099999999999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-5.3</v>
      </c>
      <c r="GH259">
        <v>0.10589999999999999</v>
      </c>
      <c r="GI259">
        <v>-2.8638293209499959</v>
      </c>
      <c r="GJ259">
        <v>-2.737337881603403E-3</v>
      </c>
      <c r="GK259">
        <v>1.2769921614711079E-6</v>
      </c>
      <c r="GL259">
        <v>-3.2469241445839119E-10</v>
      </c>
      <c r="GM259">
        <v>0.1059549999999945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19.100000000000001</v>
      </c>
      <c r="GV259">
        <v>19</v>
      </c>
      <c r="GW259">
        <v>4.0905800000000001</v>
      </c>
      <c r="GX259">
        <v>2.51709</v>
      </c>
      <c r="GY259">
        <v>2.04834</v>
      </c>
      <c r="GZ259">
        <v>2.6061999999999999</v>
      </c>
      <c r="HA259">
        <v>2.1972700000000001</v>
      </c>
      <c r="HB259">
        <v>2.3596200000000001</v>
      </c>
      <c r="HC259">
        <v>44.781500000000001</v>
      </c>
      <c r="HD259">
        <v>15.646800000000001</v>
      </c>
      <c r="HE259">
        <v>18</v>
      </c>
      <c r="HF259">
        <v>704.55200000000002</v>
      </c>
      <c r="HG259">
        <v>716.99800000000005</v>
      </c>
      <c r="HH259">
        <v>30.9999</v>
      </c>
      <c r="HI259">
        <v>33.994500000000002</v>
      </c>
      <c r="HJ259">
        <v>29.9999</v>
      </c>
      <c r="HK259">
        <v>33.953299999999999</v>
      </c>
      <c r="HL259">
        <v>33.964399999999998</v>
      </c>
      <c r="HM259">
        <v>81.839200000000005</v>
      </c>
      <c r="HN259">
        <v>22.1632</v>
      </c>
      <c r="HO259">
        <v>57.749000000000002</v>
      </c>
      <c r="HP259">
        <v>31</v>
      </c>
      <c r="HQ259">
        <v>1628.88</v>
      </c>
      <c r="HR259">
        <v>34.5959</v>
      </c>
      <c r="HS259">
        <v>99.156199999999998</v>
      </c>
      <c r="HT259">
        <v>98.229100000000003</v>
      </c>
    </row>
    <row r="260" spans="1:228" x14ac:dyDescent="0.2">
      <c r="A260">
        <v>245</v>
      </c>
      <c r="B260">
        <v>1670271508.5999999</v>
      </c>
      <c r="C260">
        <v>974.09999990463257</v>
      </c>
      <c r="D260" t="s">
        <v>849</v>
      </c>
      <c r="E260" t="s">
        <v>850</v>
      </c>
      <c r="F260">
        <v>4</v>
      </c>
      <c r="G260">
        <v>1670271506.2874999</v>
      </c>
      <c r="H260">
        <f t="shared" si="102"/>
        <v>2.6631115002279538E-3</v>
      </c>
      <c r="I260">
        <f t="shared" si="103"/>
        <v>2.663111500227954</v>
      </c>
      <c r="J260">
        <f t="shared" si="104"/>
        <v>37.417875490350035</v>
      </c>
      <c r="K260">
        <f t="shared" si="105"/>
        <v>1592.9675</v>
      </c>
      <c r="L260">
        <f t="shared" si="106"/>
        <v>1148.3458518148375</v>
      </c>
      <c r="M260">
        <f t="shared" si="107"/>
        <v>115.890917826671</v>
      </c>
      <c r="N260">
        <f t="shared" si="108"/>
        <v>160.76207821128145</v>
      </c>
      <c r="O260">
        <f t="shared" si="109"/>
        <v>0.15066418928722203</v>
      </c>
      <c r="P260">
        <f t="shared" si="110"/>
        <v>3.674629118374757</v>
      </c>
      <c r="Q260">
        <f t="shared" si="111"/>
        <v>0.14731459761141572</v>
      </c>
      <c r="R260">
        <f t="shared" si="112"/>
        <v>9.2366368606776758E-2</v>
      </c>
      <c r="S260">
        <f t="shared" si="113"/>
        <v>226.117864111535</v>
      </c>
      <c r="T260">
        <f t="shared" si="114"/>
        <v>33.845497588174247</v>
      </c>
      <c r="U260">
        <f t="shared" si="115"/>
        <v>33.979162500000001</v>
      </c>
      <c r="V260">
        <f t="shared" si="116"/>
        <v>5.3368029133253945</v>
      </c>
      <c r="W260">
        <f t="shared" si="117"/>
        <v>69.819240260321806</v>
      </c>
      <c r="X260">
        <f t="shared" si="118"/>
        <v>3.5931183686792396</v>
      </c>
      <c r="Y260">
        <f t="shared" si="119"/>
        <v>5.1463154787738432</v>
      </c>
      <c r="Z260">
        <f t="shared" si="120"/>
        <v>1.7436845446461549</v>
      </c>
      <c r="AA260">
        <f t="shared" si="121"/>
        <v>-117.44321716005277</v>
      </c>
      <c r="AB260">
        <f t="shared" si="122"/>
        <v>-128.75938793913224</v>
      </c>
      <c r="AC260">
        <f t="shared" si="123"/>
        <v>-8.0765109394140264</v>
      </c>
      <c r="AD260">
        <f t="shared" si="124"/>
        <v>-28.161251927064029</v>
      </c>
      <c r="AE260">
        <f t="shared" si="125"/>
        <v>61.531250429173681</v>
      </c>
      <c r="AF260">
        <f t="shared" si="126"/>
        <v>2.6855219777725861</v>
      </c>
      <c r="AG260">
        <f t="shared" si="127"/>
        <v>37.417875490350035</v>
      </c>
      <c r="AH260">
        <v>1678.129788331524</v>
      </c>
      <c r="AI260">
        <v>1654.9858181818181</v>
      </c>
      <c r="AJ260">
        <v>1.7743968539512449</v>
      </c>
      <c r="AK260">
        <v>65.225980699073304</v>
      </c>
      <c r="AL260">
        <f t="shared" si="128"/>
        <v>2.663111500227954</v>
      </c>
      <c r="AM260">
        <v>34.531073115065823</v>
      </c>
      <c r="AN260">
        <v>35.602132647058802</v>
      </c>
      <c r="AO260">
        <v>-7.9079834944517614E-4</v>
      </c>
      <c r="AP260">
        <v>87.724478219836342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47180.359836203825</v>
      </c>
      <c r="AV260">
        <f t="shared" si="132"/>
        <v>1200.00125</v>
      </c>
      <c r="AW260">
        <f t="shared" si="133"/>
        <v>1025.9273010940597</v>
      </c>
      <c r="AX260">
        <f t="shared" si="134"/>
        <v>0.85493852701741735</v>
      </c>
      <c r="AY260">
        <f t="shared" si="135"/>
        <v>0.18843135714361547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1670271506.2874999</v>
      </c>
      <c r="BF260">
        <v>1592.9675</v>
      </c>
      <c r="BG260">
        <v>1620.30375</v>
      </c>
      <c r="BH260">
        <v>35.603675000000003</v>
      </c>
      <c r="BI260">
        <v>34.527862499999998</v>
      </c>
      <c r="BJ260">
        <v>1598.27</v>
      </c>
      <c r="BK260">
        <v>35.497712500000013</v>
      </c>
      <c r="BL260">
        <v>649.99712499999998</v>
      </c>
      <c r="BM260">
        <v>100.82</v>
      </c>
      <c r="BN260">
        <v>9.9873262500000004E-2</v>
      </c>
      <c r="BO260">
        <v>33.329212499999997</v>
      </c>
      <c r="BP260">
        <v>33.979162500000001</v>
      </c>
      <c r="BQ260">
        <v>999.9</v>
      </c>
      <c r="BR260">
        <v>0</v>
      </c>
      <c r="BS260">
        <v>0</v>
      </c>
      <c r="BT260">
        <v>9010.2362499999999</v>
      </c>
      <c r="BU260">
        <v>0</v>
      </c>
      <c r="BV260">
        <v>263.36750000000001</v>
      </c>
      <c r="BW260">
        <v>-27.337125</v>
      </c>
      <c r="BX260">
        <v>1651.7750000000001</v>
      </c>
      <c r="BY260">
        <v>1678.25</v>
      </c>
      <c r="BZ260">
        <v>1.07580125</v>
      </c>
      <c r="CA260">
        <v>1620.30375</v>
      </c>
      <c r="CB260">
        <v>34.527862499999998</v>
      </c>
      <c r="CC260">
        <v>3.5895662499999998</v>
      </c>
      <c r="CD260">
        <v>3.4811025</v>
      </c>
      <c r="CE260">
        <v>27.049424999999999</v>
      </c>
      <c r="CF260">
        <v>26.527862500000001</v>
      </c>
      <c r="CG260">
        <v>1200.00125</v>
      </c>
      <c r="CH260">
        <v>0.49996600000000002</v>
      </c>
      <c r="CI260">
        <v>0.50003399999999998</v>
      </c>
      <c r="CJ260">
        <v>0</v>
      </c>
      <c r="CK260">
        <v>1164.0274999999999</v>
      </c>
      <c r="CL260">
        <v>4.9990899999999998</v>
      </c>
      <c r="CM260">
        <v>12847.1625</v>
      </c>
      <c r="CN260">
        <v>9557.7425000000003</v>
      </c>
      <c r="CO260">
        <v>43.561999999999998</v>
      </c>
      <c r="CP260">
        <v>45.375</v>
      </c>
      <c r="CQ260">
        <v>44.382750000000001</v>
      </c>
      <c r="CR260">
        <v>44.436999999999998</v>
      </c>
      <c r="CS260">
        <v>44.936999999999998</v>
      </c>
      <c r="CT260">
        <v>597.46</v>
      </c>
      <c r="CU260">
        <v>597.54124999999999</v>
      </c>
      <c r="CV260">
        <v>0</v>
      </c>
      <c r="CW260">
        <v>1670271527.5999999</v>
      </c>
      <c r="CX260">
        <v>0</v>
      </c>
      <c r="CY260">
        <v>1670270366</v>
      </c>
      <c r="CZ260" t="s">
        <v>356</v>
      </c>
      <c r="DA260">
        <v>1670270356</v>
      </c>
      <c r="DB260">
        <v>1670270366</v>
      </c>
      <c r="DC260">
        <v>5</v>
      </c>
      <c r="DD260">
        <v>9.0999999999999998E-2</v>
      </c>
      <c r="DE260">
        <v>-4.2000000000000003E-2</v>
      </c>
      <c r="DF260">
        <v>-3.81</v>
      </c>
      <c r="DG260">
        <v>0.106</v>
      </c>
      <c r="DH260">
        <v>415</v>
      </c>
      <c r="DI260">
        <v>33</v>
      </c>
      <c r="DJ260">
        <v>0.15</v>
      </c>
      <c r="DK260">
        <v>0.03</v>
      </c>
      <c r="DL260">
        <v>-27.341055000000001</v>
      </c>
      <c r="DM260">
        <v>5.4923076923111928E-2</v>
      </c>
      <c r="DN260">
        <v>8.1951634974538723E-2</v>
      </c>
      <c r="DO260">
        <v>1</v>
      </c>
      <c r="DP260">
        <v>1.0688282499999999</v>
      </c>
      <c r="DQ260">
        <v>-2.8109606003754731E-2</v>
      </c>
      <c r="DR260">
        <v>1.7872306354734972E-2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750</v>
      </c>
      <c r="EA260">
        <v>3.2958699999999999</v>
      </c>
      <c r="EB260">
        <v>2.6253600000000001</v>
      </c>
      <c r="EC260">
        <v>0.24809500000000001</v>
      </c>
      <c r="ED260">
        <v>0.24849299999999999</v>
      </c>
      <c r="EE260">
        <v>0.143207</v>
      </c>
      <c r="EF260">
        <v>0.13861100000000001</v>
      </c>
      <c r="EG260">
        <v>22730.7</v>
      </c>
      <c r="EH260">
        <v>23128.2</v>
      </c>
      <c r="EI260">
        <v>28142.7</v>
      </c>
      <c r="EJ260">
        <v>29641.1</v>
      </c>
      <c r="EK260">
        <v>33182.300000000003</v>
      </c>
      <c r="EL260">
        <v>35444.6</v>
      </c>
      <c r="EM260">
        <v>39717.800000000003</v>
      </c>
      <c r="EN260">
        <v>42355.3</v>
      </c>
      <c r="EO260">
        <v>2.2124799999999998</v>
      </c>
      <c r="EP260">
        <v>2.1409699999999998</v>
      </c>
      <c r="EQ260">
        <v>0.13745599999999999</v>
      </c>
      <c r="ER260">
        <v>0</v>
      </c>
      <c r="ES260">
        <v>31.754100000000001</v>
      </c>
      <c r="ET260">
        <v>999.9</v>
      </c>
      <c r="EU260">
        <v>57.1</v>
      </c>
      <c r="EV260">
        <v>39.9</v>
      </c>
      <c r="EW260">
        <v>41.765900000000002</v>
      </c>
      <c r="EX260">
        <v>57.622199999999999</v>
      </c>
      <c r="EY260">
        <v>-1.6105799999999999</v>
      </c>
      <c r="EZ260">
        <v>2</v>
      </c>
      <c r="FA260">
        <v>0.52610500000000004</v>
      </c>
      <c r="FB260">
        <v>0.53501900000000002</v>
      </c>
      <c r="FC260">
        <v>20.270900000000001</v>
      </c>
      <c r="FD260">
        <v>5.2184900000000001</v>
      </c>
      <c r="FE260">
        <v>12.0059</v>
      </c>
      <c r="FF260">
        <v>4.9869500000000002</v>
      </c>
      <c r="FG260">
        <v>3.2845499999999999</v>
      </c>
      <c r="FH260">
        <v>9999</v>
      </c>
      <c r="FI260">
        <v>9999</v>
      </c>
      <c r="FJ260">
        <v>9999</v>
      </c>
      <c r="FK260">
        <v>999.9</v>
      </c>
      <c r="FL260">
        <v>1.8658999999999999</v>
      </c>
      <c r="FM260">
        <v>1.8623400000000001</v>
      </c>
      <c r="FN260">
        <v>1.8644000000000001</v>
      </c>
      <c r="FO260">
        <v>1.8605</v>
      </c>
      <c r="FP260">
        <v>1.8612500000000001</v>
      </c>
      <c r="FQ260">
        <v>1.8602399999999999</v>
      </c>
      <c r="FR260">
        <v>1.8620000000000001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-5.31</v>
      </c>
      <c r="GH260">
        <v>0.10589999999999999</v>
      </c>
      <c r="GI260">
        <v>-2.8638293209499959</v>
      </c>
      <c r="GJ260">
        <v>-2.737337881603403E-3</v>
      </c>
      <c r="GK260">
        <v>1.2769921614711079E-6</v>
      </c>
      <c r="GL260">
        <v>-3.2469241445839119E-10</v>
      </c>
      <c r="GM260">
        <v>0.1059549999999945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19.2</v>
      </c>
      <c r="GV260">
        <v>19</v>
      </c>
      <c r="GW260">
        <v>4.1040000000000001</v>
      </c>
      <c r="GX260">
        <v>2.5317400000000001</v>
      </c>
      <c r="GY260">
        <v>2.04834</v>
      </c>
      <c r="GZ260">
        <v>2.6061999999999999</v>
      </c>
      <c r="HA260">
        <v>2.1972700000000001</v>
      </c>
      <c r="HB260">
        <v>2.2912599999999999</v>
      </c>
      <c r="HC260">
        <v>44.781500000000001</v>
      </c>
      <c r="HD260">
        <v>15.629300000000001</v>
      </c>
      <c r="HE260">
        <v>18</v>
      </c>
      <c r="HF260">
        <v>704.48500000000001</v>
      </c>
      <c r="HG260">
        <v>717.08</v>
      </c>
      <c r="HH260">
        <v>31.0002</v>
      </c>
      <c r="HI260">
        <v>33.993400000000001</v>
      </c>
      <c r="HJ260">
        <v>29.9998</v>
      </c>
      <c r="HK260">
        <v>33.951000000000001</v>
      </c>
      <c r="HL260">
        <v>33.961500000000001</v>
      </c>
      <c r="HM260">
        <v>82.1</v>
      </c>
      <c r="HN260">
        <v>22.1632</v>
      </c>
      <c r="HO260">
        <v>57.749000000000002</v>
      </c>
      <c r="HP260">
        <v>31</v>
      </c>
      <c r="HQ260">
        <v>1635.56</v>
      </c>
      <c r="HR260">
        <v>34.601500000000001</v>
      </c>
      <c r="HS260">
        <v>99.156999999999996</v>
      </c>
      <c r="HT260">
        <v>98.229799999999997</v>
      </c>
    </row>
    <row r="261" spans="1:228" x14ac:dyDescent="0.2">
      <c r="A261">
        <v>246</v>
      </c>
      <c r="B261">
        <v>1670271512.5999999</v>
      </c>
      <c r="C261">
        <v>978.09999990463257</v>
      </c>
      <c r="D261" t="s">
        <v>851</v>
      </c>
      <c r="E261" t="s">
        <v>852</v>
      </c>
      <c r="F261">
        <v>4</v>
      </c>
      <c r="G261">
        <v>1670271510.5999999</v>
      </c>
      <c r="H261">
        <f t="shared" si="102"/>
        <v>2.6709180864154559E-3</v>
      </c>
      <c r="I261">
        <f t="shared" si="103"/>
        <v>2.670918086415456</v>
      </c>
      <c r="J261">
        <f t="shared" si="104"/>
        <v>37.586615457024287</v>
      </c>
      <c r="K261">
        <f t="shared" si="105"/>
        <v>1600.281428571428</v>
      </c>
      <c r="L261">
        <f t="shared" si="106"/>
        <v>1155.1454348298407</v>
      </c>
      <c r="M261">
        <f t="shared" si="107"/>
        <v>116.57651421045534</v>
      </c>
      <c r="N261">
        <f t="shared" si="108"/>
        <v>161.49934464837793</v>
      </c>
      <c r="O261">
        <f t="shared" si="109"/>
        <v>0.15123138044919029</v>
      </c>
      <c r="P261">
        <f t="shared" si="110"/>
        <v>3.6697933239263589</v>
      </c>
      <c r="Q261">
        <f t="shared" si="111"/>
        <v>0.14785248612211949</v>
      </c>
      <c r="R261">
        <f t="shared" si="112"/>
        <v>9.270509632974594E-2</v>
      </c>
      <c r="S261">
        <f t="shared" si="113"/>
        <v>226.11634937923864</v>
      </c>
      <c r="T261">
        <f t="shared" si="114"/>
        <v>33.847308288800612</v>
      </c>
      <c r="U261">
        <f t="shared" si="115"/>
        <v>33.973100000000002</v>
      </c>
      <c r="V261">
        <f t="shared" si="116"/>
        <v>5.3349981722432824</v>
      </c>
      <c r="W261">
        <f t="shared" si="117"/>
        <v>69.797228236726369</v>
      </c>
      <c r="X261">
        <f t="shared" si="118"/>
        <v>3.5925525951570201</v>
      </c>
      <c r="Y261">
        <f t="shared" si="119"/>
        <v>5.1471278816007002</v>
      </c>
      <c r="Z261">
        <f t="shared" si="120"/>
        <v>1.7424455770862624</v>
      </c>
      <c r="AA261">
        <f t="shared" si="121"/>
        <v>-117.7874876109216</v>
      </c>
      <c r="AB261">
        <f t="shared" si="122"/>
        <v>-126.83335226240534</v>
      </c>
      <c r="AC261">
        <f t="shared" si="123"/>
        <v>-7.9660558940566872</v>
      </c>
      <c r="AD261">
        <f t="shared" si="124"/>
        <v>-26.470546388144996</v>
      </c>
      <c r="AE261">
        <f t="shared" si="125"/>
        <v>61.361061979884447</v>
      </c>
      <c r="AF261">
        <f t="shared" si="126"/>
        <v>2.6874729146935281</v>
      </c>
      <c r="AG261">
        <f t="shared" si="127"/>
        <v>37.586615457024287</v>
      </c>
      <c r="AH261">
        <v>1685.112103951227</v>
      </c>
      <c r="AI261">
        <v>1661.9799999999991</v>
      </c>
      <c r="AJ261">
        <v>1.753333333332892</v>
      </c>
      <c r="AK261">
        <v>65.225980699073304</v>
      </c>
      <c r="AL261">
        <f t="shared" si="128"/>
        <v>2.670918086415456</v>
      </c>
      <c r="AM261">
        <v>34.525126770916117</v>
      </c>
      <c r="AN261">
        <v>35.595704411764707</v>
      </c>
      <c r="AO261">
        <v>-1.189288377505116E-4</v>
      </c>
      <c r="AP261">
        <v>87.724478219836342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47093.658034990076</v>
      </c>
      <c r="AV261">
        <f t="shared" si="132"/>
        <v>1199.994285714286</v>
      </c>
      <c r="AW261">
        <f t="shared" si="133"/>
        <v>1025.9212421654088</v>
      </c>
      <c r="AX261">
        <f t="shared" si="134"/>
        <v>0.85493843960660054</v>
      </c>
      <c r="AY261">
        <f t="shared" si="135"/>
        <v>0.18843118844073903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1670271510.5999999</v>
      </c>
      <c r="BF261">
        <v>1600.281428571428</v>
      </c>
      <c r="BG261">
        <v>1627.555714285714</v>
      </c>
      <c r="BH261">
        <v>35.598257142857143</v>
      </c>
      <c r="BI261">
        <v>34.521685714285709</v>
      </c>
      <c r="BJ261">
        <v>1605.591428571428</v>
      </c>
      <c r="BK261">
        <v>35.4923</v>
      </c>
      <c r="BL261">
        <v>650.01442857142854</v>
      </c>
      <c r="BM261">
        <v>100.8192857142857</v>
      </c>
      <c r="BN261">
        <v>0.1000537</v>
      </c>
      <c r="BO261">
        <v>33.332028571428573</v>
      </c>
      <c r="BP261">
        <v>33.973100000000002</v>
      </c>
      <c r="BQ261">
        <v>999.89999999999986</v>
      </c>
      <c r="BR261">
        <v>0</v>
      </c>
      <c r="BS261">
        <v>0</v>
      </c>
      <c r="BT261">
        <v>8993.5714285714294</v>
      </c>
      <c r="BU261">
        <v>0</v>
      </c>
      <c r="BV261">
        <v>267.60314285714293</v>
      </c>
      <c r="BW261">
        <v>-27.276971428571429</v>
      </c>
      <c r="BX261">
        <v>1659.35</v>
      </c>
      <c r="BY261">
        <v>1685.751428571429</v>
      </c>
      <c r="BZ261">
        <v>1.076572857142857</v>
      </c>
      <c r="CA261">
        <v>1627.555714285714</v>
      </c>
      <c r="CB261">
        <v>34.521685714285709</v>
      </c>
      <c r="CC261">
        <v>3.5889885714285721</v>
      </c>
      <c r="CD261">
        <v>3.480448571428572</v>
      </c>
      <c r="CE261">
        <v>27.046685714285712</v>
      </c>
      <c r="CF261">
        <v>26.52467142857143</v>
      </c>
      <c r="CG261">
        <v>1199.994285714286</v>
      </c>
      <c r="CH261">
        <v>0.49996699999999999</v>
      </c>
      <c r="CI261">
        <v>0.50003299999999995</v>
      </c>
      <c r="CJ261">
        <v>0</v>
      </c>
      <c r="CK261">
        <v>1163.1885714285711</v>
      </c>
      <c r="CL261">
        <v>4.9990899999999998</v>
      </c>
      <c r="CM261">
        <v>12831.014285714289</v>
      </c>
      <c r="CN261">
        <v>9557.704285714286</v>
      </c>
      <c r="CO261">
        <v>43.58</v>
      </c>
      <c r="CP261">
        <v>45.375</v>
      </c>
      <c r="CQ261">
        <v>44.392714285714291</v>
      </c>
      <c r="CR261">
        <v>44.436999999999998</v>
      </c>
      <c r="CS261">
        <v>44.936999999999998</v>
      </c>
      <c r="CT261">
        <v>597.46</v>
      </c>
      <c r="CU261">
        <v>597.53428571428572</v>
      </c>
      <c r="CV261">
        <v>0</v>
      </c>
      <c r="CW261">
        <v>1670271531.8</v>
      </c>
      <c r="CX261">
        <v>0</v>
      </c>
      <c r="CY261">
        <v>1670270366</v>
      </c>
      <c r="CZ261" t="s">
        <v>356</v>
      </c>
      <c r="DA261">
        <v>1670270356</v>
      </c>
      <c r="DB261">
        <v>1670270366</v>
      </c>
      <c r="DC261">
        <v>5</v>
      </c>
      <c r="DD261">
        <v>9.0999999999999998E-2</v>
      </c>
      <c r="DE261">
        <v>-4.2000000000000003E-2</v>
      </c>
      <c r="DF261">
        <v>-3.81</v>
      </c>
      <c r="DG261">
        <v>0.106</v>
      </c>
      <c r="DH261">
        <v>415</v>
      </c>
      <c r="DI261">
        <v>33</v>
      </c>
      <c r="DJ261">
        <v>0.15</v>
      </c>
      <c r="DK261">
        <v>0.03</v>
      </c>
      <c r="DL261">
        <v>-27.311865853658539</v>
      </c>
      <c r="DM261">
        <v>-0.1362146341463486</v>
      </c>
      <c r="DN261">
        <v>6.8430098247938539E-2</v>
      </c>
      <c r="DO261">
        <v>0</v>
      </c>
      <c r="DP261">
        <v>1.0655731707317071</v>
      </c>
      <c r="DQ261">
        <v>0.1026459930313588</v>
      </c>
      <c r="DR261">
        <v>1.358340746054329E-2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363</v>
      </c>
      <c r="EA261">
        <v>3.2959399999999999</v>
      </c>
      <c r="EB261">
        <v>2.6253299999999999</v>
      </c>
      <c r="EC261">
        <v>0.24870500000000001</v>
      </c>
      <c r="ED261">
        <v>0.24909700000000001</v>
      </c>
      <c r="EE261">
        <v>0.14318500000000001</v>
      </c>
      <c r="EF261">
        <v>0.138598</v>
      </c>
      <c r="EG261">
        <v>22712.3</v>
      </c>
      <c r="EH261">
        <v>23109.3</v>
      </c>
      <c r="EI261">
        <v>28142.799999999999</v>
      </c>
      <c r="EJ261">
        <v>29640.799999999999</v>
      </c>
      <c r="EK261">
        <v>33183.599999999999</v>
      </c>
      <c r="EL261">
        <v>35444.6</v>
      </c>
      <c r="EM261">
        <v>39718.300000000003</v>
      </c>
      <c r="EN261">
        <v>42354.6</v>
      </c>
      <c r="EO261">
        <v>2.2126700000000001</v>
      </c>
      <c r="EP261">
        <v>2.1409699999999998</v>
      </c>
      <c r="EQ261">
        <v>0.136793</v>
      </c>
      <c r="ER261">
        <v>0</v>
      </c>
      <c r="ES261">
        <v>31.7561</v>
      </c>
      <c r="ET261">
        <v>999.9</v>
      </c>
      <c r="EU261">
        <v>57.1</v>
      </c>
      <c r="EV261">
        <v>39.9</v>
      </c>
      <c r="EW261">
        <v>41.765099999999997</v>
      </c>
      <c r="EX261">
        <v>57.382199999999997</v>
      </c>
      <c r="EY261">
        <v>-1.4503200000000001</v>
      </c>
      <c r="EZ261">
        <v>2</v>
      </c>
      <c r="FA261">
        <v>0.52557699999999996</v>
      </c>
      <c r="FB261">
        <v>0.53620400000000001</v>
      </c>
      <c r="FC261">
        <v>20.270600000000002</v>
      </c>
      <c r="FD261">
        <v>5.2187900000000003</v>
      </c>
      <c r="FE261">
        <v>12.0053</v>
      </c>
      <c r="FF261">
        <v>4.9867999999999997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1.86589</v>
      </c>
      <c r="FM261">
        <v>1.8623499999999999</v>
      </c>
      <c r="FN261">
        <v>1.8643799999999999</v>
      </c>
      <c r="FO261">
        <v>1.8605</v>
      </c>
      <c r="FP261">
        <v>1.86124</v>
      </c>
      <c r="FQ261">
        <v>1.86026</v>
      </c>
      <c r="FR261">
        <v>1.8620000000000001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-5.32</v>
      </c>
      <c r="GH261">
        <v>0.10589999999999999</v>
      </c>
      <c r="GI261">
        <v>-2.8638293209499959</v>
      </c>
      <c r="GJ261">
        <v>-2.737337881603403E-3</v>
      </c>
      <c r="GK261">
        <v>1.2769921614711079E-6</v>
      </c>
      <c r="GL261">
        <v>-3.2469241445839119E-10</v>
      </c>
      <c r="GM261">
        <v>0.1059549999999945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19.3</v>
      </c>
      <c r="GV261">
        <v>19.100000000000001</v>
      </c>
      <c r="GW261">
        <v>4.1174299999999997</v>
      </c>
      <c r="GX261">
        <v>2.51709</v>
      </c>
      <c r="GY261">
        <v>2.04834</v>
      </c>
      <c r="GZ261">
        <v>2.6061999999999999</v>
      </c>
      <c r="HA261">
        <v>2.1972700000000001</v>
      </c>
      <c r="HB261">
        <v>2.3596200000000001</v>
      </c>
      <c r="HC261">
        <v>44.809600000000003</v>
      </c>
      <c r="HD261">
        <v>15.6381</v>
      </c>
      <c r="HE261">
        <v>18</v>
      </c>
      <c r="HF261">
        <v>704.62800000000004</v>
      </c>
      <c r="HG261">
        <v>717.05200000000002</v>
      </c>
      <c r="HH261">
        <v>31.000299999999999</v>
      </c>
      <c r="HI261">
        <v>33.991500000000002</v>
      </c>
      <c r="HJ261">
        <v>29.9999</v>
      </c>
      <c r="HK261">
        <v>33.948799999999999</v>
      </c>
      <c r="HL261">
        <v>33.959000000000003</v>
      </c>
      <c r="HM261">
        <v>82.364599999999996</v>
      </c>
      <c r="HN261">
        <v>22.1632</v>
      </c>
      <c r="HO261">
        <v>57.749000000000002</v>
      </c>
      <c r="HP261">
        <v>31</v>
      </c>
      <c r="HQ261">
        <v>1642.4</v>
      </c>
      <c r="HR261">
        <v>34.615499999999997</v>
      </c>
      <c r="HS261">
        <v>99.157899999999998</v>
      </c>
      <c r="HT261">
        <v>98.228499999999997</v>
      </c>
    </row>
    <row r="262" spans="1:228" x14ac:dyDescent="0.2">
      <c r="A262">
        <v>247</v>
      </c>
      <c r="B262">
        <v>1670271516.5999999</v>
      </c>
      <c r="C262">
        <v>982.09999990463257</v>
      </c>
      <c r="D262" t="s">
        <v>853</v>
      </c>
      <c r="E262" t="s">
        <v>854</v>
      </c>
      <c r="F262">
        <v>4</v>
      </c>
      <c r="G262">
        <v>1670271514.2874999</v>
      </c>
      <c r="H262">
        <f t="shared" si="102"/>
        <v>2.6503800054109277E-3</v>
      </c>
      <c r="I262">
        <f t="shared" si="103"/>
        <v>2.6503800054109279</v>
      </c>
      <c r="J262">
        <f t="shared" si="104"/>
        <v>38.403323148723594</v>
      </c>
      <c r="K262">
        <f t="shared" si="105"/>
        <v>1606.35</v>
      </c>
      <c r="L262">
        <f t="shared" si="106"/>
        <v>1149.1560577494915</v>
      </c>
      <c r="M262">
        <f t="shared" si="107"/>
        <v>115.97249497239478</v>
      </c>
      <c r="N262">
        <f t="shared" si="108"/>
        <v>162.11237459230875</v>
      </c>
      <c r="O262">
        <f t="shared" si="109"/>
        <v>0.15002965417829167</v>
      </c>
      <c r="P262">
        <f t="shared" si="110"/>
        <v>3.6747317709122043</v>
      </c>
      <c r="Q262">
        <f t="shared" si="111"/>
        <v>0.14670797273795802</v>
      </c>
      <c r="R262">
        <f t="shared" si="112"/>
        <v>9.1984797571540433E-2</v>
      </c>
      <c r="S262">
        <f t="shared" si="113"/>
        <v>226.11753748664458</v>
      </c>
      <c r="T262">
        <f t="shared" si="114"/>
        <v>33.851786150798326</v>
      </c>
      <c r="U262">
        <f t="shared" si="115"/>
        <v>33.970487499999997</v>
      </c>
      <c r="V262">
        <f t="shared" si="116"/>
        <v>5.3342206227230111</v>
      </c>
      <c r="W262">
        <f t="shared" si="117"/>
        <v>69.776733322503517</v>
      </c>
      <c r="X262">
        <f t="shared" si="118"/>
        <v>3.5916630618997951</v>
      </c>
      <c r="Y262">
        <f t="shared" si="119"/>
        <v>5.1473648749066001</v>
      </c>
      <c r="Z262">
        <f t="shared" si="120"/>
        <v>1.742557560823216</v>
      </c>
      <c r="AA262">
        <f t="shared" si="121"/>
        <v>-116.88175823862191</v>
      </c>
      <c r="AB262">
        <f t="shared" si="122"/>
        <v>-126.32372918044982</v>
      </c>
      <c r="AC262">
        <f t="shared" si="123"/>
        <v>-7.923315839890348</v>
      </c>
      <c r="AD262">
        <f t="shared" si="124"/>
        <v>-25.011265772317486</v>
      </c>
      <c r="AE262">
        <f t="shared" si="125"/>
        <v>61.565636179990761</v>
      </c>
      <c r="AF262">
        <f t="shared" si="126"/>
        <v>2.677304750942489</v>
      </c>
      <c r="AG262">
        <f t="shared" si="127"/>
        <v>38.403323148723594</v>
      </c>
      <c r="AH262">
        <v>1691.9993691154179</v>
      </c>
      <c r="AI262">
        <v>1668.713636363635</v>
      </c>
      <c r="AJ262">
        <v>1.703387879103879</v>
      </c>
      <c r="AK262">
        <v>65.225980699073304</v>
      </c>
      <c r="AL262">
        <f t="shared" si="128"/>
        <v>2.6503800054109279</v>
      </c>
      <c r="AM262">
        <v>34.520334516068047</v>
      </c>
      <c r="AN262">
        <v>35.583166764705879</v>
      </c>
      <c r="AO262">
        <v>-2.011488739093178E-4</v>
      </c>
      <c r="AP262">
        <v>87.724478219836342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47181.628238740508</v>
      </c>
      <c r="AV262">
        <f t="shared" si="132"/>
        <v>1199.99875</v>
      </c>
      <c r="AW262">
        <f t="shared" si="133"/>
        <v>1025.9252385941165</v>
      </c>
      <c r="AX262">
        <f t="shared" si="134"/>
        <v>0.85493858938946099</v>
      </c>
      <c r="AY262">
        <f t="shared" si="135"/>
        <v>0.18843147752165956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1670271514.2874999</v>
      </c>
      <c r="BF262">
        <v>1606.35</v>
      </c>
      <c r="BG262">
        <v>1633.71</v>
      </c>
      <c r="BH262">
        <v>35.589312499999998</v>
      </c>
      <c r="BI262">
        <v>34.516775000000003</v>
      </c>
      <c r="BJ262">
        <v>1611.66875</v>
      </c>
      <c r="BK262">
        <v>35.483350000000002</v>
      </c>
      <c r="BL262">
        <v>649.99662499999999</v>
      </c>
      <c r="BM262">
        <v>100.819625</v>
      </c>
      <c r="BN262">
        <v>0.10008402499999999</v>
      </c>
      <c r="BO262">
        <v>33.332849999999993</v>
      </c>
      <c r="BP262">
        <v>33.970487499999997</v>
      </c>
      <c r="BQ262">
        <v>999.9</v>
      </c>
      <c r="BR262">
        <v>0</v>
      </c>
      <c r="BS262">
        <v>0</v>
      </c>
      <c r="BT262">
        <v>9010.625</v>
      </c>
      <c r="BU262">
        <v>0</v>
      </c>
      <c r="BV262">
        <v>267.38574999999997</v>
      </c>
      <c r="BW262">
        <v>-27.3594875</v>
      </c>
      <c r="BX262">
        <v>1665.63</v>
      </c>
      <c r="BY262">
        <v>1692.11625</v>
      </c>
      <c r="BZ262">
        <v>1.072525</v>
      </c>
      <c r="CA262">
        <v>1633.71</v>
      </c>
      <c r="CB262">
        <v>34.516775000000003</v>
      </c>
      <c r="CC262">
        <v>3.5881037500000001</v>
      </c>
      <c r="CD262">
        <v>3.4799712500000002</v>
      </c>
      <c r="CE262">
        <v>27.0424875</v>
      </c>
      <c r="CF262">
        <v>26.522349999999999</v>
      </c>
      <c r="CG262">
        <v>1199.99875</v>
      </c>
      <c r="CH262">
        <v>0.49996425</v>
      </c>
      <c r="CI262">
        <v>0.50003574999999989</v>
      </c>
      <c r="CJ262">
        <v>0</v>
      </c>
      <c r="CK262">
        <v>1162.41625</v>
      </c>
      <c r="CL262">
        <v>4.9990899999999998</v>
      </c>
      <c r="CM262">
        <v>12813</v>
      </c>
      <c r="CN262">
        <v>9557.7175000000007</v>
      </c>
      <c r="CO262">
        <v>43.577749999999988</v>
      </c>
      <c r="CP262">
        <v>45.375</v>
      </c>
      <c r="CQ262">
        <v>44.375</v>
      </c>
      <c r="CR262">
        <v>44.436999999999998</v>
      </c>
      <c r="CS262">
        <v>44.921499999999988</v>
      </c>
      <c r="CT262">
        <v>597.45625000000007</v>
      </c>
      <c r="CU262">
        <v>597.54250000000002</v>
      </c>
      <c r="CV262">
        <v>0</v>
      </c>
      <c r="CW262">
        <v>1670271535.4000001</v>
      </c>
      <c r="CX262">
        <v>0</v>
      </c>
      <c r="CY262">
        <v>1670270366</v>
      </c>
      <c r="CZ262" t="s">
        <v>356</v>
      </c>
      <c r="DA262">
        <v>1670270356</v>
      </c>
      <c r="DB262">
        <v>1670270366</v>
      </c>
      <c r="DC262">
        <v>5</v>
      </c>
      <c r="DD262">
        <v>9.0999999999999998E-2</v>
      </c>
      <c r="DE262">
        <v>-4.2000000000000003E-2</v>
      </c>
      <c r="DF262">
        <v>-3.81</v>
      </c>
      <c r="DG262">
        <v>0.106</v>
      </c>
      <c r="DH262">
        <v>415</v>
      </c>
      <c r="DI262">
        <v>33</v>
      </c>
      <c r="DJ262">
        <v>0.15</v>
      </c>
      <c r="DK262">
        <v>0.03</v>
      </c>
      <c r="DL262">
        <v>-27.333970000000001</v>
      </c>
      <c r="DM262">
        <v>0.16524202626645021</v>
      </c>
      <c r="DN262">
        <v>5.2656377581447929E-2</v>
      </c>
      <c r="DO262">
        <v>0</v>
      </c>
      <c r="DP262">
        <v>1.0694822500000001</v>
      </c>
      <c r="DQ262">
        <v>8.0045290806752323E-2</v>
      </c>
      <c r="DR262">
        <v>1.0743453236157359E-2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3.2959399999999999</v>
      </c>
      <c r="EB262">
        <v>2.62554</v>
      </c>
      <c r="EC262">
        <v>0.249309</v>
      </c>
      <c r="ED262">
        <v>0.24970200000000001</v>
      </c>
      <c r="EE262">
        <v>0.14315900000000001</v>
      </c>
      <c r="EF262">
        <v>0.13858300000000001</v>
      </c>
      <c r="EG262">
        <v>22694.400000000001</v>
      </c>
      <c r="EH262">
        <v>23090.3</v>
      </c>
      <c r="EI262">
        <v>28143.4</v>
      </c>
      <c r="EJ262">
        <v>29640.400000000001</v>
      </c>
      <c r="EK262">
        <v>33185.800000000003</v>
      </c>
      <c r="EL262">
        <v>35444.9</v>
      </c>
      <c r="EM262">
        <v>39719.699999999997</v>
      </c>
      <c r="EN262">
        <v>42354.1</v>
      </c>
      <c r="EO262">
        <v>2.2127500000000002</v>
      </c>
      <c r="EP262">
        <v>2.141</v>
      </c>
      <c r="EQ262">
        <v>0.136323</v>
      </c>
      <c r="ER262">
        <v>0</v>
      </c>
      <c r="ES262">
        <v>31.757400000000001</v>
      </c>
      <c r="ET262">
        <v>999.9</v>
      </c>
      <c r="EU262">
        <v>57</v>
      </c>
      <c r="EV262">
        <v>39.9</v>
      </c>
      <c r="EW262">
        <v>41.690899999999999</v>
      </c>
      <c r="EX262">
        <v>57.2622</v>
      </c>
      <c r="EY262">
        <v>-1.63862</v>
      </c>
      <c r="EZ262">
        <v>2</v>
      </c>
      <c r="FA262">
        <v>0.52560499999999999</v>
      </c>
      <c r="FB262">
        <v>0.53786999999999996</v>
      </c>
      <c r="FC262">
        <v>20.270700000000001</v>
      </c>
      <c r="FD262">
        <v>5.2183400000000004</v>
      </c>
      <c r="FE262">
        <v>12.0059</v>
      </c>
      <c r="FF262">
        <v>4.9865500000000003</v>
      </c>
      <c r="FG262">
        <v>3.2845800000000001</v>
      </c>
      <c r="FH262">
        <v>9999</v>
      </c>
      <c r="FI262">
        <v>9999</v>
      </c>
      <c r="FJ262">
        <v>9999</v>
      </c>
      <c r="FK262">
        <v>999.9</v>
      </c>
      <c r="FL262">
        <v>1.86591</v>
      </c>
      <c r="FM262">
        <v>1.8623400000000001</v>
      </c>
      <c r="FN262">
        <v>1.86439</v>
      </c>
      <c r="FO262">
        <v>1.8605</v>
      </c>
      <c r="FP262">
        <v>1.86124</v>
      </c>
      <c r="FQ262">
        <v>1.8602399999999999</v>
      </c>
      <c r="FR262">
        <v>1.8620099999999999</v>
      </c>
      <c r="FS262">
        <v>1.85853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-5.32</v>
      </c>
      <c r="GH262">
        <v>0.10589999999999999</v>
      </c>
      <c r="GI262">
        <v>-2.8638293209499959</v>
      </c>
      <c r="GJ262">
        <v>-2.737337881603403E-3</v>
      </c>
      <c r="GK262">
        <v>1.2769921614711079E-6</v>
      </c>
      <c r="GL262">
        <v>-3.2469241445839119E-10</v>
      </c>
      <c r="GM262">
        <v>0.1059549999999945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19.3</v>
      </c>
      <c r="GV262">
        <v>19.2</v>
      </c>
      <c r="GW262">
        <v>4.1308600000000002</v>
      </c>
      <c r="GX262">
        <v>2.52563</v>
      </c>
      <c r="GY262">
        <v>2.04834</v>
      </c>
      <c r="GZ262">
        <v>2.6049799999999999</v>
      </c>
      <c r="HA262">
        <v>2.1972700000000001</v>
      </c>
      <c r="HB262">
        <v>2.2961399999999998</v>
      </c>
      <c r="HC262">
        <v>44.809600000000003</v>
      </c>
      <c r="HD262">
        <v>15.629300000000001</v>
      </c>
      <c r="HE262">
        <v>18</v>
      </c>
      <c r="HF262">
        <v>704.66</v>
      </c>
      <c r="HG262">
        <v>717.03899999999999</v>
      </c>
      <c r="HH262">
        <v>31.000399999999999</v>
      </c>
      <c r="HI262">
        <v>33.989600000000003</v>
      </c>
      <c r="HJ262">
        <v>29.9999</v>
      </c>
      <c r="HK262">
        <v>33.945999999999998</v>
      </c>
      <c r="HL262">
        <v>33.956000000000003</v>
      </c>
      <c r="HM262">
        <v>82.631500000000003</v>
      </c>
      <c r="HN262">
        <v>21.872800000000002</v>
      </c>
      <c r="HO262">
        <v>57.749000000000002</v>
      </c>
      <c r="HP262">
        <v>31</v>
      </c>
      <c r="HQ262">
        <v>1649.09</v>
      </c>
      <c r="HR262">
        <v>34.624000000000002</v>
      </c>
      <c r="HS262">
        <v>99.160799999999995</v>
      </c>
      <c r="HT262">
        <v>98.2273</v>
      </c>
    </row>
    <row r="263" spans="1:228" x14ac:dyDescent="0.2">
      <c r="A263">
        <v>248</v>
      </c>
      <c r="B263">
        <v>1670271520.5999999</v>
      </c>
      <c r="C263">
        <v>986.09999990463257</v>
      </c>
      <c r="D263" t="s">
        <v>855</v>
      </c>
      <c r="E263" t="s">
        <v>856</v>
      </c>
      <c r="F263">
        <v>4</v>
      </c>
      <c r="G263">
        <v>1670271518.5999999</v>
      </c>
      <c r="H263">
        <f t="shared" si="102"/>
        <v>2.6456274261261372E-3</v>
      </c>
      <c r="I263">
        <f t="shared" si="103"/>
        <v>2.6456274261261372</v>
      </c>
      <c r="J263">
        <f t="shared" si="104"/>
        <v>37.964122554391679</v>
      </c>
      <c r="K263">
        <f t="shared" si="105"/>
        <v>1613.6285714285709</v>
      </c>
      <c r="L263">
        <f t="shared" si="106"/>
        <v>1159.9086890742324</v>
      </c>
      <c r="M263">
        <f t="shared" si="107"/>
        <v>117.05774180108038</v>
      </c>
      <c r="N263">
        <f t="shared" si="108"/>
        <v>162.84705723507457</v>
      </c>
      <c r="O263">
        <f t="shared" si="109"/>
        <v>0.14965716770127327</v>
      </c>
      <c r="P263">
        <f t="shared" si="110"/>
        <v>3.6715635462884171</v>
      </c>
      <c r="Q263">
        <f t="shared" si="111"/>
        <v>0.14634897951569381</v>
      </c>
      <c r="R263">
        <f t="shared" si="112"/>
        <v>9.1759249033222537E-2</v>
      </c>
      <c r="S263">
        <f t="shared" si="113"/>
        <v>226.11593366545412</v>
      </c>
      <c r="T263">
        <f t="shared" si="114"/>
        <v>33.847990849224892</v>
      </c>
      <c r="U263">
        <f t="shared" si="115"/>
        <v>33.970285714285708</v>
      </c>
      <c r="V263">
        <f t="shared" si="116"/>
        <v>5.3341605700248405</v>
      </c>
      <c r="W263">
        <f t="shared" si="117"/>
        <v>69.773487929078641</v>
      </c>
      <c r="X263">
        <f t="shared" si="118"/>
        <v>3.5904478926609995</v>
      </c>
      <c r="Y263">
        <f t="shared" si="119"/>
        <v>5.1458627040553209</v>
      </c>
      <c r="Z263">
        <f t="shared" si="120"/>
        <v>1.7437126773638409</v>
      </c>
      <c r="AA263">
        <f t="shared" si="121"/>
        <v>-116.67216949216265</v>
      </c>
      <c r="AB263">
        <f t="shared" si="122"/>
        <v>-127.20558436898264</v>
      </c>
      <c r="AC263">
        <f t="shared" si="123"/>
        <v>-7.9853015183123688</v>
      </c>
      <c r="AD263">
        <f t="shared" si="124"/>
        <v>-25.747121714003555</v>
      </c>
      <c r="AE263">
        <f t="shared" si="125"/>
        <v>61.83184454689426</v>
      </c>
      <c r="AF263">
        <f t="shared" si="126"/>
        <v>2.5939634772236499</v>
      </c>
      <c r="AG263">
        <f t="shared" si="127"/>
        <v>37.964122554391679</v>
      </c>
      <c r="AH263">
        <v>1699.080022423509</v>
      </c>
      <c r="AI263">
        <v>1675.782666666666</v>
      </c>
      <c r="AJ263">
        <v>1.754383788544849</v>
      </c>
      <c r="AK263">
        <v>65.225980699073304</v>
      </c>
      <c r="AL263">
        <f t="shared" si="128"/>
        <v>2.6456274261261372</v>
      </c>
      <c r="AM263">
        <v>34.513496775429743</v>
      </c>
      <c r="AN263">
        <v>35.57583852941174</v>
      </c>
      <c r="AO263">
        <v>-4.8472042104863889E-4</v>
      </c>
      <c r="AP263">
        <v>87.724478219836342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47125.912669132806</v>
      </c>
      <c r="AV263">
        <f t="shared" si="132"/>
        <v>1199.988571428571</v>
      </c>
      <c r="AW263">
        <f t="shared" si="133"/>
        <v>1025.9166993085253</v>
      </c>
      <c r="AX263">
        <f t="shared" si="134"/>
        <v>0.85493872503067636</v>
      </c>
      <c r="AY263">
        <f t="shared" si="135"/>
        <v>0.18843173930920526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1670271518.5999999</v>
      </c>
      <c r="BF263">
        <v>1613.6285714285709</v>
      </c>
      <c r="BG263">
        <v>1641.048571428571</v>
      </c>
      <c r="BH263">
        <v>35.577242857142863</v>
      </c>
      <c r="BI263">
        <v>34.538185714285717</v>
      </c>
      <c r="BJ263">
        <v>1618.957142857143</v>
      </c>
      <c r="BK263">
        <v>35.471328571428572</v>
      </c>
      <c r="BL263">
        <v>650.06328571428571</v>
      </c>
      <c r="BM263">
        <v>100.8198571428571</v>
      </c>
      <c r="BN263">
        <v>9.9933271428571446E-2</v>
      </c>
      <c r="BO263">
        <v>33.327642857142862</v>
      </c>
      <c r="BP263">
        <v>33.970285714285708</v>
      </c>
      <c r="BQ263">
        <v>999.89999999999986</v>
      </c>
      <c r="BR263">
        <v>0</v>
      </c>
      <c r="BS263">
        <v>0</v>
      </c>
      <c r="BT263">
        <v>8999.6428571428569</v>
      </c>
      <c r="BU263">
        <v>0</v>
      </c>
      <c r="BV263">
        <v>262.16885714285718</v>
      </c>
      <c r="BW263">
        <v>-27.417871428571431</v>
      </c>
      <c r="BX263">
        <v>1673.1557142857141</v>
      </c>
      <c r="BY263">
        <v>1699.754285714286</v>
      </c>
      <c r="BZ263">
        <v>1.039064285714286</v>
      </c>
      <c r="CA263">
        <v>1641.048571428571</v>
      </c>
      <c r="CB263">
        <v>34.538185714285717</v>
      </c>
      <c r="CC263">
        <v>3.5868914285714291</v>
      </c>
      <c r="CD263">
        <v>3.4821328571428571</v>
      </c>
      <c r="CE263">
        <v>27.036757142857141</v>
      </c>
      <c r="CF263">
        <v>26.532885714285719</v>
      </c>
      <c r="CG263">
        <v>1199.988571428571</v>
      </c>
      <c r="CH263">
        <v>0.49995899999999999</v>
      </c>
      <c r="CI263">
        <v>0.50004099999999996</v>
      </c>
      <c r="CJ263">
        <v>0</v>
      </c>
      <c r="CK263">
        <v>1162.06</v>
      </c>
      <c r="CL263">
        <v>4.9990899999999998</v>
      </c>
      <c r="CM263">
        <v>12794.514285714289</v>
      </c>
      <c r="CN263">
        <v>9557.6442857142847</v>
      </c>
      <c r="CO263">
        <v>43.625</v>
      </c>
      <c r="CP263">
        <v>45.375</v>
      </c>
      <c r="CQ263">
        <v>44.375</v>
      </c>
      <c r="CR263">
        <v>44.454999999999998</v>
      </c>
      <c r="CS263">
        <v>44.936999999999998</v>
      </c>
      <c r="CT263">
        <v>597.4457142857143</v>
      </c>
      <c r="CU263">
        <v>597.54285714285709</v>
      </c>
      <c r="CV263">
        <v>0</v>
      </c>
      <c r="CW263">
        <v>1670271539.5999999</v>
      </c>
      <c r="CX263">
        <v>0</v>
      </c>
      <c r="CY263">
        <v>1670270366</v>
      </c>
      <c r="CZ263" t="s">
        <v>356</v>
      </c>
      <c r="DA263">
        <v>1670270356</v>
      </c>
      <c r="DB263">
        <v>1670270366</v>
      </c>
      <c r="DC263">
        <v>5</v>
      </c>
      <c r="DD263">
        <v>9.0999999999999998E-2</v>
      </c>
      <c r="DE263">
        <v>-4.2000000000000003E-2</v>
      </c>
      <c r="DF263">
        <v>-3.81</v>
      </c>
      <c r="DG263">
        <v>0.106</v>
      </c>
      <c r="DH263">
        <v>415</v>
      </c>
      <c r="DI263">
        <v>33</v>
      </c>
      <c r="DJ263">
        <v>0.15</v>
      </c>
      <c r="DK263">
        <v>0.03</v>
      </c>
      <c r="DL263">
        <v>-27.343021951219519</v>
      </c>
      <c r="DM263">
        <v>-0.20727177700347471</v>
      </c>
      <c r="DN263">
        <v>5.7945510620502752E-2</v>
      </c>
      <c r="DO263">
        <v>0</v>
      </c>
      <c r="DP263">
        <v>1.069584634146342</v>
      </c>
      <c r="DQ263">
        <v>-7.0360766550518927E-2</v>
      </c>
      <c r="DR263">
        <v>1.254050551312375E-2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3.2958599999999998</v>
      </c>
      <c r="EB263">
        <v>2.6250100000000001</v>
      </c>
      <c r="EC263">
        <v>0.24992800000000001</v>
      </c>
      <c r="ED263">
        <v>0.25032300000000002</v>
      </c>
      <c r="EE263">
        <v>0.14314299999999999</v>
      </c>
      <c r="EF263">
        <v>0.13874</v>
      </c>
      <c r="EG263">
        <v>22675.599999999999</v>
      </c>
      <c r="EH263">
        <v>23071.3</v>
      </c>
      <c r="EI263">
        <v>28143.3</v>
      </c>
      <c r="EJ263">
        <v>29640.7</v>
      </c>
      <c r="EK263">
        <v>33186</v>
      </c>
      <c r="EL263">
        <v>35438.699999999997</v>
      </c>
      <c r="EM263">
        <v>39719.1</v>
      </c>
      <c r="EN263">
        <v>42354.400000000001</v>
      </c>
      <c r="EO263">
        <v>2.2127300000000001</v>
      </c>
      <c r="EP263">
        <v>2.1409699999999998</v>
      </c>
      <c r="EQ263">
        <v>0.136875</v>
      </c>
      <c r="ER263">
        <v>0</v>
      </c>
      <c r="ES263">
        <v>31.757400000000001</v>
      </c>
      <c r="ET263">
        <v>999.9</v>
      </c>
      <c r="EU263">
        <v>57</v>
      </c>
      <c r="EV263">
        <v>39.9</v>
      </c>
      <c r="EW263">
        <v>41.694699999999997</v>
      </c>
      <c r="EX263">
        <v>57.322200000000002</v>
      </c>
      <c r="EY263">
        <v>-1.44231</v>
      </c>
      <c r="EZ263">
        <v>2</v>
      </c>
      <c r="FA263">
        <v>0.52557200000000004</v>
      </c>
      <c r="FB263">
        <v>0.54041899999999998</v>
      </c>
      <c r="FC263">
        <v>20.270900000000001</v>
      </c>
      <c r="FD263">
        <v>5.2184900000000001</v>
      </c>
      <c r="FE263">
        <v>12.0052</v>
      </c>
      <c r="FF263">
        <v>4.9867999999999997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1.8658999999999999</v>
      </c>
      <c r="FM263">
        <v>1.8623400000000001</v>
      </c>
      <c r="FN263">
        <v>1.8644099999999999</v>
      </c>
      <c r="FO263">
        <v>1.8605100000000001</v>
      </c>
      <c r="FP263">
        <v>1.8612500000000001</v>
      </c>
      <c r="FQ263">
        <v>1.8602399999999999</v>
      </c>
      <c r="FR263">
        <v>1.86199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-5.33</v>
      </c>
      <c r="GH263">
        <v>0.10589999999999999</v>
      </c>
      <c r="GI263">
        <v>-2.8638293209499959</v>
      </c>
      <c r="GJ263">
        <v>-2.737337881603403E-3</v>
      </c>
      <c r="GK263">
        <v>1.2769921614711079E-6</v>
      </c>
      <c r="GL263">
        <v>-3.2469241445839119E-10</v>
      </c>
      <c r="GM263">
        <v>0.1059549999999945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19.399999999999999</v>
      </c>
      <c r="GV263">
        <v>19.2</v>
      </c>
      <c r="GW263">
        <v>4.1442899999999998</v>
      </c>
      <c r="GX263">
        <v>2.51709</v>
      </c>
      <c r="GY263">
        <v>2.04834</v>
      </c>
      <c r="GZ263">
        <v>2.6049799999999999</v>
      </c>
      <c r="HA263">
        <v>2.1972700000000001</v>
      </c>
      <c r="HB263">
        <v>2.35107</v>
      </c>
      <c r="HC263">
        <v>44.837699999999998</v>
      </c>
      <c r="HD263">
        <v>15.6381</v>
      </c>
      <c r="HE263">
        <v>18</v>
      </c>
      <c r="HF263">
        <v>704.61900000000003</v>
      </c>
      <c r="HG263">
        <v>717.00699999999995</v>
      </c>
      <c r="HH263">
        <v>31.000599999999999</v>
      </c>
      <c r="HI263">
        <v>33.988399999999999</v>
      </c>
      <c r="HJ263">
        <v>29.9999</v>
      </c>
      <c r="HK263">
        <v>33.944200000000002</v>
      </c>
      <c r="HL263">
        <v>33.955199999999998</v>
      </c>
      <c r="HM263">
        <v>82.887600000000006</v>
      </c>
      <c r="HN263">
        <v>21.872800000000002</v>
      </c>
      <c r="HO263">
        <v>57.749000000000002</v>
      </c>
      <c r="HP263">
        <v>31</v>
      </c>
      <c r="HQ263">
        <v>1655.78</v>
      </c>
      <c r="HR263">
        <v>34.632100000000001</v>
      </c>
      <c r="HS263">
        <v>99.159899999999993</v>
      </c>
      <c r="HT263">
        <v>98.228099999999998</v>
      </c>
    </row>
    <row r="264" spans="1:228" x14ac:dyDescent="0.2">
      <c r="A264">
        <v>249</v>
      </c>
      <c r="B264">
        <v>1670271524.5999999</v>
      </c>
      <c r="C264">
        <v>990.09999990463257</v>
      </c>
      <c r="D264" t="s">
        <v>857</v>
      </c>
      <c r="E264" t="s">
        <v>858</v>
      </c>
      <c r="F264">
        <v>4</v>
      </c>
      <c r="G264">
        <v>1670271522.2874999</v>
      </c>
      <c r="H264">
        <f t="shared" si="102"/>
        <v>2.5570439988447657E-3</v>
      </c>
      <c r="I264">
        <f t="shared" si="103"/>
        <v>2.5570439988447657</v>
      </c>
      <c r="J264">
        <f t="shared" si="104"/>
        <v>37.914084577880431</v>
      </c>
      <c r="K264">
        <f t="shared" si="105"/>
        <v>1619.93625</v>
      </c>
      <c r="L264">
        <f t="shared" si="106"/>
        <v>1152.3201354082285</v>
      </c>
      <c r="M264">
        <f t="shared" si="107"/>
        <v>116.28914159014512</v>
      </c>
      <c r="N264">
        <f t="shared" si="108"/>
        <v>163.47973983507771</v>
      </c>
      <c r="O264">
        <f t="shared" si="109"/>
        <v>0.14450332168223573</v>
      </c>
      <c r="P264">
        <f t="shared" si="110"/>
        <v>3.6761666983288288</v>
      </c>
      <c r="Q264">
        <f t="shared" si="111"/>
        <v>0.14142030718809662</v>
      </c>
      <c r="R264">
        <f t="shared" si="112"/>
        <v>8.8659210110535305E-2</v>
      </c>
      <c r="S264">
        <f t="shared" si="113"/>
        <v>226.11566961183561</v>
      </c>
      <c r="T264">
        <f t="shared" si="114"/>
        <v>33.862673633481876</v>
      </c>
      <c r="U264">
        <f t="shared" si="115"/>
        <v>33.9729375</v>
      </c>
      <c r="V264">
        <f t="shared" si="116"/>
        <v>5.3349498050445368</v>
      </c>
      <c r="W264">
        <f t="shared" si="117"/>
        <v>69.795805534560543</v>
      </c>
      <c r="X264">
        <f t="shared" si="118"/>
        <v>3.5909409987942889</v>
      </c>
      <c r="Y264">
        <f t="shared" si="119"/>
        <v>5.1449237834445158</v>
      </c>
      <c r="Z264">
        <f t="shared" si="120"/>
        <v>1.7440088062502479</v>
      </c>
      <c r="AA264">
        <f t="shared" si="121"/>
        <v>-112.76564034905417</v>
      </c>
      <c r="AB264">
        <f t="shared" si="122"/>
        <v>-128.53579960258909</v>
      </c>
      <c r="AC264">
        <f t="shared" si="123"/>
        <v>-8.0586784043128183</v>
      </c>
      <c r="AD264">
        <f t="shared" si="124"/>
        <v>-23.244448744120461</v>
      </c>
      <c r="AE264">
        <f t="shared" si="125"/>
        <v>62.062197688932173</v>
      </c>
      <c r="AF264">
        <f t="shared" si="126"/>
        <v>2.5001502165042462</v>
      </c>
      <c r="AG264">
        <f t="shared" si="127"/>
        <v>37.914084577880431</v>
      </c>
      <c r="AH264">
        <v>1706.33276745838</v>
      </c>
      <c r="AI264">
        <v>1682.938545454545</v>
      </c>
      <c r="AJ264">
        <v>1.7833680906489171</v>
      </c>
      <c r="AK264">
        <v>65.225980699073304</v>
      </c>
      <c r="AL264">
        <f t="shared" si="128"/>
        <v>2.5570439988447657</v>
      </c>
      <c r="AM264">
        <v>34.563900250514813</v>
      </c>
      <c r="AN264">
        <v>35.588672647058821</v>
      </c>
      <c r="AO264">
        <v>-7.4657770496888771E-5</v>
      </c>
      <c r="AP264">
        <v>87.724478219836342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47208.51720307381</v>
      </c>
      <c r="AV264">
        <f t="shared" si="132"/>
        <v>1199.9875</v>
      </c>
      <c r="AW264">
        <f t="shared" si="133"/>
        <v>1025.9157510942152</v>
      </c>
      <c r="AX264">
        <f t="shared" si="134"/>
        <v>0.85493869818995227</v>
      </c>
      <c r="AY264">
        <f t="shared" si="135"/>
        <v>0.18843168750660788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1670271522.2874999</v>
      </c>
      <c r="BF264">
        <v>1619.93625</v>
      </c>
      <c r="BG264">
        <v>1647.3987500000001</v>
      </c>
      <c r="BH264">
        <v>35.582974999999998</v>
      </c>
      <c r="BI264">
        <v>34.581387500000012</v>
      </c>
      <c r="BJ264">
        <v>1625.27</v>
      </c>
      <c r="BK264">
        <v>35.476999999999997</v>
      </c>
      <c r="BL264">
        <v>649.98874999999998</v>
      </c>
      <c r="BM264">
        <v>100.8175</v>
      </c>
      <c r="BN264">
        <v>9.9890937499999999E-2</v>
      </c>
      <c r="BO264">
        <v>33.3243875</v>
      </c>
      <c r="BP264">
        <v>33.9729375</v>
      </c>
      <c r="BQ264">
        <v>999.9</v>
      </c>
      <c r="BR264">
        <v>0</v>
      </c>
      <c r="BS264">
        <v>0</v>
      </c>
      <c r="BT264">
        <v>9015.78125</v>
      </c>
      <c r="BU264">
        <v>0</v>
      </c>
      <c r="BV264">
        <v>258.91762499999999</v>
      </c>
      <c r="BW264">
        <v>-27.464124999999999</v>
      </c>
      <c r="BX264">
        <v>1679.7037499999999</v>
      </c>
      <c r="BY264">
        <v>1706.41</v>
      </c>
      <c r="BZ264">
        <v>1.0015814999999999</v>
      </c>
      <c r="CA264">
        <v>1647.3987500000001</v>
      </c>
      <c r="CB264">
        <v>34.581387500000012</v>
      </c>
      <c r="CC264">
        <v>3.5873849999999998</v>
      </c>
      <c r="CD264">
        <v>3.4864074999999999</v>
      </c>
      <c r="CE264">
        <v>27.039112500000002</v>
      </c>
      <c r="CF264">
        <v>26.553725</v>
      </c>
      <c r="CG264">
        <v>1199.9875</v>
      </c>
      <c r="CH264">
        <v>0.49995899999999999</v>
      </c>
      <c r="CI264">
        <v>0.50004099999999996</v>
      </c>
      <c r="CJ264">
        <v>0</v>
      </c>
      <c r="CK264">
        <v>1161.41625</v>
      </c>
      <c r="CL264">
        <v>4.9990899999999998</v>
      </c>
      <c r="CM264">
        <v>12781.35</v>
      </c>
      <c r="CN264">
        <v>9557.6062500000007</v>
      </c>
      <c r="CO264">
        <v>43.625</v>
      </c>
      <c r="CP264">
        <v>45.375</v>
      </c>
      <c r="CQ264">
        <v>44.405999999999999</v>
      </c>
      <c r="CR264">
        <v>44.460625</v>
      </c>
      <c r="CS264">
        <v>44.936999999999998</v>
      </c>
      <c r="CT264">
        <v>597.44624999999996</v>
      </c>
      <c r="CU264">
        <v>597.54124999999999</v>
      </c>
      <c r="CV264">
        <v>0</v>
      </c>
      <c r="CW264">
        <v>1670271543.8</v>
      </c>
      <c r="CX264">
        <v>0</v>
      </c>
      <c r="CY264">
        <v>1670270366</v>
      </c>
      <c r="CZ264" t="s">
        <v>356</v>
      </c>
      <c r="DA264">
        <v>1670270356</v>
      </c>
      <c r="DB264">
        <v>1670270366</v>
      </c>
      <c r="DC264">
        <v>5</v>
      </c>
      <c r="DD264">
        <v>9.0999999999999998E-2</v>
      </c>
      <c r="DE264">
        <v>-4.2000000000000003E-2</v>
      </c>
      <c r="DF264">
        <v>-3.81</v>
      </c>
      <c r="DG264">
        <v>0.106</v>
      </c>
      <c r="DH264">
        <v>415</v>
      </c>
      <c r="DI264">
        <v>33</v>
      </c>
      <c r="DJ264">
        <v>0.15</v>
      </c>
      <c r="DK264">
        <v>0.03</v>
      </c>
      <c r="DL264">
        <v>-27.372229268292681</v>
      </c>
      <c r="DM264">
        <v>-0.46517351916378358</v>
      </c>
      <c r="DN264">
        <v>7.2583681710726849E-2</v>
      </c>
      <c r="DO264">
        <v>0</v>
      </c>
      <c r="DP264">
        <v>1.055946146341463</v>
      </c>
      <c r="DQ264">
        <v>-0.2489977003484308</v>
      </c>
      <c r="DR264">
        <v>2.9341580739136511E-2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3.2960400000000001</v>
      </c>
      <c r="EB264">
        <v>2.6254300000000002</v>
      </c>
      <c r="EC264">
        <v>0.25054599999999999</v>
      </c>
      <c r="ED264">
        <v>0.25092199999999998</v>
      </c>
      <c r="EE264">
        <v>0.14316899999999999</v>
      </c>
      <c r="EF264">
        <v>0.13877200000000001</v>
      </c>
      <c r="EG264">
        <v>22656.7</v>
      </c>
      <c r="EH264">
        <v>23053.1</v>
      </c>
      <c r="EI264">
        <v>28143.1</v>
      </c>
      <c r="EJ264">
        <v>29641.1</v>
      </c>
      <c r="EK264">
        <v>33184.800000000003</v>
      </c>
      <c r="EL264">
        <v>35437.800000000003</v>
      </c>
      <c r="EM264">
        <v>39718.800000000003</v>
      </c>
      <c r="EN264">
        <v>42354.9</v>
      </c>
      <c r="EO264">
        <v>2.2126299999999999</v>
      </c>
      <c r="EP264">
        <v>2.1409500000000001</v>
      </c>
      <c r="EQ264">
        <v>0.13662099999999999</v>
      </c>
      <c r="ER264">
        <v>0</v>
      </c>
      <c r="ES264">
        <v>31.754999999999999</v>
      </c>
      <c r="ET264">
        <v>999.9</v>
      </c>
      <c r="EU264">
        <v>57</v>
      </c>
      <c r="EV264">
        <v>39.9</v>
      </c>
      <c r="EW264">
        <v>41.690100000000001</v>
      </c>
      <c r="EX264">
        <v>57.532200000000003</v>
      </c>
      <c r="EY264">
        <v>-1.70272</v>
      </c>
      <c r="EZ264">
        <v>2</v>
      </c>
      <c r="FA264">
        <v>0.52515000000000001</v>
      </c>
      <c r="FB264">
        <v>0.54268499999999997</v>
      </c>
      <c r="FC264">
        <v>20.270800000000001</v>
      </c>
      <c r="FD264">
        <v>5.2180400000000002</v>
      </c>
      <c r="FE264">
        <v>12.005800000000001</v>
      </c>
      <c r="FF264">
        <v>4.9863499999999998</v>
      </c>
      <c r="FG264">
        <v>3.2844500000000001</v>
      </c>
      <c r="FH264">
        <v>9999</v>
      </c>
      <c r="FI264">
        <v>9999</v>
      </c>
      <c r="FJ264">
        <v>9999</v>
      </c>
      <c r="FK264">
        <v>999.9</v>
      </c>
      <c r="FL264">
        <v>1.8659300000000001</v>
      </c>
      <c r="FM264">
        <v>1.8623400000000001</v>
      </c>
      <c r="FN264">
        <v>1.86443</v>
      </c>
      <c r="FO264">
        <v>1.86052</v>
      </c>
      <c r="FP264">
        <v>1.8612599999999999</v>
      </c>
      <c r="FQ264">
        <v>1.8602300000000001</v>
      </c>
      <c r="FR264">
        <v>1.8620000000000001</v>
      </c>
      <c r="FS264">
        <v>1.85853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-5.33</v>
      </c>
      <c r="GH264">
        <v>0.10589999999999999</v>
      </c>
      <c r="GI264">
        <v>-2.8638293209499959</v>
      </c>
      <c r="GJ264">
        <v>-2.737337881603403E-3</v>
      </c>
      <c r="GK264">
        <v>1.2769921614711079E-6</v>
      </c>
      <c r="GL264">
        <v>-3.2469241445839119E-10</v>
      </c>
      <c r="GM264">
        <v>0.1059549999999945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19.5</v>
      </c>
      <c r="GV264">
        <v>19.3</v>
      </c>
      <c r="GW264">
        <v>4.1577099999999998</v>
      </c>
      <c r="GX264">
        <v>2.52441</v>
      </c>
      <c r="GY264">
        <v>2.04834</v>
      </c>
      <c r="GZ264">
        <v>2.6049799999999999</v>
      </c>
      <c r="HA264">
        <v>2.1972700000000001</v>
      </c>
      <c r="HB264">
        <v>2.32178</v>
      </c>
      <c r="HC264">
        <v>44.837699999999998</v>
      </c>
      <c r="HD264">
        <v>15.629300000000001</v>
      </c>
      <c r="HE264">
        <v>18</v>
      </c>
      <c r="HF264">
        <v>704.51800000000003</v>
      </c>
      <c r="HG264">
        <v>716.94899999999996</v>
      </c>
      <c r="HH264">
        <v>31.000599999999999</v>
      </c>
      <c r="HI264">
        <v>33.987299999999998</v>
      </c>
      <c r="HJ264">
        <v>29.9999</v>
      </c>
      <c r="HK264">
        <v>33.942599999999999</v>
      </c>
      <c r="HL264">
        <v>33.952300000000001</v>
      </c>
      <c r="HM264">
        <v>83.149100000000004</v>
      </c>
      <c r="HN264">
        <v>21.872800000000002</v>
      </c>
      <c r="HO264">
        <v>57.749000000000002</v>
      </c>
      <c r="HP264">
        <v>31</v>
      </c>
      <c r="HQ264">
        <v>1662.48</v>
      </c>
      <c r="HR264">
        <v>34.628700000000002</v>
      </c>
      <c r="HS264">
        <v>99.159099999999995</v>
      </c>
      <c r="HT264">
        <v>98.229200000000006</v>
      </c>
    </row>
    <row r="265" spans="1:228" x14ac:dyDescent="0.2">
      <c r="A265">
        <v>250</v>
      </c>
      <c r="B265">
        <v>1670271528.5999999</v>
      </c>
      <c r="C265">
        <v>994.09999990463257</v>
      </c>
      <c r="D265" t="s">
        <v>859</v>
      </c>
      <c r="E265" t="s">
        <v>860</v>
      </c>
      <c r="F265">
        <v>4</v>
      </c>
      <c r="G265">
        <v>1670271526.5999999</v>
      </c>
      <c r="H265">
        <f t="shared" si="102"/>
        <v>2.513212815426177E-3</v>
      </c>
      <c r="I265">
        <f t="shared" si="103"/>
        <v>2.513212815426177</v>
      </c>
      <c r="J265">
        <f t="shared" si="104"/>
        <v>38.242463432082019</v>
      </c>
      <c r="K265">
        <f t="shared" si="105"/>
        <v>1627.234285714286</v>
      </c>
      <c r="L265">
        <f t="shared" si="106"/>
        <v>1149.3970599819795</v>
      </c>
      <c r="M265">
        <f t="shared" si="107"/>
        <v>115.99610911864713</v>
      </c>
      <c r="N265">
        <f t="shared" si="108"/>
        <v>164.21900867771268</v>
      </c>
      <c r="O265">
        <f t="shared" si="109"/>
        <v>0.14230815740204297</v>
      </c>
      <c r="P265">
        <f t="shared" si="110"/>
        <v>3.6707409863651135</v>
      </c>
      <c r="Q265">
        <f t="shared" si="111"/>
        <v>0.13931273471598485</v>
      </c>
      <c r="R265">
        <f t="shared" si="112"/>
        <v>8.7334334634530567E-2</v>
      </c>
      <c r="S265">
        <f t="shared" si="113"/>
        <v>226.1172390939949</v>
      </c>
      <c r="T265">
        <f t="shared" si="114"/>
        <v>33.867836033652466</v>
      </c>
      <c r="U265">
        <f t="shared" si="115"/>
        <v>33.962228571428568</v>
      </c>
      <c r="V265">
        <f t="shared" si="116"/>
        <v>5.3317631939809802</v>
      </c>
      <c r="W265">
        <f t="shared" si="117"/>
        <v>69.828603287386997</v>
      </c>
      <c r="X265">
        <f t="shared" si="118"/>
        <v>3.5916643955959264</v>
      </c>
      <c r="Y265">
        <f t="shared" si="119"/>
        <v>5.1435432280007838</v>
      </c>
      <c r="Z265">
        <f t="shared" si="120"/>
        <v>1.7400987983850538</v>
      </c>
      <c r="AA265">
        <f t="shared" si="121"/>
        <v>-110.8326851602944</v>
      </c>
      <c r="AB265">
        <f t="shared" si="122"/>
        <v>-127.17425872503209</v>
      </c>
      <c r="AC265">
        <f t="shared" si="123"/>
        <v>-7.9844951597598319</v>
      </c>
      <c r="AD265">
        <f t="shared" si="124"/>
        <v>-19.874199951091427</v>
      </c>
      <c r="AE265">
        <f t="shared" si="125"/>
        <v>61.593952754009564</v>
      </c>
      <c r="AF265">
        <f t="shared" si="126"/>
        <v>2.5176758246003028</v>
      </c>
      <c r="AG265">
        <f t="shared" si="127"/>
        <v>38.242463432082019</v>
      </c>
      <c r="AH265">
        <v>1713.142346458975</v>
      </c>
      <c r="AI265">
        <v>1689.859878787878</v>
      </c>
      <c r="AJ265">
        <v>1.7202593474508019</v>
      </c>
      <c r="AK265">
        <v>65.225980699073304</v>
      </c>
      <c r="AL265">
        <f t="shared" si="128"/>
        <v>2.513212815426177</v>
      </c>
      <c r="AM265">
        <v>34.58445989266599</v>
      </c>
      <c r="AN265">
        <v>35.589982941176473</v>
      </c>
      <c r="AO265">
        <v>2.1995846161309429E-4</v>
      </c>
      <c r="AP265">
        <v>87.724478219836342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47112.470868874967</v>
      </c>
      <c r="AV265">
        <f t="shared" si="132"/>
        <v>1199.995714285714</v>
      </c>
      <c r="AW265">
        <f t="shared" si="133"/>
        <v>1025.9227850227953</v>
      </c>
      <c r="AX265">
        <f t="shared" si="134"/>
        <v>0.85493870753818979</v>
      </c>
      <c r="AY265">
        <f t="shared" si="135"/>
        <v>0.18843170554870609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1670271526.5999999</v>
      </c>
      <c r="BF265">
        <v>1627.234285714286</v>
      </c>
      <c r="BG265">
        <v>1654.518571428571</v>
      </c>
      <c r="BH265">
        <v>35.58954285714286</v>
      </c>
      <c r="BI265">
        <v>34.581057142857141</v>
      </c>
      <c r="BJ265">
        <v>1632.575714285714</v>
      </c>
      <c r="BK265">
        <v>35.483585714285717</v>
      </c>
      <c r="BL265">
        <v>650.06342857142852</v>
      </c>
      <c r="BM265">
        <v>100.819</v>
      </c>
      <c r="BN265">
        <v>0.1000932857142857</v>
      </c>
      <c r="BO265">
        <v>33.319600000000001</v>
      </c>
      <c r="BP265">
        <v>33.962228571428568</v>
      </c>
      <c r="BQ265">
        <v>999.89999999999986</v>
      </c>
      <c r="BR265">
        <v>0</v>
      </c>
      <c r="BS265">
        <v>0</v>
      </c>
      <c r="BT265">
        <v>8996.8742857142861</v>
      </c>
      <c r="BU265">
        <v>0</v>
      </c>
      <c r="BV265">
        <v>255.6391428571429</v>
      </c>
      <c r="BW265">
        <v>-27.287085714285709</v>
      </c>
      <c r="BX265">
        <v>1687.2842857142859</v>
      </c>
      <c r="BY265">
        <v>1713.785714285714</v>
      </c>
      <c r="BZ265">
        <v>1.008498571428571</v>
      </c>
      <c r="CA265">
        <v>1654.518571428571</v>
      </c>
      <c r="CB265">
        <v>34.581057142857141</v>
      </c>
      <c r="CC265">
        <v>3.5881028571428568</v>
      </c>
      <c r="CD265">
        <v>3.4864257142857138</v>
      </c>
      <c r="CE265">
        <v>27.042485714285711</v>
      </c>
      <c r="CF265">
        <v>26.55375714285714</v>
      </c>
      <c r="CG265">
        <v>1199.995714285714</v>
      </c>
      <c r="CH265">
        <v>0.49995685714285709</v>
      </c>
      <c r="CI265">
        <v>0.5000431428571428</v>
      </c>
      <c r="CJ265">
        <v>0</v>
      </c>
      <c r="CK265">
        <v>1160.921428571429</v>
      </c>
      <c r="CL265">
        <v>4.9990899999999998</v>
      </c>
      <c r="CM265">
        <v>12773.928571428571</v>
      </c>
      <c r="CN265">
        <v>9557.6542857142867</v>
      </c>
      <c r="CO265">
        <v>43.625</v>
      </c>
      <c r="CP265">
        <v>45.383857142857153</v>
      </c>
      <c r="CQ265">
        <v>44.392714285714291</v>
      </c>
      <c r="CR265">
        <v>44.5</v>
      </c>
      <c r="CS265">
        <v>44.936999999999998</v>
      </c>
      <c r="CT265">
        <v>597.44999999999993</v>
      </c>
      <c r="CU265">
        <v>597.54571428571421</v>
      </c>
      <c r="CV265">
        <v>0</v>
      </c>
      <c r="CW265">
        <v>1670271547.4000001</v>
      </c>
      <c r="CX265">
        <v>0</v>
      </c>
      <c r="CY265">
        <v>1670270366</v>
      </c>
      <c r="CZ265" t="s">
        <v>356</v>
      </c>
      <c r="DA265">
        <v>1670270356</v>
      </c>
      <c r="DB265">
        <v>1670270366</v>
      </c>
      <c r="DC265">
        <v>5</v>
      </c>
      <c r="DD265">
        <v>9.0999999999999998E-2</v>
      </c>
      <c r="DE265">
        <v>-4.2000000000000003E-2</v>
      </c>
      <c r="DF265">
        <v>-3.81</v>
      </c>
      <c r="DG265">
        <v>0.106</v>
      </c>
      <c r="DH265">
        <v>415</v>
      </c>
      <c r="DI265">
        <v>33</v>
      </c>
      <c r="DJ265">
        <v>0.15</v>
      </c>
      <c r="DK265">
        <v>0.03</v>
      </c>
      <c r="DL265">
        <v>-27.363800000000001</v>
      </c>
      <c r="DM265">
        <v>-0.32583714821761017</v>
      </c>
      <c r="DN265">
        <v>7.6269154971062625E-2</v>
      </c>
      <c r="DO265">
        <v>0</v>
      </c>
      <c r="DP265">
        <v>1.0432942999999999</v>
      </c>
      <c r="DQ265">
        <v>-0.31260652908067771</v>
      </c>
      <c r="DR265">
        <v>3.2888600069172907E-2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363</v>
      </c>
      <c r="EA265">
        <v>3.2959200000000002</v>
      </c>
      <c r="EB265">
        <v>2.62527</v>
      </c>
      <c r="EC265">
        <v>0.25115399999999999</v>
      </c>
      <c r="ED265">
        <v>0.25151699999999999</v>
      </c>
      <c r="EE265">
        <v>0.143182</v>
      </c>
      <c r="EF265">
        <v>0.13875799999999999</v>
      </c>
      <c r="EG265">
        <v>22638.1</v>
      </c>
      <c r="EH265">
        <v>23034.6</v>
      </c>
      <c r="EI265">
        <v>28143</v>
      </c>
      <c r="EJ265">
        <v>29641</v>
      </c>
      <c r="EK265">
        <v>33183.9</v>
      </c>
      <c r="EL265">
        <v>35438.6</v>
      </c>
      <c r="EM265">
        <v>39718.300000000003</v>
      </c>
      <c r="EN265">
        <v>42355.1</v>
      </c>
      <c r="EO265">
        <v>2.21245</v>
      </c>
      <c r="EP265">
        <v>2.141</v>
      </c>
      <c r="EQ265">
        <v>0.136435</v>
      </c>
      <c r="ER265">
        <v>0</v>
      </c>
      <c r="ES265">
        <v>31.751000000000001</v>
      </c>
      <c r="ET265">
        <v>999.9</v>
      </c>
      <c r="EU265">
        <v>56.9</v>
      </c>
      <c r="EV265">
        <v>39.9</v>
      </c>
      <c r="EW265">
        <v>41.619700000000002</v>
      </c>
      <c r="EX265">
        <v>57.4422</v>
      </c>
      <c r="EY265">
        <v>-1.5344500000000001</v>
      </c>
      <c r="EZ265">
        <v>2</v>
      </c>
      <c r="FA265">
        <v>0.52509899999999998</v>
      </c>
      <c r="FB265">
        <v>0.54489100000000001</v>
      </c>
      <c r="FC265">
        <v>20.270800000000001</v>
      </c>
      <c r="FD265">
        <v>5.2184900000000001</v>
      </c>
      <c r="FE265">
        <v>12.004899999999999</v>
      </c>
      <c r="FF265">
        <v>4.9863</v>
      </c>
      <c r="FG265">
        <v>3.2844500000000001</v>
      </c>
      <c r="FH265">
        <v>9999</v>
      </c>
      <c r="FI265">
        <v>9999</v>
      </c>
      <c r="FJ265">
        <v>9999</v>
      </c>
      <c r="FK265">
        <v>999.9</v>
      </c>
      <c r="FL265">
        <v>1.86592</v>
      </c>
      <c r="FM265">
        <v>1.8623400000000001</v>
      </c>
      <c r="FN265">
        <v>1.86439</v>
      </c>
      <c r="FO265">
        <v>1.8605100000000001</v>
      </c>
      <c r="FP265">
        <v>1.8612599999999999</v>
      </c>
      <c r="FQ265">
        <v>1.8602099999999999</v>
      </c>
      <c r="FR265">
        <v>1.8620000000000001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-5.34</v>
      </c>
      <c r="GH265">
        <v>0.106</v>
      </c>
      <c r="GI265">
        <v>-2.8638293209499959</v>
      </c>
      <c r="GJ265">
        <v>-2.737337881603403E-3</v>
      </c>
      <c r="GK265">
        <v>1.2769921614711079E-6</v>
      </c>
      <c r="GL265">
        <v>-3.2469241445839119E-10</v>
      </c>
      <c r="GM265">
        <v>0.1059549999999945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19.5</v>
      </c>
      <c r="GV265">
        <v>19.399999999999999</v>
      </c>
      <c r="GW265">
        <v>4.1699200000000003</v>
      </c>
      <c r="GX265">
        <v>2.52319</v>
      </c>
      <c r="GY265">
        <v>2.04834</v>
      </c>
      <c r="GZ265">
        <v>2.6049799999999999</v>
      </c>
      <c r="HA265">
        <v>2.1972700000000001</v>
      </c>
      <c r="HB265">
        <v>2.35107</v>
      </c>
      <c r="HC265">
        <v>44.865900000000003</v>
      </c>
      <c r="HD265">
        <v>15.629300000000001</v>
      </c>
      <c r="HE265">
        <v>18</v>
      </c>
      <c r="HF265">
        <v>704.34</v>
      </c>
      <c r="HG265">
        <v>716.97699999999998</v>
      </c>
      <c r="HH265">
        <v>31.000699999999998</v>
      </c>
      <c r="HI265">
        <v>33.985399999999998</v>
      </c>
      <c r="HJ265">
        <v>30</v>
      </c>
      <c r="HK265">
        <v>33.939900000000002</v>
      </c>
      <c r="HL265">
        <v>33.950600000000001</v>
      </c>
      <c r="HM265">
        <v>83.410899999999998</v>
      </c>
      <c r="HN265">
        <v>21.872800000000002</v>
      </c>
      <c r="HO265">
        <v>57.749000000000002</v>
      </c>
      <c r="HP265">
        <v>31</v>
      </c>
      <c r="HQ265">
        <v>1669.16</v>
      </c>
      <c r="HR265">
        <v>34.634500000000003</v>
      </c>
      <c r="HS265">
        <v>99.158199999999994</v>
      </c>
      <c r="HT265">
        <v>98.229399999999998</v>
      </c>
    </row>
    <row r="266" spans="1:228" x14ac:dyDescent="0.2">
      <c r="A266">
        <v>251</v>
      </c>
      <c r="B266">
        <v>1670271532.5999999</v>
      </c>
      <c r="C266">
        <v>998.09999990463257</v>
      </c>
      <c r="D266" t="s">
        <v>861</v>
      </c>
      <c r="E266" t="s">
        <v>862</v>
      </c>
      <c r="F266">
        <v>4</v>
      </c>
      <c r="G266">
        <v>1670271530.2874999</v>
      </c>
      <c r="H266">
        <f t="shared" si="102"/>
        <v>2.5371494453627005E-3</v>
      </c>
      <c r="I266">
        <f t="shared" si="103"/>
        <v>2.5371494453627004</v>
      </c>
      <c r="J266">
        <f t="shared" si="104"/>
        <v>38.132545959187979</v>
      </c>
      <c r="K266">
        <f t="shared" si="105"/>
        <v>1633.3375000000001</v>
      </c>
      <c r="L266">
        <f t="shared" si="106"/>
        <v>1160.8994242651677</v>
      </c>
      <c r="M266">
        <f t="shared" si="107"/>
        <v>117.15650278117081</v>
      </c>
      <c r="N266">
        <f t="shared" si="108"/>
        <v>164.83435632890092</v>
      </c>
      <c r="O266">
        <f t="shared" si="109"/>
        <v>0.14377291144653112</v>
      </c>
      <c r="P266">
        <f t="shared" si="110"/>
        <v>3.6719092449887318</v>
      </c>
      <c r="Q266">
        <f t="shared" si="111"/>
        <v>0.14071717250021021</v>
      </c>
      <c r="R266">
        <f t="shared" si="112"/>
        <v>8.8217369494761125E-2</v>
      </c>
      <c r="S266">
        <f t="shared" si="113"/>
        <v>226.11675740742388</v>
      </c>
      <c r="T266">
        <f t="shared" si="114"/>
        <v>33.858689896588579</v>
      </c>
      <c r="U266">
        <f t="shared" si="115"/>
        <v>33.960299999999997</v>
      </c>
      <c r="V266">
        <f t="shared" si="116"/>
        <v>5.3311894929724524</v>
      </c>
      <c r="W266">
        <f t="shared" si="117"/>
        <v>69.851708352456043</v>
      </c>
      <c r="X266">
        <f t="shared" si="118"/>
        <v>3.5920548222771456</v>
      </c>
      <c r="Y266">
        <f t="shared" si="119"/>
        <v>5.1424008188209847</v>
      </c>
      <c r="Z266">
        <f t="shared" si="120"/>
        <v>1.7391346706953068</v>
      </c>
      <c r="AA266">
        <f t="shared" si="121"/>
        <v>-111.88829054049509</v>
      </c>
      <c r="AB266">
        <f t="shared" si="122"/>
        <v>-127.61736994392855</v>
      </c>
      <c r="AC266">
        <f t="shared" si="123"/>
        <v>-8.0095354376994834</v>
      </c>
      <c r="AD266">
        <f t="shared" si="124"/>
        <v>-21.398438514699265</v>
      </c>
      <c r="AE266">
        <f t="shared" si="125"/>
        <v>61.448873333347443</v>
      </c>
      <c r="AF266">
        <f t="shared" si="126"/>
        <v>2.5416174437819814</v>
      </c>
      <c r="AG266">
        <f t="shared" si="127"/>
        <v>38.132545959187979</v>
      </c>
      <c r="AH266">
        <v>1719.95780389436</v>
      </c>
      <c r="AI266">
        <v>1696.7309696969701</v>
      </c>
      <c r="AJ266">
        <v>1.7177133796630319</v>
      </c>
      <c r="AK266">
        <v>65.225980699073304</v>
      </c>
      <c r="AL266">
        <f t="shared" si="128"/>
        <v>2.5371494453627004</v>
      </c>
      <c r="AM266">
        <v>34.578850422441633</v>
      </c>
      <c r="AN266">
        <v>35.594836176470572</v>
      </c>
      <c r="AO266">
        <v>6.9855796903464158E-5</v>
      </c>
      <c r="AP266">
        <v>87.724478219836342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47133.918731646801</v>
      </c>
      <c r="AV266">
        <f t="shared" si="132"/>
        <v>1199.9925000000001</v>
      </c>
      <c r="AW266">
        <f t="shared" si="133"/>
        <v>1025.92010124737</v>
      </c>
      <c r="AX266">
        <f t="shared" si="134"/>
        <v>0.85493876107339828</v>
      </c>
      <c r="AY266">
        <f t="shared" si="135"/>
        <v>0.18843180887165867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1670271530.2874999</v>
      </c>
      <c r="BF266">
        <v>1633.3375000000001</v>
      </c>
      <c r="BG266">
        <v>1660.5862500000001</v>
      </c>
      <c r="BH266">
        <v>35.593537499999996</v>
      </c>
      <c r="BI266">
        <v>34.575387500000012</v>
      </c>
      <c r="BJ266">
        <v>1638.6875</v>
      </c>
      <c r="BK266">
        <v>35.487575</v>
      </c>
      <c r="BL266">
        <v>650.013375</v>
      </c>
      <c r="BM266">
        <v>100.81874999999999</v>
      </c>
      <c r="BN266">
        <v>9.9986224999999998E-2</v>
      </c>
      <c r="BO266">
        <v>33.315637499999987</v>
      </c>
      <c r="BP266">
        <v>33.960299999999997</v>
      </c>
      <c r="BQ266">
        <v>999.9</v>
      </c>
      <c r="BR266">
        <v>0</v>
      </c>
      <c r="BS266">
        <v>0</v>
      </c>
      <c r="BT266">
        <v>9000.9375</v>
      </c>
      <c r="BU266">
        <v>0</v>
      </c>
      <c r="BV266">
        <v>256.17750000000001</v>
      </c>
      <c r="BW266">
        <v>-27.248850000000001</v>
      </c>
      <c r="BX266">
        <v>1693.6187500000001</v>
      </c>
      <c r="BY266">
        <v>1720.0574999999999</v>
      </c>
      <c r="BZ266">
        <v>1.01816</v>
      </c>
      <c r="CA266">
        <v>1660.5862500000001</v>
      </c>
      <c r="CB266">
        <v>34.575387500000012</v>
      </c>
      <c r="CC266">
        <v>3.5884987499999998</v>
      </c>
      <c r="CD266">
        <v>3.4858500000000001</v>
      </c>
      <c r="CE266">
        <v>27.044374999999999</v>
      </c>
      <c r="CF266">
        <v>26.550975000000001</v>
      </c>
      <c r="CG266">
        <v>1199.9925000000001</v>
      </c>
      <c r="CH266">
        <v>0.49995687500000002</v>
      </c>
      <c r="CI266">
        <v>0.50004312499999992</v>
      </c>
      <c r="CJ266">
        <v>0</v>
      </c>
      <c r="CK266">
        <v>1160.5462500000001</v>
      </c>
      <c r="CL266">
        <v>4.9990899999999998</v>
      </c>
      <c r="CM266">
        <v>12771.525</v>
      </c>
      <c r="CN266">
        <v>9557.6412500000006</v>
      </c>
      <c r="CO266">
        <v>43.625</v>
      </c>
      <c r="CP266">
        <v>45.405999999999999</v>
      </c>
      <c r="CQ266">
        <v>44.429250000000003</v>
      </c>
      <c r="CR266">
        <v>44.5</v>
      </c>
      <c r="CS266">
        <v>44.936999999999998</v>
      </c>
      <c r="CT266">
        <v>597.44749999999999</v>
      </c>
      <c r="CU266">
        <v>597.54750000000001</v>
      </c>
      <c r="CV266">
        <v>0</v>
      </c>
      <c r="CW266">
        <v>1670271551.5999999</v>
      </c>
      <c r="CX266">
        <v>0</v>
      </c>
      <c r="CY266">
        <v>1670270366</v>
      </c>
      <c r="CZ266" t="s">
        <v>356</v>
      </c>
      <c r="DA266">
        <v>1670270356</v>
      </c>
      <c r="DB266">
        <v>1670270366</v>
      </c>
      <c r="DC266">
        <v>5</v>
      </c>
      <c r="DD266">
        <v>9.0999999999999998E-2</v>
      </c>
      <c r="DE266">
        <v>-4.2000000000000003E-2</v>
      </c>
      <c r="DF266">
        <v>-3.81</v>
      </c>
      <c r="DG266">
        <v>0.106</v>
      </c>
      <c r="DH266">
        <v>415</v>
      </c>
      <c r="DI266">
        <v>33</v>
      </c>
      <c r="DJ266">
        <v>0.15</v>
      </c>
      <c r="DK266">
        <v>0.03</v>
      </c>
      <c r="DL266">
        <v>-27.354473170731708</v>
      </c>
      <c r="DM266">
        <v>0.32105226480834481</v>
      </c>
      <c r="DN266">
        <v>8.4820801131447646E-2</v>
      </c>
      <c r="DO266">
        <v>0</v>
      </c>
      <c r="DP266">
        <v>1.0308663902439019</v>
      </c>
      <c r="DQ266">
        <v>-0.2328320278745652</v>
      </c>
      <c r="DR266">
        <v>2.9074672602965989E-2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3.2959000000000001</v>
      </c>
      <c r="EB266">
        <v>2.6253099999999998</v>
      </c>
      <c r="EC266">
        <v>0.251753</v>
      </c>
      <c r="ED266">
        <v>0.25211299999999998</v>
      </c>
      <c r="EE266">
        <v>0.14318700000000001</v>
      </c>
      <c r="EF266">
        <v>0.13874300000000001</v>
      </c>
      <c r="EG266">
        <v>22619.599999999999</v>
      </c>
      <c r="EH266">
        <v>23016.2</v>
      </c>
      <c r="EI266">
        <v>28142.7</v>
      </c>
      <c r="EJ266">
        <v>29641</v>
      </c>
      <c r="EK266">
        <v>33183.4</v>
      </c>
      <c r="EL266">
        <v>35439.4</v>
      </c>
      <c r="EM266">
        <v>39717.9</v>
      </c>
      <c r="EN266">
        <v>42355.3</v>
      </c>
      <c r="EO266">
        <v>2.2126800000000002</v>
      </c>
      <c r="EP266">
        <v>2.1411799999999999</v>
      </c>
      <c r="EQ266">
        <v>0.13642799999999999</v>
      </c>
      <c r="ER266">
        <v>0</v>
      </c>
      <c r="ES266">
        <v>31.747499999999999</v>
      </c>
      <c r="ET266">
        <v>999.9</v>
      </c>
      <c r="EU266">
        <v>56.9</v>
      </c>
      <c r="EV266">
        <v>39.9</v>
      </c>
      <c r="EW266">
        <v>41.617699999999999</v>
      </c>
      <c r="EX266">
        <v>57.652200000000001</v>
      </c>
      <c r="EY266">
        <v>-1.68269</v>
      </c>
      <c r="EZ266">
        <v>2</v>
      </c>
      <c r="FA266">
        <v>0.52516799999999997</v>
      </c>
      <c r="FB266">
        <v>0.54785700000000004</v>
      </c>
      <c r="FC266">
        <v>20.270700000000001</v>
      </c>
      <c r="FD266">
        <v>5.2181899999999999</v>
      </c>
      <c r="FE266">
        <v>12.0052</v>
      </c>
      <c r="FF266">
        <v>4.9863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1.86589</v>
      </c>
      <c r="FM266">
        <v>1.8623400000000001</v>
      </c>
      <c r="FN266">
        <v>1.86439</v>
      </c>
      <c r="FO266">
        <v>1.8605</v>
      </c>
      <c r="FP266">
        <v>1.8612500000000001</v>
      </c>
      <c r="FQ266">
        <v>1.86022</v>
      </c>
      <c r="FR266">
        <v>1.8619699999999999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-5.35</v>
      </c>
      <c r="GH266">
        <v>0.106</v>
      </c>
      <c r="GI266">
        <v>-2.8638293209499959</v>
      </c>
      <c r="GJ266">
        <v>-2.737337881603403E-3</v>
      </c>
      <c r="GK266">
        <v>1.2769921614711079E-6</v>
      </c>
      <c r="GL266">
        <v>-3.2469241445839119E-10</v>
      </c>
      <c r="GM266">
        <v>0.1059549999999945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19.600000000000001</v>
      </c>
      <c r="GV266">
        <v>19.399999999999999</v>
      </c>
      <c r="GW266">
        <v>4.1833499999999999</v>
      </c>
      <c r="GX266">
        <v>2.5268600000000001</v>
      </c>
      <c r="GY266">
        <v>2.04834</v>
      </c>
      <c r="GZ266">
        <v>2.6061999999999999</v>
      </c>
      <c r="HA266">
        <v>2.1972700000000001</v>
      </c>
      <c r="HB266">
        <v>2.34009</v>
      </c>
      <c r="HC266">
        <v>44.865900000000003</v>
      </c>
      <c r="HD266">
        <v>15.629300000000001</v>
      </c>
      <c r="HE266">
        <v>18</v>
      </c>
      <c r="HF266">
        <v>704.51800000000003</v>
      </c>
      <c r="HG266">
        <v>717.12199999999996</v>
      </c>
      <c r="HH266">
        <v>31.000800000000002</v>
      </c>
      <c r="HI266">
        <v>33.985399999999998</v>
      </c>
      <c r="HJ266">
        <v>30</v>
      </c>
      <c r="HK266">
        <v>33.938800000000001</v>
      </c>
      <c r="HL266">
        <v>33.949100000000001</v>
      </c>
      <c r="HM266">
        <v>83.669600000000003</v>
      </c>
      <c r="HN266">
        <v>21.872800000000002</v>
      </c>
      <c r="HO266">
        <v>57.749000000000002</v>
      </c>
      <c r="HP266">
        <v>31</v>
      </c>
      <c r="HQ266">
        <v>1675.84</v>
      </c>
      <c r="HR266">
        <v>34.643300000000004</v>
      </c>
      <c r="HS266">
        <v>99.1571</v>
      </c>
      <c r="HT266">
        <v>98.229699999999994</v>
      </c>
    </row>
    <row r="267" spans="1:228" x14ac:dyDescent="0.2">
      <c r="A267">
        <v>252</v>
      </c>
      <c r="B267">
        <v>1670271536.5999999</v>
      </c>
      <c r="C267">
        <v>1002.099999904633</v>
      </c>
      <c r="D267" t="s">
        <v>863</v>
      </c>
      <c r="E267" t="s">
        <v>864</v>
      </c>
      <c r="F267">
        <v>4</v>
      </c>
      <c r="G267">
        <v>1670271534.5999999</v>
      </c>
      <c r="H267">
        <f t="shared" si="102"/>
        <v>2.5296393164812928E-3</v>
      </c>
      <c r="I267">
        <f t="shared" si="103"/>
        <v>2.5296393164812927</v>
      </c>
      <c r="J267">
        <f t="shared" si="104"/>
        <v>37.38445985119688</v>
      </c>
      <c r="K267">
        <f t="shared" si="105"/>
        <v>1640.51</v>
      </c>
      <c r="L267">
        <f t="shared" si="106"/>
        <v>1175.8023537674278</v>
      </c>
      <c r="M267">
        <f t="shared" si="107"/>
        <v>118.6619787325364</v>
      </c>
      <c r="N267">
        <f t="shared" si="108"/>
        <v>165.56027644167992</v>
      </c>
      <c r="O267">
        <f t="shared" si="109"/>
        <v>0.14359628108759376</v>
      </c>
      <c r="P267">
        <f t="shared" si="110"/>
        <v>3.675596517450697</v>
      </c>
      <c r="Q267">
        <f t="shared" si="111"/>
        <v>0.14055094806018548</v>
      </c>
      <c r="R267">
        <f t="shared" si="112"/>
        <v>8.8112574458254905E-2</v>
      </c>
      <c r="S267">
        <f t="shared" si="113"/>
        <v>226.11756995138859</v>
      </c>
      <c r="T267">
        <f t="shared" si="114"/>
        <v>33.856817497876186</v>
      </c>
      <c r="U267">
        <f t="shared" si="115"/>
        <v>33.948742857142847</v>
      </c>
      <c r="V267">
        <f t="shared" si="116"/>
        <v>5.3277526611726511</v>
      </c>
      <c r="W267">
        <f t="shared" si="117"/>
        <v>69.855492145378037</v>
      </c>
      <c r="X267">
        <f t="shared" si="118"/>
        <v>3.591657895957852</v>
      </c>
      <c r="Y267">
        <f t="shared" si="119"/>
        <v>5.1415540649018139</v>
      </c>
      <c r="Z267">
        <f t="shared" si="120"/>
        <v>1.7360947652147991</v>
      </c>
      <c r="AA267">
        <f t="shared" si="121"/>
        <v>-111.55709385682501</v>
      </c>
      <c r="AB267">
        <f t="shared" si="122"/>
        <v>-126.03746352769818</v>
      </c>
      <c r="AC267">
        <f t="shared" si="123"/>
        <v>-7.9018811359633885</v>
      </c>
      <c r="AD267">
        <f t="shared" si="124"/>
        <v>-19.378868569097975</v>
      </c>
      <c r="AE267">
        <f t="shared" si="125"/>
        <v>61.60653626424115</v>
      </c>
      <c r="AF267">
        <f t="shared" si="126"/>
        <v>2.5495853984168346</v>
      </c>
      <c r="AG267">
        <f t="shared" si="127"/>
        <v>37.38445985119688</v>
      </c>
      <c r="AH267">
        <v>1726.9059192376999</v>
      </c>
      <c r="AI267">
        <v>1703.7373939393931</v>
      </c>
      <c r="AJ267">
        <v>1.784102749183581</v>
      </c>
      <c r="AK267">
        <v>65.225980699073304</v>
      </c>
      <c r="AL267">
        <f t="shared" si="128"/>
        <v>2.5296393164812927</v>
      </c>
      <c r="AM267">
        <v>34.572512623002567</v>
      </c>
      <c r="AN267">
        <v>35.585740588235268</v>
      </c>
      <c r="AO267">
        <v>2.4015280823032921E-5</v>
      </c>
      <c r="AP267">
        <v>87.724478219836342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47200.164378880036</v>
      </c>
      <c r="AV267">
        <f t="shared" si="132"/>
        <v>1199.995714285714</v>
      </c>
      <c r="AW267">
        <f t="shared" si="133"/>
        <v>1025.9229564514965</v>
      </c>
      <c r="AX267">
        <f t="shared" si="134"/>
        <v>0.85493885039595097</v>
      </c>
      <c r="AY267">
        <f t="shared" si="135"/>
        <v>0.18843198126418553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1670271534.5999999</v>
      </c>
      <c r="BF267">
        <v>1640.51</v>
      </c>
      <c r="BG267">
        <v>1667.8371428571429</v>
      </c>
      <c r="BH267">
        <v>35.58915714285714</v>
      </c>
      <c r="BI267">
        <v>34.567814285714277</v>
      </c>
      <c r="BJ267">
        <v>1645.8685714285709</v>
      </c>
      <c r="BK267">
        <v>35.48321428571429</v>
      </c>
      <c r="BL267">
        <v>650.01571428571435</v>
      </c>
      <c r="BM267">
        <v>100.8201428571429</v>
      </c>
      <c r="BN267">
        <v>9.9861557142857146E-2</v>
      </c>
      <c r="BO267">
        <v>33.3127</v>
      </c>
      <c r="BP267">
        <v>33.948742857142847</v>
      </c>
      <c r="BQ267">
        <v>999.89999999999986</v>
      </c>
      <c r="BR267">
        <v>0</v>
      </c>
      <c r="BS267">
        <v>0</v>
      </c>
      <c r="BT267">
        <v>9013.5714285714294</v>
      </c>
      <c r="BU267">
        <v>0</v>
      </c>
      <c r="BV267">
        <v>257.26385714285709</v>
      </c>
      <c r="BW267">
        <v>-27.3246</v>
      </c>
      <c r="BX267">
        <v>1701.05</v>
      </c>
      <c r="BY267">
        <v>1727.5542857142859</v>
      </c>
      <c r="BZ267">
        <v>1.021344285714286</v>
      </c>
      <c r="CA267">
        <v>1667.8371428571429</v>
      </c>
      <c r="CB267">
        <v>34.567814285714277</v>
      </c>
      <c r="CC267">
        <v>3.5881028571428568</v>
      </c>
      <c r="CD267">
        <v>3.4851328571428568</v>
      </c>
      <c r="CE267">
        <v>27.042485714285711</v>
      </c>
      <c r="CF267">
        <v>26.547499999999999</v>
      </c>
      <c r="CG267">
        <v>1199.995714285714</v>
      </c>
      <c r="CH267">
        <v>0.49995485714285709</v>
      </c>
      <c r="CI267">
        <v>0.50004514285714285</v>
      </c>
      <c r="CJ267">
        <v>0</v>
      </c>
      <c r="CK267">
        <v>1159.6242857142861</v>
      </c>
      <c r="CL267">
        <v>4.9990899999999998</v>
      </c>
      <c r="CM267">
        <v>12764.985714285711</v>
      </c>
      <c r="CN267">
        <v>9557.6557142857164</v>
      </c>
      <c r="CO267">
        <v>43.625</v>
      </c>
      <c r="CP267">
        <v>45.419285714285706</v>
      </c>
      <c r="CQ267">
        <v>44.419285714285706</v>
      </c>
      <c r="CR267">
        <v>44.5</v>
      </c>
      <c r="CS267">
        <v>44.936999999999998</v>
      </c>
      <c r="CT267">
        <v>597.4442857142858</v>
      </c>
      <c r="CU267">
        <v>597.55142857142857</v>
      </c>
      <c r="CV267">
        <v>0</v>
      </c>
      <c r="CW267">
        <v>1670271555.8</v>
      </c>
      <c r="CX267">
        <v>0</v>
      </c>
      <c r="CY267">
        <v>1670270366</v>
      </c>
      <c r="CZ267" t="s">
        <v>356</v>
      </c>
      <c r="DA267">
        <v>1670270356</v>
      </c>
      <c r="DB267">
        <v>1670270366</v>
      </c>
      <c r="DC267">
        <v>5</v>
      </c>
      <c r="DD267">
        <v>9.0999999999999998E-2</v>
      </c>
      <c r="DE267">
        <v>-4.2000000000000003E-2</v>
      </c>
      <c r="DF267">
        <v>-3.81</v>
      </c>
      <c r="DG267">
        <v>0.106</v>
      </c>
      <c r="DH267">
        <v>415</v>
      </c>
      <c r="DI267">
        <v>33</v>
      </c>
      <c r="DJ267">
        <v>0.15</v>
      </c>
      <c r="DK267">
        <v>0.03</v>
      </c>
      <c r="DL267">
        <v>-27.354929268292679</v>
      </c>
      <c r="DM267">
        <v>0.55502090592328268</v>
      </c>
      <c r="DN267">
        <v>8.2789098033032776E-2</v>
      </c>
      <c r="DO267">
        <v>0</v>
      </c>
      <c r="DP267">
        <v>1.0206602926829269</v>
      </c>
      <c r="DQ267">
        <v>-8.3191317073169208E-2</v>
      </c>
      <c r="DR267">
        <v>2.003267248131425E-2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3.2958599999999998</v>
      </c>
      <c r="EB267">
        <v>2.6252900000000001</v>
      </c>
      <c r="EC267">
        <v>0.25236700000000001</v>
      </c>
      <c r="ED267">
        <v>0.25271500000000002</v>
      </c>
      <c r="EE267">
        <v>0.14316999999999999</v>
      </c>
      <c r="EF267">
        <v>0.13872300000000001</v>
      </c>
      <c r="EG267">
        <v>22601.3</v>
      </c>
      <c r="EH267">
        <v>22997.7</v>
      </c>
      <c r="EI267">
        <v>28143</v>
      </c>
      <c r="EJ267">
        <v>29641.1</v>
      </c>
      <c r="EK267">
        <v>33184.9</v>
      </c>
      <c r="EL267">
        <v>35440.199999999997</v>
      </c>
      <c r="EM267">
        <v>39718.800000000003</v>
      </c>
      <c r="EN267">
        <v>42355.1</v>
      </c>
      <c r="EO267">
        <v>2.2127699999999999</v>
      </c>
      <c r="EP267">
        <v>2.1410999999999998</v>
      </c>
      <c r="EQ267">
        <v>0.13569000000000001</v>
      </c>
      <c r="ER267">
        <v>0</v>
      </c>
      <c r="ES267">
        <v>31.743200000000002</v>
      </c>
      <c r="ET267">
        <v>999.9</v>
      </c>
      <c r="EU267">
        <v>56.9</v>
      </c>
      <c r="EV267">
        <v>39.9</v>
      </c>
      <c r="EW267">
        <v>41.616</v>
      </c>
      <c r="EX267">
        <v>57.592199999999998</v>
      </c>
      <c r="EY267">
        <v>-1.5544899999999999</v>
      </c>
      <c r="EZ267">
        <v>2</v>
      </c>
      <c r="FA267">
        <v>0.525061</v>
      </c>
      <c r="FB267">
        <v>0.55032700000000001</v>
      </c>
      <c r="FC267">
        <v>20.270700000000001</v>
      </c>
      <c r="FD267">
        <v>5.2192400000000001</v>
      </c>
      <c r="FE267">
        <v>12.0055</v>
      </c>
      <c r="FF267">
        <v>4.98665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1.86589</v>
      </c>
      <c r="FM267">
        <v>1.8623400000000001</v>
      </c>
      <c r="FN267">
        <v>1.86436</v>
      </c>
      <c r="FO267">
        <v>1.8605</v>
      </c>
      <c r="FP267">
        <v>1.86124</v>
      </c>
      <c r="FQ267">
        <v>1.86022</v>
      </c>
      <c r="FR267">
        <v>1.8619600000000001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-5.36</v>
      </c>
      <c r="GH267">
        <v>0.10589999999999999</v>
      </c>
      <c r="GI267">
        <v>-2.8638293209499959</v>
      </c>
      <c r="GJ267">
        <v>-2.737337881603403E-3</v>
      </c>
      <c r="GK267">
        <v>1.2769921614711079E-6</v>
      </c>
      <c r="GL267">
        <v>-3.2469241445839119E-10</v>
      </c>
      <c r="GM267">
        <v>0.1059549999999945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19.7</v>
      </c>
      <c r="GV267">
        <v>19.5</v>
      </c>
      <c r="GW267">
        <v>4.1955600000000004</v>
      </c>
      <c r="GX267">
        <v>2.4523899999999998</v>
      </c>
      <c r="GY267">
        <v>2.04834</v>
      </c>
      <c r="GZ267">
        <v>2.6061999999999999</v>
      </c>
      <c r="HA267">
        <v>2.1972700000000001</v>
      </c>
      <c r="HB267">
        <v>2.34741</v>
      </c>
      <c r="HC267">
        <v>44.893999999999998</v>
      </c>
      <c r="HD267">
        <v>15.629300000000001</v>
      </c>
      <c r="HE267">
        <v>18</v>
      </c>
      <c r="HF267">
        <v>704.57899999999995</v>
      </c>
      <c r="HG267">
        <v>717.01700000000005</v>
      </c>
      <c r="HH267">
        <v>31.000699999999998</v>
      </c>
      <c r="HI267">
        <v>33.982700000000001</v>
      </c>
      <c r="HJ267">
        <v>30</v>
      </c>
      <c r="HK267">
        <v>33.936799999999998</v>
      </c>
      <c r="HL267">
        <v>33.946199999999997</v>
      </c>
      <c r="HM267">
        <v>83.927000000000007</v>
      </c>
      <c r="HN267">
        <v>21.872800000000002</v>
      </c>
      <c r="HO267">
        <v>57.749000000000002</v>
      </c>
      <c r="HP267">
        <v>31</v>
      </c>
      <c r="HQ267">
        <v>1682.53</v>
      </c>
      <c r="HR267">
        <v>34.647799999999997</v>
      </c>
      <c r="HS267">
        <v>99.159000000000006</v>
      </c>
      <c r="HT267">
        <v>98.229600000000005</v>
      </c>
    </row>
    <row r="268" spans="1:228" x14ac:dyDescent="0.2">
      <c r="A268">
        <v>253</v>
      </c>
      <c r="B268">
        <v>1670271540.5999999</v>
      </c>
      <c r="C268">
        <v>1006.099999904633</v>
      </c>
      <c r="D268" t="s">
        <v>865</v>
      </c>
      <c r="E268" t="s">
        <v>866</v>
      </c>
      <c r="F268">
        <v>4</v>
      </c>
      <c r="G268">
        <v>1670271538.2874999</v>
      </c>
      <c r="H268">
        <f t="shared" si="102"/>
        <v>2.5232863074833058E-3</v>
      </c>
      <c r="I268">
        <f t="shared" si="103"/>
        <v>2.5232863074833056</v>
      </c>
      <c r="J268">
        <f t="shared" si="104"/>
        <v>38.187210710969126</v>
      </c>
      <c r="K268">
        <f t="shared" si="105"/>
        <v>1646.8150000000001</v>
      </c>
      <c r="L268">
        <f t="shared" si="106"/>
        <v>1171.9049013328415</v>
      </c>
      <c r="M268">
        <f t="shared" si="107"/>
        <v>118.26676413754878</v>
      </c>
      <c r="N268">
        <f t="shared" si="108"/>
        <v>166.19393003789574</v>
      </c>
      <c r="O268">
        <f t="shared" si="109"/>
        <v>0.14323690518182536</v>
      </c>
      <c r="P268">
        <f t="shared" si="110"/>
        <v>3.6790130922160214</v>
      </c>
      <c r="Q268">
        <f t="shared" si="111"/>
        <v>0.14020937280070561</v>
      </c>
      <c r="R268">
        <f t="shared" si="112"/>
        <v>8.7897539963783758E-2</v>
      </c>
      <c r="S268">
        <f t="shared" si="113"/>
        <v>226.11771748713826</v>
      </c>
      <c r="T268">
        <f t="shared" si="114"/>
        <v>33.856834878835755</v>
      </c>
      <c r="U268">
        <f t="shared" si="115"/>
        <v>33.945399999999999</v>
      </c>
      <c r="V268">
        <f t="shared" si="116"/>
        <v>5.3267589307035896</v>
      </c>
      <c r="W268">
        <f t="shared" si="117"/>
        <v>69.842432891269766</v>
      </c>
      <c r="X268">
        <f t="shared" si="118"/>
        <v>3.5908178527948698</v>
      </c>
      <c r="Y268">
        <f t="shared" si="119"/>
        <v>5.1413126721759976</v>
      </c>
      <c r="Z268">
        <f t="shared" si="120"/>
        <v>1.7359410779087199</v>
      </c>
      <c r="AA268">
        <f t="shared" si="121"/>
        <v>-111.27692616001379</v>
      </c>
      <c r="AB268">
        <f t="shared" si="122"/>
        <v>-125.6576991105221</v>
      </c>
      <c r="AC268">
        <f t="shared" si="123"/>
        <v>-7.8705948001581811</v>
      </c>
      <c r="AD268">
        <f t="shared" si="124"/>
        <v>-18.687502583555812</v>
      </c>
      <c r="AE268">
        <f t="shared" si="125"/>
        <v>61.600130525775242</v>
      </c>
      <c r="AF268">
        <f t="shared" si="126"/>
        <v>2.5450654423522572</v>
      </c>
      <c r="AG268">
        <f t="shared" si="127"/>
        <v>38.187210710969126</v>
      </c>
      <c r="AH268">
        <v>1734.0033738726879</v>
      </c>
      <c r="AI268">
        <v>1710.7084848484851</v>
      </c>
      <c r="AJ268">
        <v>1.728577363579451</v>
      </c>
      <c r="AK268">
        <v>65.225980699073304</v>
      </c>
      <c r="AL268">
        <f t="shared" si="128"/>
        <v>2.5232863074833056</v>
      </c>
      <c r="AM268">
        <v>34.565279872813903</v>
      </c>
      <c r="AN268">
        <v>35.576576470588229</v>
      </c>
      <c r="AO268">
        <v>-7.5699098806338865E-5</v>
      </c>
      <c r="AP268">
        <v>87.724478219836342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47261.244970609871</v>
      </c>
      <c r="AV268">
        <f t="shared" si="132"/>
        <v>1199.9962499999999</v>
      </c>
      <c r="AW268">
        <f t="shared" si="133"/>
        <v>1025.9234385943721</v>
      </c>
      <c r="AX268">
        <f t="shared" si="134"/>
        <v>0.85493887051261386</v>
      </c>
      <c r="AY268">
        <f t="shared" si="135"/>
        <v>0.18843202008934468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1670271538.2874999</v>
      </c>
      <c r="BF268">
        <v>1646.8150000000001</v>
      </c>
      <c r="BG268">
        <v>1674.145</v>
      </c>
      <c r="BH268">
        <v>35.581400000000002</v>
      </c>
      <c r="BI268">
        <v>34.561787500000008</v>
      </c>
      <c r="BJ268">
        <v>1652.1812500000001</v>
      </c>
      <c r="BK268">
        <v>35.475425000000001</v>
      </c>
      <c r="BL268">
        <v>649.96974999999998</v>
      </c>
      <c r="BM268">
        <v>100.8185</v>
      </c>
      <c r="BN268">
        <v>9.9897050000000001E-2</v>
      </c>
      <c r="BO268">
        <v>33.311862499999997</v>
      </c>
      <c r="BP268">
        <v>33.945399999999999</v>
      </c>
      <c r="BQ268">
        <v>999.9</v>
      </c>
      <c r="BR268">
        <v>0</v>
      </c>
      <c r="BS268">
        <v>0</v>
      </c>
      <c r="BT268">
        <v>9025.5462499999994</v>
      </c>
      <c r="BU268">
        <v>0</v>
      </c>
      <c r="BV268">
        <v>255.38399999999999</v>
      </c>
      <c r="BW268">
        <v>-27.329899999999999</v>
      </c>
      <c r="BX268">
        <v>1707.5725</v>
      </c>
      <c r="BY268">
        <v>1734.0787499999999</v>
      </c>
      <c r="BZ268">
        <v>1.0196175000000001</v>
      </c>
      <c r="CA268">
        <v>1674.145</v>
      </c>
      <c r="CB268">
        <v>34.561787500000008</v>
      </c>
      <c r="CC268">
        <v>3.5872649999999999</v>
      </c>
      <c r="CD268">
        <v>3.48446875</v>
      </c>
      <c r="CE268">
        <v>27.038499999999999</v>
      </c>
      <c r="CF268">
        <v>26.544250000000002</v>
      </c>
      <c r="CG268">
        <v>1199.9962499999999</v>
      </c>
      <c r="CH268">
        <v>0.4999535</v>
      </c>
      <c r="CI268">
        <v>0.50004649999999995</v>
      </c>
      <c r="CJ268">
        <v>0</v>
      </c>
      <c r="CK268">
        <v>1159.0987500000001</v>
      </c>
      <c r="CL268">
        <v>4.9990899999999998</v>
      </c>
      <c r="CM268">
        <v>12758.8</v>
      </c>
      <c r="CN268">
        <v>9557.6762500000004</v>
      </c>
      <c r="CO268">
        <v>43.625</v>
      </c>
      <c r="CP268">
        <v>45.421499999999988</v>
      </c>
      <c r="CQ268">
        <v>44.436999999999998</v>
      </c>
      <c r="CR268">
        <v>44.5</v>
      </c>
      <c r="CS268">
        <v>44.936999999999998</v>
      </c>
      <c r="CT268">
        <v>597.44375000000002</v>
      </c>
      <c r="CU268">
        <v>597.55250000000001</v>
      </c>
      <c r="CV268">
        <v>0</v>
      </c>
      <c r="CW268">
        <v>1670271559.4000001</v>
      </c>
      <c r="CX268">
        <v>0</v>
      </c>
      <c r="CY268">
        <v>1670270366</v>
      </c>
      <c r="CZ268" t="s">
        <v>356</v>
      </c>
      <c r="DA268">
        <v>1670270356</v>
      </c>
      <c r="DB268">
        <v>1670270366</v>
      </c>
      <c r="DC268">
        <v>5</v>
      </c>
      <c r="DD268">
        <v>9.0999999999999998E-2</v>
      </c>
      <c r="DE268">
        <v>-4.2000000000000003E-2</v>
      </c>
      <c r="DF268">
        <v>-3.81</v>
      </c>
      <c r="DG268">
        <v>0.106</v>
      </c>
      <c r="DH268">
        <v>415</v>
      </c>
      <c r="DI268">
        <v>33</v>
      </c>
      <c r="DJ268">
        <v>0.15</v>
      </c>
      <c r="DK268">
        <v>0.03</v>
      </c>
      <c r="DL268">
        <v>-27.338899999999999</v>
      </c>
      <c r="DM268">
        <v>0.42813658536582028</v>
      </c>
      <c r="DN268">
        <v>8.1128984925992478E-2</v>
      </c>
      <c r="DO268">
        <v>0</v>
      </c>
      <c r="DP268">
        <v>1.013645414634146</v>
      </c>
      <c r="DQ268">
        <v>6.4871832752615655E-2</v>
      </c>
      <c r="DR268">
        <v>8.2418527664112496E-3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3.2959700000000001</v>
      </c>
      <c r="EB268">
        <v>2.62547</v>
      </c>
      <c r="EC268">
        <v>0.25297500000000001</v>
      </c>
      <c r="ED268">
        <v>0.25331500000000001</v>
      </c>
      <c r="EE268">
        <v>0.14314099999999999</v>
      </c>
      <c r="EF268">
        <v>0.138707</v>
      </c>
      <c r="EG268">
        <v>22583.1</v>
      </c>
      <c r="EH268">
        <v>22979.3</v>
      </c>
      <c r="EI268">
        <v>28143.3</v>
      </c>
      <c r="EJ268">
        <v>29641.3</v>
      </c>
      <c r="EK268">
        <v>33186.199999999997</v>
      </c>
      <c r="EL268">
        <v>35440.9</v>
      </c>
      <c r="EM268">
        <v>39719</v>
      </c>
      <c r="EN268">
        <v>42355.199999999997</v>
      </c>
      <c r="EO268">
        <v>2.2128000000000001</v>
      </c>
      <c r="EP268">
        <v>2.1410499999999999</v>
      </c>
      <c r="EQ268">
        <v>0.136487</v>
      </c>
      <c r="ER268">
        <v>0</v>
      </c>
      <c r="ES268">
        <v>31.739100000000001</v>
      </c>
      <c r="ET268">
        <v>999.9</v>
      </c>
      <c r="EU268">
        <v>56.8</v>
      </c>
      <c r="EV268">
        <v>39.9</v>
      </c>
      <c r="EW268">
        <v>41.543199999999999</v>
      </c>
      <c r="EX268">
        <v>57.592199999999998</v>
      </c>
      <c r="EY268">
        <v>-1.67869</v>
      </c>
      <c r="EZ268">
        <v>2</v>
      </c>
      <c r="FA268">
        <v>0.52507599999999999</v>
      </c>
      <c r="FB268">
        <v>0.55249499999999996</v>
      </c>
      <c r="FC268">
        <v>20.270700000000001</v>
      </c>
      <c r="FD268">
        <v>5.2195400000000003</v>
      </c>
      <c r="FE268">
        <v>12.0047</v>
      </c>
      <c r="FF268">
        <v>4.9867999999999997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1.86591</v>
      </c>
      <c r="FM268">
        <v>1.8623400000000001</v>
      </c>
      <c r="FN268">
        <v>1.86439</v>
      </c>
      <c r="FO268">
        <v>1.8605</v>
      </c>
      <c r="FP268">
        <v>1.8612599999999999</v>
      </c>
      <c r="FQ268">
        <v>1.86025</v>
      </c>
      <c r="FR268">
        <v>1.8620000000000001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-5.37</v>
      </c>
      <c r="GH268">
        <v>0.106</v>
      </c>
      <c r="GI268">
        <v>-2.8638293209499959</v>
      </c>
      <c r="GJ268">
        <v>-2.737337881603403E-3</v>
      </c>
      <c r="GK268">
        <v>1.2769921614711079E-6</v>
      </c>
      <c r="GL268">
        <v>-3.2469241445839119E-10</v>
      </c>
      <c r="GM268">
        <v>0.1059549999999945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19.7</v>
      </c>
      <c r="GV268">
        <v>19.600000000000001</v>
      </c>
      <c r="GW268">
        <v>4.2065400000000004</v>
      </c>
      <c r="GX268">
        <v>2.52563</v>
      </c>
      <c r="GY268">
        <v>2.04834</v>
      </c>
      <c r="GZ268">
        <v>2.6061999999999999</v>
      </c>
      <c r="HA268">
        <v>2.1972700000000001</v>
      </c>
      <c r="HB268">
        <v>2.34619</v>
      </c>
      <c r="HC268">
        <v>44.893999999999998</v>
      </c>
      <c r="HD268">
        <v>15.629300000000001</v>
      </c>
      <c r="HE268">
        <v>18</v>
      </c>
      <c r="HF268">
        <v>704.58100000000002</v>
      </c>
      <c r="HG268">
        <v>716.96100000000001</v>
      </c>
      <c r="HH268">
        <v>31.000699999999998</v>
      </c>
      <c r="HI268">
        <v>33.982199999999999</v>
      </c>
      <c r="HJ268">
        <v>30</v>
      </c>
      <c r="HK268">
        <v>33.935000000000002</v>
      </c>
      <c r="HL268">
        <v>33.945300000000003</v>
      </c>
      <c r="HM268">
        <v>84.187799999999996</v>
      </c>
      <c r="HN268">
        <v>21.872800000000002</v>
      </c>
      <c r="HO268">
        <v>57.749000000000002</v>
      </c>
      <c r="HP268">
        <v>31</v>
      </c>
      <c r="HQ268">
        <v>1689.21</v>
      </c>
      <c r="HR268">
        <v>34.665199999999999</v>
      </c>
      <c r="HS268">
        <v>99.159700000000001</v>
      </c>
      <c r="HT268">
        <v>98.23</v>
      </c>
    </row>
    <row r="269" spans="1:228" x14ac:dyDescent="0.2">
      <c r="A269">
        <v>254</v>
      </c>
      <c r="B269">
        <v>1670271544.5999999</v>
      </c>
      <c r="C269">
        <v>1010.099999904633</v>
      </c>
      <c r="D269" t="s">
        <v>867</v>
      </c>
      <c r="E269" t="s">
        <v>868</v>
      </c>
      <c r="F269">
        <v>4</v>
      </c>
      <c r="G269">
        <v>1670271542.5999999</v>
      </c>
      <c r="H269">
        <f t="shared" si="102"/>
        <v>2.5223552627078008E-3</v>
      </c>
      <c r="I269">
        <f t="shared" si="103"/>
        <v>2.522355262707801</v>
      </c>
      <c r="J269">
        <f t="shared" si="104"/>
        <v>37.997988226254151</v>
      </c>
      <c r="K269">
        <f t="shared" si="105"/>
        <v>1654.022857142857</v>
      </c>
      <c r="L269">
        <f t="shared" si="106"/>
        <v>1180.1238401781641</v>
      </c>
      <c r="M269">
        <f t="shared" si="107"/>
        <v>119.09838139966786</v>
      </c>
      <c r="N269">
        <f t="shared" si="108"/>
        <v>166.92438401551857</v>
      </c>
      <c r="O269">
        <f t="shared" si="109"/>
        <v>0.14295461108004198</v>
      </c>
      <c r="P269">
        <f t="shared" si="110"/>
        <v>3.6712095327721332</v>
      </c>
      <c r="Q269">
        <f t="shared" si="111"/>
        <v>0.13993260073368941</v>
      </c>
      <c r="R269">
        <f t="shared" si="112"/>
        <v>8.7724070227367112E-2</v>
      </c>
      <c r="S269">
        <f t="shared" si="113"/>
        <v>226.12022109462319</v>
      </c>
      <c r="T269">
        <f t="shared" si="114"/>
        <v>33.861225866915262</v>
      </c>
      <c r="U269">
        <f t="shared" si="115"/>
        <v>33.951342857142848</v>
      </c>
      <c r="V269">
        <f t="shared" si="116"/>
        <v>5.3285256741026377</v>
      </c>
      <c r="W269">
        <f t="shared" si="117"/>
        <v>69.809864035705445</v>
      </c>
      <c r="X269">
        <f t="shared" si="118"/>
        <v>3.5897661029133476</v>
      </c>
      <c r="Y269">
        <f t="shared" si="119"/>
        <v>5.1422046905539025</v>
      </c>
      <c r="Z269">
        <f t="shared" si="120"/>
        <v>1.73875957118929</v>
      </c>
      <c r="AA269">
        <f t="shared" si="121"/>
        <v>-111.23586708541401</v>
      </c>
      <c r="AB269">
        <f t="shared" si="122"/>
        <v>-125.95489137703389</v>
      </c>
      <c r="AC269">
        <f t="shared" si="123"/>
        <v>-7.9063284878990494</v>
      </c>
      <c r="AD269">
        <f t="shared" si="124"/>
        <v>-18.976865855723773</v>
      </c>
      <c r="AE269">
        <f t="shared" si="125"/>
        <v>61.47972131528217</v>
      </c>
      <c r="AF269">
        <f t="shared" si="126"/>
        <v>2.5110560694594835</v>
      </c>
      <c r="AG269">
        <f t="shared" si="127"/>
        <v>37.997988226254151</v>
      </c>
      <c r="AH269">
        <v>1740.8382492722701</v>
      </c>
      <c r="AI269">
        <v>1717.6252121212119</v>
      </c>
      <c r="AJ269">
        <v>1.7293538831698281</v>
      </c>
      <c r="AK269">
        <v>65.225980699073304</v>
      </c>
      <c r="AL269">
        <f t="shared" si="128"/>
        <v>2.522355262707801</v>
      </c>
      <c r="AM269">
        <v>34.556550969036103</v>
      </c>
      <c r="AN269">
        <v>35.567762058823497</v>
      </c>
      <c r="AO269">
        <v>-1.5721395393949721E-4</v>
      </c>
      <c r="AP269">
        <v>87.724478219836342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47121.551180530609</v>
      </c>
      <c r="AV269">
        <f t="shared" si="132"/>
        <v>1200.007142857143</v>
      </c>
      <c r="AW269">
        <f t="shared" si="133"/>
        <v>1025.9329850231209</v>
      </c>
      <c r="AX269">
        <f t="shared" si="134"/>
        <v>0.8549390652629264</v>
      </c>
      <c r="AY269">
        <f t="shared" si="135"/>
        <v>0.18843239595744812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1670271542.5999999</v>
      </c>
      <c r="BF269">
        <v>1654.022857142857</v>
      </c>
      <c r="BG269">
        <v>1681.282857142857</v>
      </c>
      <c r="BH269">
        <v>35.570328571428568</v>
      </c>
      <c r="BI269">
        <v>34.564485714285723</v>
      </c>
      <c r="BJ269">
        <v>1659.398571428572</v>
      </c>
      <c r="BK269">
        <v>35.464357142857153</v>
      </c>
      <c r="BL269">
        <v>650.0707142857143</v>
      </c>
      <c r="BM269">
        <v>100.8201428571429</v>
      </c>
      <c r="BN269">
        <v>0.1000973285714285</v>
      </c>
      <c r="BO269">
        <v>33.314957142857153</v>
      </c>
      <c r="BP269">
        <v>33.951342857142848</v>
      </c>
      <c r="BQ269">
        <v>999.89999999999986</v>
      </c>
      <c r="BR269">
        <v>0</v>
      </c>
      <c r="BS269">
        <v>0</v>
      </c>
      <c r="BT269">
        <v>8998.3928571428569</v>
      </c>
      <c r="BU269">
        <v>0</v>
      </c>
      <c r="BV269">
        <v>252.96257142857141</v>
      </c>
      <c r="BW269">
        <v>-27.259171428571431</v>
      </c>
      <c r="BX269">
        <v>1715.028571428571</v>
      </c>
      <c r="BY269">
        <v>1741.475714285715</v>
      </c>
      <c r="BZ269">
        <v>1.005836142857143</v>
      </c>
      <c r="CA269">
        <v>1681.282857142857</v>
      </c>
      <c r="CB269">
        <v>34.564485714285723</v>
      </c>
      <c r="CC269">
        <v>3.5862057142857142</v>
      </c>
      <c r="CD269">
        <v>3.4847957142857142</v>
      </c>
      <c r="CE269">
        <v>27.033471428571431</v>
      </c>
      <c r="CF269">
        <v>26.545842857142851</v>
      </c>
      <c r="CG269">
        <v>1200.007142857143</v>
      </c>
      <c r="CH269">
        <v>0.49994657142857152</v>
      </c>
      <c r="CI269">
        <v>0.50005342857142854</v>
      </c>
      <c r="CJ269">
        <v>0</v>
      </c>
      <c r="CK269">
        <v>1158.33</v>
      </c>
      <c r="CL269">
        <v>4.9990899999999998</v>
      </c>
      <c r="CM269">
        <v>12753.4</v>
      </c>
      <c r="CN269">
        <v>9557.7257142857143</v>
      </c>
      <c r="CO269">
        <v>43.625</v>
      </c>
      <c r="CP269">
        <v>45.436999999999998</v>
      </c>
      <c r="CQ269">
        <v>44.410428571428582</v>
      </c>
      <c r="CR269">
        <v>44.5</v>
      </c>
      <c r="CS269">
        <v>44.936999999999998</v>
      </c>
      <c r="CT269">
        <v>597.44142857142856</v>
      </c>
      <c r="CU269">
        <v>597.56571428571431</v>
      </c>
      <c r="CV269">
        <v>0</v>
      </c>
      <c r="CW269">
        <v>1670271563.5999999</v>
      </c>
      <c r="CX269">
        <v>0</v>
      </c>
      <c r="CY269">
        <v>1670270366</v>
      </c>
      <c r="CZ269" t="s">
        <v>356</v>
      </c>
      <c r="DA269">
        <v>1670270356</v>
      </c>
      <c r="DB269">
        <v>1670270366</v>
      </c>
      <c r="DC269">
        <v>5</v>
      </c>
      <c r="DD269">
        <v>9.0999999999999998E-2</v>
      </c>
      <c r="DE269">
        <v>-4.2000000000000003E-2</v>
      </c>
      <c r="DF269">
        <v>-3.81</v>
      </c>
      <c r="DG269">
        <v>0.106</v>
      </c>
      <c r="DH269">
        <v>415</v>
      </c>
      <c r="DI269">
        <v>33</v>
      </c>
      <c r="DJ269">
        <v>0.15</v>
      </c>
      <c r="DK269">
        <v>0.03</v>
      </c>
      <c r="DL269">
        <v>-27.302726829268291</v>
      </c>
      <c r="DM269">
        <v>7.1349825783926665E-2</v>
      </c>
      <c r="DN269">
        <v>5.3921324911303609E-2</v>
      </c>
      <c r="DO269">
        <v>1</v>
      </c>
      <c r="DP269">
        <v>1.015048682926829</v>
      </c>
      <c r="DQ269">
        <v>2.3087247386757659E-2</v>
      </c>
      <c r="DR269">
        <v>6.9857059717579736E-3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750</v>
      </c>
      <c r="EA269">
        <v>3.2958599999999998</v>
      </c>
      <c r="EB269">
        <v>2.62514</v>
      </c>
      <c r="EC269">
        <v>0.25357499999999999</v>
      </c>
      <c r="ED269">
        <v>0.25389600000000001</v>
      </c>
      <c r="EE269">
        <v>0.14311699999999999</v>
      </c>
      <c r="EF269">
        <v>0.13881499999999999</v>
      </c>
      <c r="EG269">
        <v>22564.5</v>
      </c>
      <c r="EH269">
        <v>22961.1</v>
      </c>
      <c r="EI269">
        <v>28142.799999999999</v>
      </c>
      <c r="EJ269">
        <v>29641.1</v>
      </c>
      <c r="EK269">
        <v>33186.5</v>
      </c>
      <c r="EL269">
        <v>35436.199999999997</v>
      </c>
      <c r="EM269">
        <v>39718.199999999997</v>
      </c>
      <c r="EN269">
        <v>42354.9</v>
      </c>
      <c r="EO269">
        <v>2.2128700000000001</v>
      </c>
      <c r="EP269">
        <v>2.1412300000000002</v>
      </c>
      <c r="EQ269">
        <v>0.13677800000000001</v>
      </c>
      <c r="ER269">
        <v>0</v>
      </c>
      <c r="ES269">
        <v>31.735499999999998</v>
      </c>
      <c r="ET269">
        <v>999.9</v>
      </c>
      <c r="EU269">
        <v>56.8</v>
      </c>
      <c r="EV269">
        <v>39.9</v>
      </c>
      <c r="EW269">
        <v>41.545699999999997</v>
      </c>
      <c r="EX269">
        <v>57.682200000000002</v>
      </c>
      <c r="EY269">
        <v>-1.5304500000000001</v>
      </c>
      <c r="EZ269">
        <v>2</v>
      </c>
      <c r="FA269">
        <v>0.52503</v>
      </c>
      <c r="FB269">
        <v>0.55540599999999996</v>
      </c>
      <c r="FC269">
        <v>20.270600000000002</v>
      </c>
      <c r="FD269">
        <v>5.2190899999999996</v>
      </c>
      <c r="FE269">
        <v>12.0047</v>
      </c>
      <c r="FF269">
        <v>4.9863499999999998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1.86588</v>
      </c>
      <c r="FM269">
        <v>1.8623400000000001</v>
      </c>
      <c r="FN269">
        <v>1.86439</v>
      </c>
      <c r="FO269">
        <v>1.8605</v>
      </c>
      <c r="FP269">
        <v>1.8612599999999999</v>
      </c>
      <c r="FQ269">
        <v>1.8602300000000001</v>
      </c>
      <c r="FR269">
        <v>1.86198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-5.38</v>
      </c>
      <c r="GH269">
        <v>0.10589999999999999</v>
      </c>
      <c r="GI269">
        <v>-2.8638293209499959</v>
      </c>
      <c r="GJ269">
        <v>-2.737337881603403E-3</v>
      </c>
      <c r="GK269">
        <v>1.2769921614711079E-6</v>
      </c>
      <c r="GL269">
        <v>-3.2469241445839119E-10</v>
      </c>
      <c r="GM269">
        <v>0.1059549999999945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19.8</v>
      </c>
      <c r="GV269">
        <v>19.600000000000001</v>
      </c>
      <c r="GW269">
        <v>4.21875</v>
      </c>
      <c r="GX269">
        <v>2.5146500000000001</v>
      </c>
      <c r="GY269">
        <v>2.04834</v>
      </c>
      <c r="GZ269">
        <v>2.6049799999999999</v>
      </c>
      <c r="HA269">
        <v>2.1972700000000001</v>
      </c>
      <c r="HB269">
        <v>2.36694</v>
      </c>
      <c r="HC269">
        <v>44.893999999999998</v>
      </c>
      <c r="HD269">
        <v>15.6381</v>
      </c>
      <c r="HE269">
        <v>18</v>
      </c>
      <c r="HF269">
        <v>704.62900000000002</v>
      </c>
      <c r="HG269">
        <v>717.09799999999996</v>
      </c>
      <c r="HH269">
        <v>31.000800000000002</v>
      </c>
      <c r="HI269">
        <v>33.982199999999999</v>
      </c>
      <c r="HJ269">
        <v>29.9999</v>
      </c>
      <c r="HK269">
        <v>33.933799999999998</v>
      </c>
      <c r="HL269">
        <v>33.943199999999997</v>
      </c>
      <c r="HM269">
        <v>84.447599999999994</v>
      </c>
      <c r="HN269">
        <v>21.571400000000001</v>
      </c>
      <c r="HO269">
        <v>57.749000000000002</v>
      </c>
      <c r="HP269">
        <v>31</v>
      </c>
      <c r="HQ269">
        <v>1695.89</v>
      </c>
      <c r="HR269">
        <v>34.689399999999999</v>
      </c>
      <c r="HS269">
        <v>99.157799999999995</v>
      </c>
      <c r="HT269">
        <v>98.229200000000006</v>
      </c>
    </row>
    <row r="270" spans="1:228" x14ac:dyDescent="0.2">
      <c r="A270">
        <v>255</v>
      </c>
      <c r="B270">
        <v>1670271548.5999999</v>
      </c>
      <c r="C270">
        <v>1014.099999904633</v>
      </c>
      <c r="D270" t="s">
        <v>869</v>
      </c>
      <c r="E270" t="s">
        <v>870</v>
      </c>
      <c r="F270">
        <v>4</v>
      </c>
      <c r="G270">
        <v>1670271546.2874999</v>
      </c>
      <c r="H270">
        <f t="shared" si="102"/>
        <v>2.4750173398405632E-3</v>
      </c>
      <c r="I270">
        <f t="shared" si="103"/>
        <v>2.475017339840563</v>
      </c>
      <c r="J270">
        <f t="shared" si="104"/>
        <v>37.264079834200714</v>
      </c>
      <c r="K270">
        <f t="shared" si="105"/>
        <v>1660.3325</v>
      </c>
      <c r="L270">
        <f t="shared" si="106"/>
        <v>1186.2727099958279</v>
      </c>
      <c r="M270">
        <f t="shared" si="107"/>
        <v>119.71691573253021</v>
      </c>
      <c r="N270">
        <f t="shared" si="108"/>
        <v>167.55833992942507</v>
      </c>
      <c r="O270">
        <f t="shared" si="109"/>
        <v>0.14015542842614506</v>
      </c>
      <c r="P270">
        <f t="shared" si="110"/>
        <v>3.6719287841539865</v>
      </c>
      <c r="Q270">
        <f t="shared" si="111"/>
        <v>0.13724986713733467</v>
      </c>
      <c r="R270">
        <f t="shared" si="112"/>
        <v>8.6037203157542347E-2</v>
      </c>
      <c r="S270">
        <f t="shared" si="113"/>
        <v>226.11983773749583</v>
      </c>
      <c r="T270">
        <f t="shared" si="114"/>
        <v>33.870378517938832</v>
      </c>
      <c r="U270">
        <f t="shared" si="115"/>
        <v>33.954237499999998</v>
      </c>
      <c r="V270">
        <f t="shared" si="116"/>
        <v>5.3293864028255298</v>
      </c>
      <c r="W270">
        <f t="shared" si="117"/>
        <v>69.816064352313774</v>
      </c>
      <c r="X270">
        <f t="shared" si="118"/>
        <v>3.5899501676468155</v>
      </c>
      <c r="Y270">
        <f t="shared" si="119"/>
        <v>5.1420116572753232</v>
      </c>
      <c r="Z270">
        <f t="shared" si="120"/>
        <v>1.7394362351787143</v>
      </c>
      <c r="AA270">
        <f t="shared" si="121"/>
        <v>-109.14826468696883</v>
      </c>
      <c r="AB270">
        <f t="shared" si="122"/>
        <v>-126.68515770000745</v>
      </c>
      <c r="AC270">
        <f t="shared" si="123"/>
        <v>-7.9506970923841029</v>
      </c>
      <c r="AD270">
        <f t="shared" si="124"/>
        <v>-17.664281741864556</v>
      </c>
      <c r="AE270">
        <f t="shared" si="125"/>
        <v>61.367191820953288</v>
      </c>
      <c r="AF270">
        <f t="shared" si="126"/>
        <v>2.3513773796591195</v>
      </c>
      <c r="AG270">
        <f t="shared" si="127"/>
        <v>37.264079834200714</v>
      </c>
      <c r="AH270">
        <v>1747.857288019032</v>
      </c>
      <c r="AI270">
        <v>1724.7888484848479</v>
      </c>
      <c r="AJ270">
        <v>1.771610249787773</v>
      </c>
      <c r="AK270">
        <v>65.225980699073304</v>
      </c>
      <c r="AL270">
        <f t="shared" si="128"/>
        <v>2.475017339840563</v>
      </c>
      <c r="AM270">
        <v>34.588148489050212</v>
      </c>
      <c r="AN270">
        <v>35.580391470588197</v>
      </c>
      <c r="AO270">
        <v>-1.3950372701615921E-4</v>
      </c>
      <c r="AP270">
        <v>87.724478219836342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47134.474137122357</v>
      </c>
      <c r="AV270">
        <f t="shared" si="132"/>
        <v>1200.0050000000001</v>
      </c>
      <c r="AW270">
        <f t="shared" si="133"/>
        <v>1025.9311635945576</v>
      </c>
      <c r="AX270">
        <f t="shared" si="134"/>
        <v>0.8549390740826559</v>
      </c>
      <c r="AY270">
        <f t="shared" si="135"/>
        <v>0.18843241297952576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1670271546.2874999</v>
      </c>
      <c r="BF270">
        <v>1660.3325</v>
      </c>
      <c r="BG270">
        <v>1687.4449999999999</v>
      </c>
      <c r="BH270">
        <v>35.572749999999999</v>
      </c>
      <c r="BI270">
        <v>34.630775</v>
      </c>
      <c r="BJ270">
        <v>1665.7137499999999</v>
      </c>
      <c r="BK270">
        <v>35.466774999999998</v>
      </c>
      <c r="BL270">
        <v>650.00424999999996</v>
      </c>
      <c r="BM270">
        <v>100.818625</v>
      </c>
      <c r="BN270">
        <v>9.9919887499999999E-2</v>
      </c>
      <c r="BO270">
        <v>33.314287499999999</v>
      </c>
      <c r="BP270">
        <v>33.954237499999998</v>
      </c>
      <c r="BQ270">
        <v>999.9</v>
      </c>
      <c r="BR270">
        <v>0</v>
      </c>
      <c r="BS270">
        <v>0</v>
      </c>
      <c r="BT270">
        <v>9001.0162500000006</v>
      </c>
      <c r="BU270">
        <v>0</v>
      </c>
      <c r="BV270">
        <v>251.30500000000001</v>
      </c>
      <c r="BW270">
        <v>-27.111825</v>
      </c>
      <c r="BX270">
        <v>1721.57375</v>
      </c>
      <c r="BY270">
        <v>1747.98</v>
      </c>
      <c r="BZ270">
        <v>0.941960625</v>
      </c>
      <c r="CA270">
        <v>1687.4449999999999</v>
      </c>
      <c r="CB270">
        <v>34.630775</v>
      </c>
      <c r="CC270">
        <v>3.5863974999999999</v>
      </c>
      <c r="CD270">
        <v>3.4914299999999998</v>
      </c>
      <c r="CE270">
        <v>27.034412499999998</v>
      </c>
      <c r="CF270">
        <v>26.5781125</v>
      </c>
      <c r="CG270">
        <v>1200.0050000000001</v>
      </c>
      <c r="CH270">
        <v>0.49994787499999999</v>
      </c>
      <c r="CI270">
        <v>0.50005212499999996</v>
      </c>
      <c r="CJ270">
        <v>0</v>
      </c>
      <c r="CK270">
        <v>1157.3812499999999</v>
      </c>
      <c r="CL270">
        <v>4.9990899999999998</v>
      </c>
      <c r="CM270">
        <v>12748.45</v>
      </c>
      <c r="CN270">
        <v>9557.7125000000015</v>
      </c>
      <c r="CO270">
        <v>43.625</v>
      </c>
      <c r="CP270">
        <v>45.436999999999998</v>
      </c>
      <c r="CQ270">
        <v>44.429250000000003</v>
      </c>
      <c r="CR270">
        <v>44.507750000000001</v>
      </c>
      <c r="CS270">
        <v>44.936999999999998</v>
      </c>
      <c r="CT270">
        <v>597.44000000000005</v>
      </c>
      <c r="CU270">
        <v>597.56500000000005</v>
      </c>
      <c r="CV270">
        <v>0</v>
      </c>
      <c r="CW270">
        <v>1670271567.8</v>
      </c>
      <c r="CX270">
        <v>0</v>
      </c>
      <c r="CY270">
        <v>1670270366</v>
      </c>
      <c r="CZ270" t="s">
        <v>356</v>
      </c>
      <c r="DA270">
        <v>1670270356</v>
      </c>
      <c r="DB270">
        <v>1670270366</v>
      </c>
      <c r="DC270">
        <v>5</v>
      </c>
      <c r="DD270">
        <v>9.0999999999999998E-2</v>
      </c>
      <c r="DE270">
        <v>-4.2000000000000003E-2</v>
      </c>
      <c r="DF270">
        <v>-3.81</v>
      </c>
      <c r="DG270">
        <v>0.106</v>
      </c>
      <c r="DH270">
        <v>415</v>
      </c>
      <c r="DI270">
        <v>33</v>
      </c>
      <c r="DJ270">
        <v>0.15</v>
      </c>
      <c r="DK270">
        <v>0.03</v>
      </c>
      <c r="DL270">
        <v>-27.258524390243899</v>
      </c>
      <c r="DM270">
        <v>0.47161045296161003</v>
      </c>
      <c r="DN270">
        <v>8.9899469003255184E-2</v>
      </c>
      <c r="DO270">
        <v>0</v>
      </c>
      <c r="DP270">
        <v>1.003632146341463</v>
      </c>
      <c r="DQ270">
        <v>-0.21211574216027651</v>
      </c>
      <c r="DR270">
        <v>2.9609124438715918E-2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3.2959000000000001</v>
      </c>
      <c r="EB270">
        <v>2.6253799999999998</v>
      </c>
      <c r="EC270">
        <v>0.25417600000000001</v>
      </c>
      <c r="ED270">
        <v>0.25450200000000001</v>
      </c>
      <c r="EE270">
        <v>0.14316400000000001</v>
      </c>
      <c r="EF270">
        <v>0.138957</v>
      </c>
      <c r="EG270">
        <v>22546.5</v>
      </c>
      <c r="EH270">
        <v>22942.7</v>
      </c>
      <c r="EI270">
        <v>28143.200000000001</v>
      </c>
      <c r="EJ270">
        <v>29641.4</v>
      </c>
      <c r="EK270">
        <v>33185.300000000003</v>
      </c>
      <c r="EL270">
        <v>35430.800000000003</v>
      </c>
      <c r="EM270">
        <v>39718.9</v>
      </c>
      <c r="EN270">
        <v>42355.3</v>
      </c>
      <c r="EO270">
        <v>2.2127300000000001</v>
      </c>
      <c r="EP270">
        <v>2.14113</v>
      </c>
      <c r="EQ270">
        <v>0.13724</v>
      </c>
      <c r="ER270">
        <v>0</v>
      </c>
      <c r="ES270">
        <v>31.732299999999999</v>
      </c>
      <c r="ET270">
        <v>999.9</v>
      </c>
      <c r="EU270">
        <v>56.8</v>
      </c>
      <c r="EV270">
        <v>39.9</v>
      </c>
      <c r="EW270">
        <v>41.543599999999998</v>
      </c>
      <c r="EX270">
        <v>57.562199999999997</v>
      </c>
      <c r="EY270">
        <v>-1.63862</v>
      </c>
      <c r="EZ270">
        <v>2</v>
      </c>
      <c r="FA270">
        <v>0.52459900000000004</v>
      </c>
      <c r="FB270">
        <v>0.55761400000000005</v>
      </c>
      <c r="FC270">
        <v>20.270499999999998</v>
      </c>
      <c r="FD270">
        <v>5.2189399999999999</v>
      </c>
      <c r="FE270">
        <v>12.0044</v>
      </c>
      <c r="FF270">
        <v>4.9865000000000004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1.8658999999999999</v>
      </c>
      <c r="FM270">
        <v>1.8623400000000001</v>
      </c>
      <c r="FN270">
        <v>1.8644000000000001</v>
      </c>
      <c r="FO270">
        <v>1.8605</v>
      </c>
      <c r="FP270">
        <v>1.8612599999999999</v>
      </c>
      <c r="FQ270">
        <v>1.8602399999999999</v>
      </c>
      <c r="FR270">
        <v>1.8619699999999999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-5.38</v>
      </c>
      <c r="GH270">
        <v>0.106</v>
      </c>
      <c r="GI270">
        <v>-2.8638293209499959</v>
      </c>
      <c r="GJ270">
        <v>-2.737337881603403E-3</v>
      </c>
      <c r="GK270">
        <v>1.2769921614711079E-6</v>
      </c>
      <c r="GL270">
        <v>-3.2469241445839119E-10</v>
      </c>
      <c r="GM270">
        <v>0.1059549999999945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19.899999999999999</v>
      </c>
      <c r="GV270">
        <v>19.7</v>
      </c>
      <c r="GW270">
        <v>4.2321799999999996</v>
      </c>
      <c r="GX270">
        <v>2.52563</v>
      </c>
      <c r="GY270">
        <v>2.04834</v>
      </c>
      <c r="GZ270">
        <v>2.6061999999999999</v>
      </c>
      <c r="HA270">
        <v>2.1972700000000001</v>
      </c>
      <c r="HB270">
        <v>2.34497</v>
      </c>
      <c r="HC270">
        <v>44.922199999999997</v>
      </c>
      <c r="HD270">
        <v>15.629300000000001</v>
      </c>
      <c r="HE270">
        <v>18</v>
      </c>
      <c r="HF270">
        <v>704.476</v>
      </c>
      <c r="HG270">
        <v>716.995</v>
      </c>
      <c r="HH270">
        <v>31.000699999999998</v>
      </c>
      <c r="HI270">
        <v>33.979599999999998</v>
      </c>
      <c r="HJ270">
        <v>30</v>
      </c>
      <c r="HK270">
        <v>33.931199999999997</v>
      </c>
      <c r="HL270">
        <v>33.9422</v>
      </c>
      <c r="HM270">
        <v>84.703199999999995</v>
      </c>
      <c r="HN270">
        <v>21.571400000000001</v>
      </c>
      <c r="HO270">
        <v>57.749000000000002</v>
      </c>
      <c r="HP270">
        <v>31</v>
      </c>
      <c r="HQ270">
        <v>1702.57</v>
      </c>
      <c r="HR270">
        <v>34.676400000000001</v>
      </c>
      <c r="HS270">
        <v>99.159300000000002</v>
      </c>
      <c r="HT270">
        <v>98.230400000000003</v>
      </c>
    </row>
    <row r="271" spans="1:228" x14ac:dyDescent="0.2">
      <c r="A271">
        <v>256</v>
      </c>
      <c r="B271">
        <v>1670271552.5999999</v>
      </c>
      <c r="C271">
        <v>1018.099999904633</v>
      </c>
      <c r="D271" t="s">
        <v>871</v>
      </c>
      <c r="E271" t="s">
        <v>872</v>
      </c>
      <c r="F271">
        <v>4</v>
      </c>
      <c r="G271">
        <v>1670271550.5999999</v>
      </c>
      <c r="H271">
        <f t="shared" si="102"/>
        <v>2.4490969662043735E-3</v>
      </c>
      <c r="I271">
        <f t="shared" si="103"/>
        <v>2.4490969662043733</v>
      </c>
      <c r="J271">
        <f t="shared" si="104"/>
        <v>38.162246104188974</v>
      </c>
      <c r="K271">
        <f t="shared" si="105"/>
        <v>1667.4071428571431</v>
      </c>
      <c r="L271">
        <f t="shared" si="106"/>
        <v>1178.7010713704435</v>
      </c>
      <c r="M271">
        <f t="shared" si="107"/>
        <v>118.95432396833701</v>
      </c>
      <c r="N271">
        <f t="shared" si="108"/>
        <v>168.2744626913227</v>
      </c>
      <c r="O271">
        <f t="shared" si="109"/>
        <v>0.13880348710529922</v>
      </c>
      <c r="P271">
        <f t="shared" si="110"/>
        <v>3.6668347400949086</v>
      </c>
      <c r="Q271">
        <f t="shared" si="111"/>
        <v>0.13594922332294387</v>
      </c>
      <c r="R271">
        <f t="shared" si="112"/>
        <v>8.5219820318519407E-2</v>
      </c>
      <c r="S271">
        <f t="shared" si="113"/>
        <v>226.11877161993291</v>
      </c>
      <c r="T271">
        <f t="shared" si="114"/>
        <v>33.878939292884738</v>
      </c>
      <c r="U271">
        <f t="shared" si="115"/>
        <v>33.956428571428567</v>
      </c>
      <c r="V271">
        <f t="shared" si="116"/>
        <v>5.3300380033588342</v>
      </c>
      <c r="W271">
        <f t="shared" si="117"/>
        <v>69.853452770323699</v>
      </c>
      <c r="X271">
        <f t="shared" si="118"/>
        <v>3.5923556132694192</v>
      </c>
      <c r="Y271">
        <f t="shared" si="119"/>
        <v>5.1427030029295606</v>
      </c>
      <c r="Z271">
        <f t="shared" si="120"/>
        <v>1.7376823900894149</v>
      </c>
      <c r="AA271">
        <f t="shared" si="121"/>
        <v>-108.00517620961287</v>
      </c>
      <c r="AB271">
        <f t="shared" si="122"/>
        <v>-126.46845884081569</v>
      </c>
      <c r="AC271">
        <f t="shared" si="123"/>
        <v>-7.9483019937292072</v>
      </c>
      <c r="AD271">
        <f t="shared" si="124"/>
        <v>-16.303165424224858</v>
      </c>
      <c r="AE271">
        <f t="shared" si="125"/>
        <v>61.374735474921479</v>
      </c>
      <c r="AF271">
        <f t="shared" si="126"/>
        <v>2.3697710831916221</v>
      </c>
      <c r="AG271">
        <f t="shared" si="127"/>
        <v>38.162246104188974</v>
      </c>
      <c r="AH271">
        <v>1754.7533767022269</v>
      </c>
      <c r="AI271">
        <v>1731.53206060606</v>
      </c>
      <c r="AJ271">
        <v>1.712921510520764</v>
      </c>
      <c r="AK271">
        <v>65.225980699073304</v>
      </c>
      <c r="AL271">
        <f t="shared" si="128"/>
        <v>2.4490969662043733</v>
      </c>
      <c r="AM271">
        <v>34.650209934540889</v>
      </c>
      <c r="AN271">
        <v>35.604274117647051</v>
      </c>
      <c r="AO271">
        <v>5.0542564540096424E-3</v>
      </c>
      <c r="AP271">
        <v>87.724478219836342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47043.249519517085</v>
      </c>
      <c r="AV271">
        <f t="shared" si="132"/>
        <v>1200.001428571429</v>
      </c>
      <c r="AW271">
        <f t="shared" si="133"/>
        <v>1025.9279065388257</v>
      </c>
      <c r="AX271">
        <f t="shared" si="134"/>
        <v>0.85493890433127784</v>
      </c>
      <c r="AY271">
        <f t="shared" si="135"/>
        <v>0.18843208535936623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1670271550.5999999</v>
      </c>
      <c r="BF271">
        <v>1667.4071428571431</v>
      </c>
      <c r="BG271">
        <v>1694.5414285714289</v>
      </c>
      <c r="BH271">
        <v>35.596128571428572</v>
      </c>
      <c r="BI271">
        <v>34.646842857142857</v>
      </c>
      <c r="BJ271">
        <v>1672.795714285714</v>
      </c>
      <c r="BK271">
        <v>35.490157142857143</v>
      </c>
      <c r="BL271">
        <v>650.02814285714283</v>
      </c>
      <c r="BM271">
        <v>100.8197142857143</v>
      </c>
      <c r="BN271">
        <v>0.1001260857142857</v>
      </c>
      <c r="BO271">
        <v>33.316685714285711</v>
      </c>
      <c r="BP271">
        <v>33.956428571428567</v>
      </c>
      <c r="BQ271">
        <v>999.89999999999986</v>
      </c>
      <c r="BR271">
        <v>0</v>
      </c>
      <c r="BS271">
        <v>0</v>
      </c>
      <c r="BT271">
        <v>8983.3042857142846</v>
      </c>
      <c r="BU271">
        <v>0</v>
      </c>
      <c r="BV271">
        <v>250.96828571428571</v>
      </c>
      <c r="BW271">
        <v>-27.134614285714289</v>
      </c>
      <c r="BX271">
        <v>1728.951428571429</v>
      </c>
      <c r="BY271">
        <v>1755.361428571428</v>
      </c>
      <c r="BZ271">
        <v>0.94929071428571432</v>
      </c>
      <c r="CA271">
        <v>1694.5414285714289</v>
      </c>
      <c r="CB271">
        <v>34.646842857142857</v>
      </c>
      <c r="CC271">
        <v>3.5887899999999999</v>
      </c>
      <c r="CD271">
        <v>3.4930842857142861</v>
      </c>
      <c r="CE271">
        <v>27.045757142857141</v>
      </c>
      <c r="CF271">
        <v>26.586157142857139</v>
      </c>
      <c r="CG271">
        <v>1200.001428571429</v>
      </c>
      <c r="CH271">
        <v>0.49995242857142858</v>
      </c>
      <c r="CI271">
        <v>0.50004757142857137</v>
      </c>
      <c r="CJ271">
        <v>0</v>
      </c>
      <c r="CK271">
        <v>1156.775714285714</v>
      </c>
      <c r="CL271">
        <v>4.9990899999999998</v>
      </c>
      <c r="CM271">
        <v>12759.82857142857</v>
      </c>
      <c r="CN271">
        <v>9557.7014285714286</v>
      </c>
      <c r="CO271">
        <v>43.625</v>
      </c>
      <c r="CP271">
        <v>45.436999999999998</v>
      </c>
      <c r="CQ271">
        <v>44.436999999999998</v>
      </c>
      <c r="CR271">
        <v>44.5</v>
      </c>
      <c r="CS271">
        <v>44.936999999999998</v>
      </c>
      <c r="CT271">
        <v>597.44571428571442</v>
      </c>
      <c r="CU271">
        <v>597.55714285714282</v>
      </c>
      <c r="CV271">
        <v>0</v>
      </c>
      <c r="CW271">
        <v>1670271571.4000001</v>
      </c>
      <c r="CX271">
        <v>0</v>
      </c>
      <c r="CY271">
        <v>1670270366</v>
      </c>
      <c r="CZ271" t="s">
        <v>356</v>
      </c>
      <c r="DA271">
        <v>1670270356</v>
      </c>
      <c r="DB271">
        <v>1670270366</v>
      </c>
      <c r="DC271">
        <v>5</v>
      </c>
      <c r="DD271">
        <v>9.0999999999999998E-2</v>
      </c>
      <c r="DE271">
        <v>-4.2000000000000003E-2</v>
      </c>
      <c r="DF271">
        <v>-3.81</v>
      </c>
      <c r="DG271">
        <v>0.106</v>
      </c>
      <c r="DH271">
        <v>415</v>
      </c>
      <c r="DI271">
        <v>33</v>
      </c>
      <c r="DJ271">
        <v>0.15</v>
      </c>
      <c r="DK271">
        <v>0.03</v>
      </c>
      <c r="DL271">
        <v>-27.23914878048781</v>
      </c>
      <c r="DM271">
        <v>0.73644668989546092</v>
      </c>
      <c r="DN271">
        <v>0.102877858249601</v>
      </c>
      <c r="DO271">
        <v>0</v>
      </c>
      <c r="DP271">
        <v>0.98948729268292668</v>
      </c>
      <c r="DQ271">
        <v>-0.32656137282229952</v>
      </c>
      <c r="DR271">
        <v>3.6991999588733677E-2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363</v>
      </c>
      <c r="EA271">
        <v>3.2959299999999998</v>
      </c>
      <c r="EB271">
        <v>2.6251099999999998</v>
      </c>
      <c r="EC271">
        <v>0.25477300000000003</v>
      </c>
      <c r="ED271">
        <v>0.25507099999999999</v>
      </c>
      <c r="EE271">
        <v>0.14322699999999999</v>
      </c>
      <c r="EF271">
        <v>0.13894200000000001</v>
      </c>
      <c r="EG271">
        <v>22528.5</v>
      </c>
      <c r="EH271">
        <v>22924.7</v>
      </c>
      <c r="EI271">
        <v>28143.4</v>
      </c>
      <c r="EJ271">
        <v>29640.9</v>
      </c>
      <c r="EK271">
        <v>33183.5</v>
      </c>
      <c r="EL271">
        <v>35431.1</v>
      </c>
      <c r="EM271">
        <v>39719.599999999999</v>
      </c>
      <c r="EN271">
        <v>42354.9</v>
      </c>
      <c r="EO271">
        <v>2.2126700000000001</v>
      </c>
      <c r="EP271">
        <v>2.1412499999999999</v>
      </c>
      <c r="EQ271">
        <v>0.13825299999999999</v>
      </c>
      <c r="ER271">
        <v>0</v>
      </c>
      <c r="ES271">
        <v>31.7301</v>
      </c>
      <c r="ET271">
        <v>999.9</v>
      </c>
      <c r="EU271">
        <v>56.7</v>
      </c>
      <c r="EV271">
        <v>40</v>
      </c>
      <c r="EW271">
        <v>41.699399999999997</v>
      </c>
      <c r="EX271">
        <v>57.022199999999998</v>
      </c>
      <c r="EY271">
        <v>-1.5905499999999999</v>
      </c>
      <c r="EZ271">
        <v>2</v>
      </c>
      <c r="FA271">
        <v>0.52492899999999998</v>
      </c>
      <c r="FB271">
        <v>0.55752699999999999</v>
      </c>
      <c r="FC271">
        <v>20.270499999999998</v>
      </c>
      <c r="FD271">
        <v>5.2190899999999996</v>
      </c>
      <c r="FE271">
        <v>12.004099999999999</v>
      </c>
      <c r="FF271">
        <v>4.9865000000000004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1.86589</v>
      </c>
      <c r="FM271">
        <v>1.8623400000000001</v>
      </c>
      <c r="FN271">
        <v>1.8643700000000001</v>
      </c>
      <c r="FO271">
        <v>1.8605100000000001</v>
      </c>
      <c r="FP271">
        <v>1.8612500000000001</v>
      </c>
      <c r="FQ271">
        <v>1.8602399999999999</v>
      </c>
      <c r="FR271">
        <v>1.86199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-5.39</v>
      </c>
      <c r="GH271">
        <v>0.10589999999999999</v>
      </c>
      <c r="GI271">
        <v>-2.8638293209499959</v>
      </c>
      <c r="GJ271">
        <v>-2.737337881603403E-3</v>
      </c>
      <c r="GK271">
        <v>1.2769921614711079E-6</v>
      </c>
      <c r="GL271">
        <v>-3.2469241445839119E-10</v>
      </c>
      <c r="GM271">
        <v>0.1059549999999945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19.899999999999999</v>
      </c>
      <c r="GV271">
        <v>19.8</v>
      </c>
      <c r="GW271">
        <v>4.2456100000000001</v>
      </c>
      <c r="GX271">
        <v>2.5158700000000001</v>
      </c>
      <c r="GY271">
        <v>2.04834</v>
      </c>
      <c r="GZ271">
        <v>2.6049799999999999</v>
      </c>
      <c r="HA271">
        <v>2.1972700000000001</v>
      </c>
      <c r="HB271">
        <v>2.34985</v>
      </c>
      <c r="HC271">
        <v>44.922199999999997</v>
      </c>
      <c r="HD271">
        <v>15.6205</v>
      </c>
      <c r="HE271">
        <v>18</v>
      </c>
      <c r="HF271">
        <v>704.428</v>
      </c>
      <c r="HG271">
        <v>717.08600000000001</v>
      </c>
      <c r="HH271">
        <v>31.000299999999999</v>
      </c>
      <c r="HI271">
        <v>33.979199999999999</v>
      </c>
      <c r="HJ271">
        <v>30.0002</v>
      </c>
      <c r="HK271">
        <v>33.930700000000002</v>
      </c>
      <c r="HL271">
        <v>33.940100000000001</v>
      </c>
      <c r="HM271">
        <v>84.969700000000003</v>
      </c>
      <c r="HN271">
        <v>21.571400000000001</v>
      </c>
      <c r="HO271">
        <v>57.749000000000002</v>
      </c>
      <c r="HP271">
        <v>31</v>
      </c>
      <c r="HQ271">
        <v>1709.25</v>
      </c>
      <c r="HR271">
        <v>34.669600000000003</v>
      </c>
      <c r="HS271">
        <v>99.160799999999995</v>
      </c>
      <c r="HT271">
        <v>98.228999999999999</v>
      </c>
    </row>
    <row r="272" spans="1:228" x14ac:dyDescent="0.2">
      <c r="A272">
        <v>257</v>
      </c>
      <c r="B272">
        <v>1670271556.5999999</v>
      </c>
      <c r="C272">
        <v>1022.099999904633</v>
      </c>
      <c r="D272" t="s">
        <v>873</v>
      </c>
      <c r="E272" t="s">
        <v>874</v>
      </c>
      <c r="F272">
        <v>4</v>
      </c>
      <c r="G272">
        <v>1670271554.2874999</v>
      </c>
      <c r="H272">
        <f t="shared" ref="H272:H335" si="136">(I272)/1000</f>
        <v>2.4725260005978634E-3</v>
      </c>
      <c r="I272">
        <f t="shared" ref="I272:I320" si="137">IF(BD272, AL272, AF272)</f>
        <v>2.4725260005978633</v>
      </c>
      <c r="J272">
        <f t="shared" ref="J272:J320" si="138">IF(BD272, AG272, AE272)</f>
        <v>37.171475710226694</v>
      </c>
      <c r="K272">
        <f t="shared" ref="K272:K335" si="139">BF272 - IF(AS272&gt;1, J272*AZ272*100/(AU272*BT272), 0)</f>
        <v>1673.6737499999999</v>
      </c>
      <c r="L272">
        <f t="shared" ref="L272:L335" si="140">((R272-H272/2)*K272-J272)/(R272+H272/2)</f>
        <v>1199.0805228026857</v>
      </c>
      <c r="M272">
        <f t="shared" ref="M272:M335" si="141">L272*(BM272+BN272)/1000</f>
        <v>121.0109845013733</v>
      </c>
      <c r="N272">
        <f t="shared" ref="N272:N320" si="142">(BF272 - IF(AS272&gt;1, J272*AZ272*100/(AU272*BT272), 0))*(BM272+BN272)/1000</f>
        <v>168.9068451785144</v>
      </c>
      <c r="O272">
        <f t="shared" ref="O272:O335" si="143">2/((1/Q272-1/P272)+SIGN(Q272)*SQRT((1/Q272-1/P272)*(1/Q272-1/P272) + 4*BA272/((BA272+1)*(BA272+1))*(2*1/Q272*1/P272-1/P272*1/P272)))</f>
        <v>0.1397711037177429</v>
      </c>
      <c r="P272">
        <f t="shared" ref="P272:P320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3.6732737016403592</v>
      </c>
      <c r="Q272">
        <f t="shared" ref="Q272:Q320" si="145">H272*(1000-(1000*0.61365*EXP(17.502*U272/(240.97+U272))/(BM272+BN272)+BH272)/2)/(1000*0.61365*EXP(17.502*U272/(240.97+U272))/(BM272+BN272)-BH272)</f>
        <v>0.1368823129218823</v>
      </c>
      <c r="R272">
        <f t="shared" ref="R272:R320" si="146">1/((BA272+1)/(O272/1.6)+1/(P272/1.37)) + BA272/((BA272+1)/(O272/1.6) + BA272/(P272/1.37))</f>
        <v>8.5806019119005622E-2</v>
      </c>
      <c r="S272">
        <f t="shared" ref="S272:S320" si="147">(AV272*AY272)</f>
        <v>226.11668473689093</v>
      </c>
      <c r="T272">
        <f t="shared" ref="T272:T335" si="148">(BO272+(S272+2*0.95*0.0000000567*(((BO272+$B$6)+273)^4-(BO272+273)^4)-44100*H272)/(1.84*29.3*P272+8*0.95*0.0000000567*(BO272+273)^3))</f>
        <v>33.872268547900411</v>
      </c>
      <c r="U272">
        <f t="shared" ref="U272:U335" si="149">($C$6*BP272+$D$6*BQ272+$E$6*T272)</f>
        <v>33.974912500000002</v>
      </c>
      <c r="V272">
        <f t="shared" ref="V272:V335" si="150">0.61365*EXP(17.502*U272/(240.97+U272))</f>
        <v>5.3355376783844006</v>
      </c>
      <c r="W272">
        <f t="shared" ref="W272:W335" si="151">(X272/Y272*100)</f>
        <v>69.874044343461321</v>
      </c>
      <c r="X272">
        <f t="shared" ref="X272:X320" si="152">BH272*(BM272+BN272)/1000</f>
        <v>3.5932487506871875</v>
      </c>
      <c r="Y272">
        <f t="shared" ref="Y272:Y320" si="153">0.61365*EXP(17.502*BO272/(240.97+BO272))</f>
        <v>5.1424656815695498</v>
      </c>
      <c r="Z272">
        <f t="shared" ref="Z272:Z320" si="154">(V272-BH272*(BM272+BN272)/1000)</f>
        <v>1.7422889276972131</v>
      </c>
      <c r="AA272">
        <f t="shared" ref="AA272:AA320" si="155">(-H272*44100)</f>
        <v>-109.03839662636578</v>
      </c>
      <c r="AB272">
        <f t="shared" ref="AB272:AB320" si="156">2*29.3*P272*0.92*(BO272-U272)</f>
        <v>-130.51399913465855</v>
      </c>
      <c r="AC272">
        <f t="shared" ref="AC272:AC320" si="157">2*0.95*0.0000000567*(((BO272+$B$6)+273)^4-(U272+273)^4)</f>
        <v>-8.1888860254810751</v>
      </c>
      <c r="AD272">
        <f t="shared" ref="AD272:AD335" si="158">S272+AC272+AA272+AB272</f>
        <v>-21.624597049614479</v>
      </c>
      <c r="AE272">
        <f t="shared" ref="AE272:AE320" si="159">BL272*AS272*(BG272-BF272*(1000-AS272*BI272)/(1000-AS272*BH272))/(100*AZ272)</f>
        <v>61.228498400198198</v>
      </c>
      <c r="AF272">
        <f t="shared" ref="AF272:AF320" si="160">1000*BL272*AS272*(BH272-BI272)/(100*AZ272*(1000-AS272*BH272))</f>
        <v>2.4052534314754417</v>
      </c>
      <c r="AG272">
        <f t="shared" ref="AG272:AG335" si="161">(AH272 - AI272 - BM272*1000/(8.314*(BO272+273.15)) * AK272/BL272 * AJ272) * BL272/(100*AZ272) * (1000 - BI272)/1000</f>
        <v>37.171475710226694</v>
      </c>
      <c r="AH272">
        <v>1761.7155578365539</v>
      </c>
      <c r="AI272">
        <v>1738.681272727272</v>
      </c>
      <c r="AJ272">
        <v>1.773064281999589</v>
      </c>
      <c r="AK272">
        <v>65.225980699073304</v>
      </c>
      <c r="AL272">
        <f t="shared" ref="AL272:AL335" si="162">(AN272 - AM272 + BM272*1000/(8.314*(BO272+273.15)) * AP272/BL272 * AO272) * BL272/(100*AZ272) * 1000/(1000 - AN272)</f>
        <v>2.4725260005978633</v>
      </c>
      <c r="AM272">
        <v>34.644111431427312</v>
      </c>
      <c r="AN272">
        <v>35.604010588235269</v>
      </c>
      <c r="AO272">
        <v>5.7232218941934074E-3</v>
      </c>
      <c r="AP272">
        <v>87.724478219836342</v>
      </c>
      <c r="AQ272">
        <v>0</v>
      </c>
      <c r="AR272">
        <v>0</v>
      </c>
      <c r="AS272">
        <f t="shared" ref="AS272:AS320" si="163">IF(AQ272*$H$12&gt;=AU272,1,(AU272/(AU272-AQ272*$H$12)))</f>
        <v>1</v>
      </c>
      <c r="AT272">
        <f t="shared" ref="AT272:AT335" si="164">(AS272-1)*100</f>
        <v>0</v>
      </c>
      <c r="AU272">
        <f t="shared" ref="AU272:AU320" si="165">MAX(0,($B$12+$C$12*BT272)/(1+$D$12*BT272)*BM272/(BO272+273)*$E$12)</f>
        <v>47158.234459890431</v>
      </c>
      <c r="AV272">
        <f t="shared" ref="AV272:AV320" si="166">$B$10*BU272+$C$10*BV272+$F$10*CG272*(1-CJ272)</f>
        <v>1199.9925000000001</v>
      </c>
      <c r="AW272">
        <f t="shared" ref="AW272:AW335" si="167">AV272*AX272</f>
        <v>1025.9200635942441</v>
      </c>
      <c r="AX272">
        <f t="shared" ref="AX272:AX320" si="168">($B$10*$D$8+$C$10*$D$8+$F$10*((CT272+CL272)/MAX(CT272+CL272+CU272, 0.1)*$I$8+CU272/MAX(CT272+CL272+CU272, 0.1)*$J$8))/($B$10+$C$10+$F$10)</f>
        <v>0.85493872969559725</v>
      </c>
      <c r="AY272">
        <f t="shared" ref="AY272:AY320" si="169">($B$10*$K$8+$C$10*$K$8+$F$10*((CT272+CL272)/MAX(CT272+CL272+CU272, 0.1)*$P$8+CU272/MAX(CT272+CL272+CU272, 0.1)*$Q$8))/($B$10+$C$10+$F$10)</f>
        <v>0.18843174831250273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1670271554.2874999</v>
      </c>
      <c r="BF272">
        <v>1673.6737499999999</v>
      </c>
      <c r="BG272">
        <v>1700.7787499999999</v>
      </c>
      <c r="BH272">
        <v>35.6049875</v>
      </c>
      <c r="BI272">
        <v>34.641475</v>
      </c>
      <c r="BJ272">
        <v>1679.07</v>
      </c>
      <c r="BK272">
        <v>35.4990375</v>
      </c>
      <c r="BL272">
        <v>650.01324999999997</v>
      </c>
      <c r="BM272">
        <v>100.82</v>
      </c>
      <c r="BN272">
        <v>9.9814975E-2</v>
      </c>
      <c r="BO272">
        <v>33.315862500000001</v>
      </c>
      <c r="BP272">
        <v>33.974912500000002</v>
      </c>
      <c r="BQ272">
        <v>999.9</v>
      </c>
      <c r="BR272">
        <v>0</v>
      </c>
      <c r="BS272">
        <v>0</v>
      </c>
      <c r="BT272">
        <v>9005.5462499999994</v>
      </c>
      <c r="BU272">
        <v>0</v>
      </c>
      <c r="BV272">
        <v>258.15649999999999</v>
      </c>
      <c r="BW272">
        <v>-27.106937500000001</v>
      </c>
      <c r="BX272">
        <v>1735.4637499999999</v>
      </c>
      <c r="BY272">
        <v>1761.81125</v>
      </c>
      <c r="BZ272">
        <v>0.96350350000000007</v>
      </c>
      <c r="CA272">
        <v>1700.7787499999999</v>
      </c>
      <c r="CB272">
        <v>34.641475</v>
      </c>
      <c r="CC272">
        <v>3.5897012500000001</v>
      </c>
      <c r="CD272">
        <v>3.4925600000000001</v>
      </c>
      <c r="CE272">
        <v>27.050075</v>
      </c>
      <c r="CF272">
        <v>26.583625000000001</v>
      </c>
      <c r="CG272">
        <v>1199.9925000000001</v>
      </c>
      <c r="CH272">
        <v>0.499957125</v>
      </c>
      <c r="CI272">
        <v>0.50004287499999989</v>
      </c>
      <c r="CJ272">
        <v>0</v>
      </c>
      <c r="CK272">
        <v>1155.8387499999999</v>
      </c>
      <c r="CL272">
        <v>4.9990899999999998</v>
      </c>
      <c r="CM272">
        <v>12757.75</v>
      </c>
      <c r="CN272">
        <v>9557.64</v>
      </c>
      <c r="CO272">
        <v>43.625</v>
      </c>
      <c r="CP272">
        <v>45.436999999999998</v>
      </c>
      <c r="CQ272">
        <v>44.436999999999998</v>
      </c>
      <c r="CR272">
        <v>44.507750000000001</v>
      </c>
      <c r="CS272">
        <v>44.936999999999998</v>
      </c>
      <c r="CT272">
        <v>597.44749999999999</v>
      </c>
      <c r="CU272">
        <v>597.54499999999996</v>
      </c>
      <c r="CV272">
        <v>0</v>
      </c>
      <c r="CW272">
        <v>1670271575.5999999</v>
      </c>
      <c r="CX272">
        <v>0</v>
      </c>
      <c r="CY272">
        <v>1670270366</v>
      </c>
      <c r="CZ272" t="s">
        <v>356</v>
      </c>
      <c r="DA272">
        <v>1670270356</v>
      </c>
      <c r="DB272">
        <v>1670270366</v>
      </c>
      <c r="DC272">
        <v>5</v>
      </c>
      <c r="DD272">
        <v>9.0999999999999998E-2</v>
      </c>
      <c r="DE272">
        <v>-4.2000000000000003E-2</v>
      </c>
      <c r="DF272">
        <v>-3.81</v>
      </c>
      <c r="DG272">
        <v>0.106</v>
      </c>
      <c r="DH272">
        <v>415</v>
      </c>
      <c r="DI272">
        <v>33</v>
      </c>
      <c r="DJ272">
        <v>0.15</v>
      </c>
      <c r="DK272">
        <v>0.03</v>
      </c>
      <c r="DL272">
        <v>-27.195307317073169</v>
      </c>
      <c r="DM272">
        <v>0.83273101045301567</v>
      </c>
      <c r="DN272">
        <v>0.1095277988774918</v>
      </c>
      <c r="DO272">
        <v>0</v>
      </c>
      <c r="DP272">
        <v>0.97815446341463419</v>
      </c>
      <c r="DQ272">
        <v>-0.26875216724738649</v>
      </c>
      <c r="DR272">
        <v>3.4335600144355299E-2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3.2958699999999999</v>
      </c>
      <c r="EB272">
        <v>2.6253099999999998</v>
      </c>
      <c r="EC272">
        <v>0.25537900000000002</v>
      </c>
      <c r="ED272">
        <v>0.25568000000000002</v>
      </c>
      <c r="EE272">
        <v>0.14322199999999999</v>
      </c>
      <c r="EF272">
        <v>0.138929</v>
      </c>
      <c r="EG272">
        <v>22510</v>
      </c>
      <c r="EH272">
        <v>22906.1</v>
      </c>
      <c r="EI272">
        <v>28143.3</v>
      </c>
      <c r="EJ272">
        <v>29641.200000000001</v>
      </c>
      <c r="EK272">
        <v>33183.1</v>
      </c>
      <c r="EL272">
        <v>35432.1</v>
      </c>
      <c r="EM272">
        <v>39718.800000000003</v>
      </c>
      <c r="EN272">
        <v>42355.4</v>
      </c>
      <c r="EO272">
        <v>2.2126700000000001</v>
      </c>
      <c r="EP272">
        <v>2.1413000000000002</v>
      </c>
      <c r="EQ272">
        <v>0.13835700000000001</v>
      </c>
      <c r="ER272">
        <v>0</v>
      </c>
      <c r="ES272">
        <v>31.7271</v>
      </c>
      <c r="ET272">
        <v>999.9</v>
      </c>
      <c r="EU272">
        <v>56.7</v>
      </c>
      <c r="EV272">
        <v>40</v>
      </c>
      <c r="EW272">
        <v>41.693100000000001</v>
      </c>
      <c r="EX272">
        <v>57.682200000000002</v>
      </c>
      <c r="EY272">
        <v>-1.6346099999999999</v>
      </c>
      <c r="EZ272">
        <v>2</v>
      </c>
      <c r="FA272">
        <v>0.52465700000000004</v>
      </c>
      <c r="FB272">
        <v>0.55710000000000004</v>
      </c>
      <c r="FC272">
        <v>20.270600000000002</v>
      </c>
      <c r="FD272">
        <v>5.2180400000000002</v>
      </c>
      <c r="FE272">
        <v>12.0046</v>
      </c>
      <c r="FF272">
        <v>4.9863999999999997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1.8658600000000001</v>
      </c>
      <c r="FM272">
        <v>1.8623400000000001</v>
      </c>
      <c r="FN272">
        <v>1.8643700000000001</v>
      </c>
      <c r="FO272">
        <v>1.8605</v>
      </c>
      <c r="FP272">
        <v>1.8612599999999999</v>
      </c>
      <c r="FQ272">
        <v>1.8602300000000001</v>
      </c>
      <c r="FR272">
        <v>1.86198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-5.4</v>
      </c>
      <c r="GH272">
        <v>0.106</v>
      </c>
      <c r="GI272">
        <v>-2.8638293209499959</v>
      </c>
      <c r="GJ272">
        <v>-2.737337881603403E-3</v>
      </c>
      <c r="GK272">
        <v>1.2769921614711079E-6</v>
      </c>
      <c r="GL272">
        <v>-3.2469241445839119E-10</v>
      </c>
      <c r="GM272">
        <v>0.1059549999999945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20</v>
      </c>
      <c r="GV272">
        <v>19.8</v>
      </c>
      <c r="GW272">
        <v>4.2578100000000001</v>
      </c>
      <c r="GX272">
        <v>2.5158700000000001</v>
      </c>
      <c r="GY272">
        <v>2.04834</v>
      </c>
      <c r="GZ272">
        <v>2.6061999999999999</v>
      </c>
      <c r="HA272">
        <v>2.1972700000000001</v>
      </c>
      <c r="HB272">
        <v>2.36328</v>
      </c>
      <c r="HC272">
        <v>44.950400000000002</v>
      </c>
      <c r="HD272">
        <v>15.6381</v>
      </c>
      <c r="HE272">
        <v>18</v>
      </c>
      <c r="HF272">
        <v>704.4</v>
      </c>
      <c r="HG272">
        <v>717.10500000000002</v>
      </c>
      <c r="HH272">
        <v>31</v>
      </c>
      <c r="HI272">
        <v>33.979199999999999</v>
      </c>
      <c r="HJ272">
        <v>30</v>
      </c>
      <c r="HK272">
        <v>33.928100000000001</v>
      </c>
      <c r="HL272">
        <v>33.9377</v>
      </c>
      <c r="HM272">
        <v>85.224699999999999</v>
      </c>
      <c r="HN272">
        <v>21.571400000000001</v>
      </c>
      <c r="HO272">
        <v>57.749000000000002</v>
      </c>
      <c r="HP272">
        <v>31</v>
      </c>
      <c r="HQ272">
        <v>1715.92</v>
      </c>
      <c r="HR272">
        <v>34.670499999999997</v>
      </c>
      <c r="HS272">
        <v>99.159400000000005</v>
      </c>
      <c r="HT272">
        <v>98.230199999999996</v>
      </c>
    </row>
    <row r="273" spans="1:228" x14ac:dyDescent="0.2">
      <c r="A273">
        <v>258</v>
      </c>
      <c r="B273">
        <v>1670271560.5999999</v>
      </c>
      <c r="C273">
        <v>1026.099999904633</v>
      </c>
      <c r="D273" t="s">
        <v>875</v>
      </c>
      <c r="E273" t="s">
        <v>876</v>
      </c>
      <c r="F273">
        <v>4</v>
      </c>
      <c r="G273">
        <v>1670271558.5999999</v>
      </c>
      <c r="H273">
        <f t="shared" si="136"/>
        <v>2.4105196567597918E-3</v>
      </c>
      <c r="I273">
        <f t="shared" si="137"/>
        <v>2.4105196567597917</v>
      </c>
      <c r="J273">
        <f t="shared" si="138"/>
        <v>38.220876737850901</v>
      </c>
      <c r="K273">
        <f t="shared" si="139"/>
        <v>1680.9171428571431</v>
      </c>
      <c r="L273">
        <f t="shared" si="140"/>
        <v>1184.0929157237915</v>
      </c>
      <c r="M273">
        <f t="shared" si="141"/>
        <v>119.49914896087348</v>
      </c>
      <c r="N273">
        <f t="shared" si="142"/>
        <v>169.63885635815026</v>
      </c>
      <c r="O273">
        <f t="shared" si="143"/>
        <v>0.13657807086625814</v>
      </c>
      <c r="P273">
        <f t="shared" si="144"/>
        <v>3.675577893779713</v>
      </c>
      <c r="Q273">
        <f t="shared" si="145"/>
        <v>0.13382004795163946</v>
      </c>
      <c r="R273">
        <f t="shared" si="146"/>
        <v>8.3880688568307715E-2</v>
      </c>
      <c r="S273">
        <f t="shared" si="147"/>
        <v>226.11713533434408</v>
      </c>
      <c r="T273">
        <f t="shared" si="148"/>
        <v>33.887338287433039</v>
      </c>
      <c r="U273">
        <f t="shared" si="149"/>
        <v>33.959042857142848</v>
      </c>
      <c r="V273">
        <f t="shared" si="150"/>
        <v>5.3308155538098578</v>
      </c>
      <c r="W273">
        <f t="shared" si="151"/>
        <v>69.865553938442559</v>
      </c>
      <c r="X273">
        <f t="shared" si="152"/>
        <v>3.5932973422982539</v>
      </c>
      <c r="Y273">
        <f t="shared" si="153"/>
        <v>5.14316016940802</v>
      </c>
      <c r="Z273">
        <f t="shared" si="154"/>
        <v>1.7375182115116039</v>
      </c>
      <c r="AA273">
        <f t="shared" si="155"/>
        <v>-106.30391686310682</v>
      </c>
      <c r="AB273">
        <f t="shared" si="156"/>
        <v>-126.97382801622038</v>
      </c>
      <c r="AC273">
        <f t="shared" si="157"/>
        <v>-7.9612447782399123</v>
      </c>
      <c r="AD273">
        <f t="shared" si="158"/>
        <v>-15.121854323223033</v>
      </c>
      <c r="AE273">
        <f t="shared" si="159"/>
        <v>61.39099141532985</v>
      </c>
      <c r="AF273">
        <f t="shared" si="160"/>
        <v>2.4204236115228421</v>
      </c>
      <c r="AG273">
        <f t="shared" si="161"/>
        <v>38.220876737850901</v>
      </c>
      <c r="AH273">
        <v>1768.7436648343801</v>
      </c>
      <c r="AI273">
        <v>1745.5304242424229</v>
      </c>
      <c r="AJ273">
        <v>1.7042074018222839</v>
      </c>
      <c r="AK273">
        <v>65.225980699073304</v>
      </c>
      <c r="AL273">
        <f t="shared" si="162"/>
        <v>2.4105196567597917</v>
      </c>
      <c r="AM273">
        <v>34.639508459944437</v>
      </c>
      <c r="AN273">
        <v>35.606565882352918</v>
      </c>
      <c r="AO273">
        <v>-2.6172731267117049E-4</v>
      </c>
      <c r="AP273">
        <v>87.724478219836342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47198.975682854492</v>
      </c>
      <c r="AV273">
        <f t="shared" si="166"/>
        <v>1199.994285714286</v>
      </c>
      <c r="AW273">
        <f t="shared" si="167"/>
        <v>1025.9216493960334</v>
      </c>
      <c r="AX273">
        <f t="shared" si="168"/>
        <v>0.85493877896707038</v>
      </c>
      <c r="AY273">
        <f t="shared" si="169"/>
        <v>0.18843184340644578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1670271558.5999999</v>
      </c>
      <c r="BF273">
        <v>1680.9171428571431</v>
      </c>
      <c r="BG273">
        <v>1708.1085714285709</v>
      </c>
      <c r="BH273">
        <v>35.605257142857148</v>
      </c>
      <c r="BI273">
        <v>34.635628571428569</v>
      </c>
      <c r="BJ273">
        <v>1686.3214285714289</v>
      </c>
      <c r="BK273">
        <v>35.499299999999998</v>
      </c>
      <c r="BL273">
        <v>649.98685714285716</v>
      </c>
      <c r="BM273">
        <v>100.82042857142859</v>
      </c>
      <c r="BN273">
        <v>9.9986857142857141E-2</v>
      </c>
      <c r="BO273">
        <v>33.318271428571428</v>
      </c>
      <c r="BP273">
        <v>33.959042857142848</v>
      </c>
      <c r="BQ273">
        <v>999.89999999999986</v>
      </c>
      <c r="BR273">
        <v>0</v>
      </c>
      <c r="BS273">
        <v>0</v>
      </c>
      <c r="BT273">
        <v>9013.4814285714292</v>
      </c>
      <c r="BU273">
        <v>0</v>
      </c>
      <c r="BV273">
        <v>253.69342857142851</v>
      </c>
      <c r="BW273">
        <v>-27.192742857142861</v>
      </c>
      <c r="BX273">
        <v>1742.975714285714</v>
      </c>
      <c r="BY273">
        <v>1769.3942857142861</v>
      </c>
      <c r="BZ273">
        <v>0.96961757142857141</v>
      </c>
      <c r="CA273">
        <v>1708.1085714285709</v>
      </c>
      <c r="CB273">
        <v>34.635628571428569</v>
      </c>
      <c r="CC273">
        <v>3.5897385714285708</v>
      </c>
      <c r="CD273">
        <v>3.4919799999999999</v>
      </c>
      <c r="CE273">
        <v>27.050271428571421</v>
      </c>
      <c r="CF273">
        <v>26.5808</v>
      </c>
      <c r="CG273">
        <v>1199.994285714286</v>
      </c>
      <c r="CH273">
        <v>0.49995671428571431</v>
      </c>
      <c r="CI273">
        <v>0.50004328571428569</v>
      </c>
      <c r="CJ273">
        <v>0</v>
      </c>
      <c r="CK273">
        <v>1155.187142857143</v>
      </c>
      <c r="CL273">
        <v>4.9990899999999998</v>
      </c>
      <c r="CM273">
        <v>12748.457142857151</v>
      </c>
      <c r="CN273">
        <v>9557.6642857142851</v>
      </c>
      <c r="CO273">
        <v>43.625</v>
      </c>
      <c r="CP273">
        <v>45.436999999999998</v>
      </c>
      <c r="CQ273">
        <v>44.436999999999998</v>
      </c>
      <c r="CR273">
        <v>44.5</v>
      </c>
      <c r="CS273">
        <v>44.936999999999998</v>
      </c>
      <c r="CT273">
        <v>597.44714285714292</v>
      </c>
      <c r="CU273">
        <v>597.54857142857145</v>
      </c>
      <c r="CV273">
        <v>0</v>
      </c>
      <c r="CW273">
        <v>1670271579.8</v>
      </c>
      <c r="CX273">
        <v>0</v>
      </c>
      <c r="CY273">
        <v>1670270366</v>
      </c>
      <c r="CZ273" t="s">
        <v>356</v>
      </c>
      <c r="DA273">
        <v>1670270356</v>
      </c>
      <c r="DB273">
        <v>1670270366</v>
      </c>
      <c r="DC273">
        <v>5</v>
      </c>
      <c r="DD273">
        <v>9.0999999999999998E-2</v>
      </c>
      <c r="DE273">
        <v>-4.2000000000000003E-2</v>
      </c>
      <c r="DF273">
        <v>-3.81</v>
      </c>
      <c r="DG273">
        <v>0.106</v>
      </c>
      <c r="DH273">
        <v>415</v>
      </c>
      <c r="DI273">
        <v>33</v>
      </c>
      <c r="DJ273">
        <v>0.15</v>
      </c>
      <c r="DK273">
        <v>0.03</v>
      </c>
      <c r="DL273">
        <v>-27.167563414634149</v>
      </c>
      <c r="DM273">
        <v>0.3988766550523008</v>
      </c>
      <c r="DN273">
        <v>9.2455438854110408E-2</v>
      </c>
      <c r="DO273">
        <v>0</v>
      </c>
      <c r="DP273">
        <v>0.96796204878048786</v>
      </c>
      <c r="DQ273">
        <v>-0.1217964668989539</v>
      </c>
      <c r="DR273">
        <v>2.7358626242924889E-2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3.2960500000000001</v>
      </c>
      <c r="EB273">
        <v>2.6253500000000001</v>
      </c>
      <c r="EC273">
        <v>0.255965</v>
      </c>
      <c r="ED273">
        <v>0.256272</v>
      </c>
      <c r="EE273">
        <v>0.14322499999999999</v>
      </c>
      <c r="EF273">
        <v>0.13891200000000001</v>
      </c>
      <c r="EG273">
        <v>22492.1</v>
      </c>
      <c r="EH273">
        <v>22887.7</v>
      </c>
      <c r="EI273">
        <v>28143.1</v>
      </c>
      <c r="EJ273">
        <v>29641</v>
      </c>
      <c r="EK273">
        <v>33183.300000000003</v>
      </c>
      <c r="EL273">
        <v>35432.699999999997</v>
      </c>
      <c r="EM273">
        <v>39719.1</v>
      </c>
      <c r="EN273">
        <v>42355.199999999997</v>
      </c>
      <c r="EO273">
        <v>2.2127699999999999</v>
      </c>
      <c r="EP273">
        <v>2.1413000000000002</v>
      </c>
      <c r="EQ273">
        <v>0.13811899999999999</v>
      </c>
      <c r="ER273">
        <v>0</v>
      </c>
      <c r="ES273">
        <v>31.7239</v>
      </c>
      <c r="ET273">
        <v>999.9</v>
      </c>
      <c r="EU273">
        <v>56.7</v>
      </c>
      <c r="EV273">
        <v>40</v>
      </c>
      <c r="EW273">
        <v>41.6935</v>
      </c>
      <c r="EX273">
        <v>57.322200000000002</v>
      </c>
      <c r="EY273">
        <v>-1.70272</v>
      </c>
      <c r="EZ273">
        <v>2</v>
      </c>
      <c r="FA273">
        <v>0.52466500000000005</v>
      </c>
      <c r="FB273">
        <v>0.55680799999999997</v>
      </c>
      <c r="FC273">
        <v>20.270700000000001</v>
      </c>
      <c r="FD273">
        <v>5.2183400000000004</v>
      </c>
      <c r="FE273">
        <v>12.004300000000001</v>
      </c>
      <c r="FF273">
        <v>4.9865000000000004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1.86588</v>
      </c>
      <c r="FM273">
        <v>1.8623400000000001</v>
      </c>
      <c r="FN273">
        <v>1.8643799999999999</v>
      </c>
      <c r="FO273">
        <v>1.8605</v>
      </c>
      <c r="FP273">
        <v>1.8612500000000001</v>
      </c>
      <c r="FQ273">
        <v>1.8602099999999999</v>
      </c>
      <c r="FR273">
        <v>1.8620000000000001</v>
      </c>
      <c r="FS273">
        <v>1.85853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-5.41</v>
      </c>
      <c r="GH273">
        <v>0.10589999999999999</v>
      </c>
      <c r="GI273">
        <v>-2.8638293209499959</v>
      </c>
      <c r="GJ273">
        <v>-2.737337881603403E-3</v>
      </c>
      <c r="GK273">
        <v>1.2769921614711079E-6</v>
      </c>
      <c r="GL273">
        <v>-3.2469241445839119E-10</v>
      </c>
      <c r="GM273">
        <v>0.1059549999999945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20.100000000000001</v>
      </c>
      <c r="GV273">
        <v>19.899999999999999</v>
      </c>
      <c r="GW273">
        <v>4.2712399999999997</v>
      </c>
      <c r="GX273">
        <v>2.52197</v>
      </c>
      <c r="GY273">
        <v>2.04834</v>
      </c>
      <c r="GZ273">
        <v>2.6061999999999999</v>
      </c>
      <c r="HA273">
        <v>2.1972700000000001</v>
      </c>
      <c r="HB273">
        <v>2.3156699999999999</v>
      </c>
      <c r="HC273">
        <v>44.950400000000002</v>
      </c>
      <c r="HD273">
        <v>15.6205</v>
      </c>
      <c r="HE273">
        <v>18</v>
      </c>
      <c r="HF273">
        <v>704.46699999999998</v>
      </c>
      <c r="HG273">
        <v>717.08699999999999</v>
      </c>
      <c r="HH273">
        <v>31.0001</v>
      </c>
      <c r="HI273">
        <v>33.976599999999998</v>
      </c>
      <c r="HJ273">
        <v>30.0001</v>
      </c>
      <c r="HK273">
        <v>33.926600000000001</v>
      </c>
      <c r="HL273">
        <v>33.936199999999999</v>
      </c>
      <c r="HM273">
        <v>85.475099999999998</v>
      </c>
      <c r="HN273">
        <v>21.571400000000001</v>
      </c>
      <c r="HO273">
        <v>57.749000000000002</v>
      </c>
      <c r="HP273">
        <v>31</v>
      </c>
      <c r="HQ273">
        <v>1722.6</v>
      </c>
      <c r="HR273">
        <v>34.670900000000003</v>
      </c>
      <c r="HS273">
        <v>99.159599999999998</v>
      </c>
      <c r="HT273">
        <v>98.229600000000005</v>
      </c>
    </row>
    <row r="274" spans="1:228" x14ac:dyDescent="0.2">
      <c r="A274">
        <v>259</v>
      </c>
      <c r="B274">
        <v>1670271564.5999999</v>
      </c>
      <c r="C274">
        <v>1030.099999904633</v>
      </c>
      <c r="D274" t="s">
        <v>877</v>
      </c>
      <c r="E274" t="s">
        <v>878</v>
      </c>
      <c r="F274">
        <v>4</v>
      </c>
      <c r="G274">
        <v>1670271562.2874999</v>
      </c>
      <c r="H274">
        <f t="shared" si="136"/>
        <v>2.4055230278888793E-3</v>
      </c>
      <c r="I274">
        <f t="shared" si="137"/>
        <v>2.4055230278888793</v>
      </c>
      <c r="J274">
        <f t="shared" si="138"/>
        <v>37.107857689572057</v>
      </c>
      <c r="K274">
        <f t="shared" si="139"/>
        <v>1687.12</v>
      </c>
      <c r="L274">
        <f t="shared" si="140"/>
        <v>1201.4586670004987</v>
      </c>
      <c r="M274">
        <f t="shared" si="141"/>
        <v>121.25206756645491</v>
      </c>
      <c r="N274">
        <f t="shared" si="142"/>
        <v>170.26535647991</v>
      </c>
      <c r="O274">
        <f t="shared" si="143"/>
        <v>0.13605130849804348</v>
      </c>
      <c r="P274">
        <f t="shared" si="144"/>
        <v>3.6699698765199815</v>
      </c>
      <c r="Q274">
        <f t="shared" si="145"/>
        <v>0.13331019785789072</v>
      </c>
      <c r="R274">
        <f t="shared" si="146"/>
        <v>8.3560551731802921E-2</v>
      </c>
      <c r="S274">
        <f t="shared" si="147"/>
        <v>226.1168658221543</v>
      </c>
      <c r="T274">
        <f t="shared" si="148"/>
        <v>33.8897943247554</v>
      </c>
      <c r="U274">
        <f t="shared" si="149"/>
        <v>33.967737500000013</v>
      </c>
      <c r="V274">
        <f t="shared" si="150"/>
        <v>5.3334022560108183</v>
      </c>
      <c r="W274">
        <f t="shared" si="151"/>
        <v>69.854896899174761</v>
      </c>
      <c r="X274">
        <f t="shared" si="152"/>
        <v>3.5928682781933881</v>
      </c>
      <c r="Y274">
        <f t="shared" si="153"/>
        <v>5.1433305862281404</v>
      </c>
      <c r="Z274">
        <f t="shared" si="154"/>
        <v>1.7405339778174302</v>
      </c>
      <c r="AA274">
        <f t="shared" si="155"/>
        <v>-106.08356552989957</v>
      </c>
      <c r="AB274">
        <f t="shared" si="156"/>
        <v>-128.38343304593579</v>
      </c>
      <c r="AC274">
        <f t="shared" si="157"/>
        <v>-8.062293780068325</v>
      </c>
      <c r="AD274">
        <f t="shared" si="158"/>
        <v>-16.412426533749397</v>
      </c>
      <c r="AE274">
        <f t="shared" si="159"/>
        <v>61.414762101261026</v>
      </c>
      <c r="AF274">
        <f t="shared" si="160"/>
        <v>2.4231684013445265</v>
      </c>
      <c r="AG274">
        <f t="shared" si="161"/>
        <v>37.107857689572057</v>
      </c>
      <c r="AH274">
        <v>1775.728468885256</v>
      </c>
      <c r="AI274">
        <v>1752.6476969696971</v>
      </c>
      <c r="AJ274">
        <v>1.791902831791657</v>
      </c>
      <c r="AK274">
        <v>65.225980699073304</v>
      </c>
      <c r="AL274">
        <f t="shared" si="162"/>
        <v>2.4055230278888793</v>
      </c>
      <c r="AM274">
        <v>34.632909582557282</v>
      </c>
      <c r="AN274">
        <v>35.594629411764693</v>
      </c>
      <c r="AO274">
        <v>3.5218014818195028E-4</v>
      </c>
      <c r="AP274">
        <v>87.724478219836342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47098.840823540668</v>
      </c>
      <c r="AV274">
        <f t="shared" si="166"/>
        <v>1199.9925000000001</v>
      </c>
      <c r="AW274">
        <f t="shared" si="167"/>
        <v>1025.9201574208055</v>
      </c>
      <c r="AX274">
        <f t="shared" si="168"/>
        <v>0.85493880788488719</v>
      </c>
      <c r="AY274">
        <f t="shared" si="169"/>
        <v>0.18843189921783202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1670271562.2874999</v>
      </c>
      <c r="BF274">
        <v>1687.12</v>
      </c>
      <c r="BG274">
        <v>1714.3275000000001</v>
      </c>
      <c r="BH274">
        <v>35.600900000000003</v>
      </c>
      <c r="BI274">
        <v>34.6302375</v>
      </c>
      <c r="BJ274">
        <v>1692.5337500000001</v>
      </c>
      <c r="BK274">
        <v>35.494937499999999</v>
      </c>
      <c r="BL274">
        <v>650.03375000000005</v>
      </c>
      <c r="BM274">
        <v>100.82062500000001</v>
      </c>
      <c r="BN274">
        <v>0.10008987499999999</v>
      </c>
      <c r="BO274">
        <v>33.318862500000002</v>
      </c>
      <c r="BP274">
        <v>33.967737500000013</v>
      </c>
      <c r="BQ274">
        <v>999.9</v>
      </c>
      <c r="BR274">
        <v>0</v>
      </c>
      <c r="BS274">
        <v>0</v>
      </c>
      <c r="BT274">
        <v>8994.0625</v>
      </c>
      <c r="BU274">
        <v>0</v>
      </c>
      <c r="BV274">
        <v>248.23675</v>
      </c>
      <c r="BW274">
        <v>-27.207487499999999</v>
      </c>
      <c r="BX274">
        <v>1749.4012499999999</v>
      </c>
      <c r="BY274">
        <v>1775.82375</v>
      </c>
      <c r="BZ274">
        <v>0.97065837499999996</v>
      </c>
      <c r="CA274">
        <v>1714.3275000000001</v>
      </c>
      <c r="CB274">
        <v>34.6302375</v>
      </c>
      <c r="CC274">
        <v>3.589305</v>
      </c>
      <c r="CD274">
        <v>3.4914424999999998</v>
      </c>
      <c r="CE274">
        <v>27.048212500000002</v>
      </c>
      <c r="CF274">
        <v>26.578175000000002</v>
      </c>
      <c r="CG274">
        <v>1199.9925000000001</v>
      </c>
      <c r="CH274">
        <v>0.49995499999999998</v>
      </c>
      <c r="CI274">
        <v>0.50004499999999996</v>
      </c>
      <c r="CJ274">
        <v>0</v>
      </c>
      <c r="CK274">
        <v>1154.49875</v>
      </c>
      <c r="CL274">
        <v>4.9990899999999998</v>
      </c>
      <c r="CM274">
        <v>12740.137500000001</v>
      </c>
      <c r="CN274">
        <v>9557.6362499999996</v>
      </c>
      <c r="CO274">
        <v>43.625</v>
      </c>
      <c r="CP274">
        <v>45.436999999999998</v>
      </c>
      <c r="CQ274">
        <v>44.436999999999998</v>
      </c>
      <c r="CR274">
        <v>44.523249999999997</v>
      </c>
      <c r="CS274">
        <v>44.936999999999998</v>
      </c>
      <c r="CT274">
        <v>597.44500000000005</v>
      </c>
      <c r="CU274">
        <v>597.54874999999993</v>
      </c>
      <c r="CV274">
        <v>0</v>
      </c>
      <c r="CW274">
        <v>1670271583.4000001</v>
      </c>
      <c r="CX274">
        <v>0</v>
      </c>
      <c r="CY274">
        <v>1670270366</v>
      </c>
      <c r="CZ274" t="s">
        <v>356</v>
      </c>
      <c r="DA274">
        <v>1670270356</v>
      </c>
      <c r="DB274">
        <v>1670270366</v>
      </c>
      <c r="DC274">
        <v>5</v>
      </c>
      <c r="DD274">
        <v>9.0999999999999998E-2</v>
      </c>
      <c r="DE274">
        <v>-4.2000000000000003E-2</v>
      </c>
      <c r="DF274">
        <v>-3.81</v>
      </c>
      <c r="DG274">
        <v>0.106</v>
      </c>
      <c r="DH274">
        <v>415</v>
      </c>
      <c r="DI274">
        <v>33</v>
      </c>
      <c r="DJ274">
        <v>0.15</v>
      </c>
      <c r="DK274">
        <v>0.03</v>
      </c>
      <c r="DL274">
        <v>-27.15360243902439</v>
      </c>
      <c r="DM274">
        <v>-0.31736445993040541</v>
      </c>
      <c r="DN274">
        <v>7.7650082806812459E-2</v>
      </c>
      <c r="DO274">
        <v>0</v>
      </c>
      <c r="DP274">
        <v>0.95946780487804884</v>
      </c>
      <c r="DQ274">
        <v>8.0300613240417956E-2</v>
      </c>
      <c r="DR274">
        <v>1.572534445893543E-2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3.29576</v>
      </c>
      <c r="EB274">
        <v>2.6252300000000002</v>
      </c>
      <c r="EC274">
        <v>0.256573</v>
      </c>
      <c r="ED274">
        <v>0.256855</v>
      </c>
      <c r="EE274">
        <v>0.143202</v>
      </c>
      <c r="EF274">
        <v>0.138901</v>
      </c>
      <c r="EG274">
        <v>22473.4</v>
      </c>
      <c r="EH274">
        <v>22869.4</v>
      </c>
      <c r="EI274">
        <v>28142.799999999999</v>
      </c>
      <c r="EJ274">
        <v>29640.7</v>
      </c>
      <c r="EK274">
        <v>33183.300000000003</v>
      </c>
      <c r="EL274">
        <v>35432.6</v>
      </c>
      <c r="EM274">
        <v>39718</v>
      </c>
      <c r="EN274">
        <v>42354.5</v>
      </c>
      <c r="EO274">
        <v>2.2128000000000001</v>
      </c>
      <c r="EP274">
        <v>2.1414</v>
      </c>
      <c r="EQ274">
        <v>0.138819</v>
      </c>
      <c r="ER274">
        <v>0</v>
      </c>
      <c r="ES274">
        <v>31.721699999999998</v>
      </c>
      <c r="ET274">
        <v>999.9</v>
      </c>
      <c r="EU274">
        <v>56.6</v>
      </c>
      <c r="EV274">
        <v>40</v>
      </c>
      <c r="EW274">
        <v>41.616399999999999</v>
      </c>
      <c r="EX274">
        <v>57.562199999999997</v>
      </c>
      <c r="EY274">
        <v>-1.5144200000000001</v>
      </c>
      <c r="EZ274">
        <v>2</v>
      </c>
      <c r="FA274">
        <v>0.52462600000000004</v>
      </c>
      <c r="FB274">
        <v>0.55586899999999995</v>
      </c>
      <c r="FC274">
        <v>20.270700000000001</v>
      </c>
      <c r="FD274">
        <v>5.2180400000000002</v>
      </c>
      <c r="FE274">
        <v>12.004899999999999</v>
      </c>
      <c r="FF274">
        <v>4.9861500000000003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1.86588</v>
      </c>
      <c r="FM274">
        <v>1.8623400000000001</v>
      </c>
      <c r="FN274">
        <v>1.86439</v>
      </c>
      <c r="FO274">
        <v>1.8605</v>
      </c>
      <c r="FP274">
        <v>1.8612599999999999</v>
      </c>
      <c r="FQ274">
        <v>1.8602099999999999</v>
      </c>
      <c r="FR274">
        <v>1.86199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-5.42</v>
      </c>
      <c r="GH274">
        <v>0.10589999999999999</v>
      </c>
      <c r="GI274">
        <v>-2.8638293209499959</v>
      </c>
      <c r="GJ274">
        <v>-2.737337881603403E-3</v>
      </c>
      <c r="GK274">
        <v>1.2769921614711079E-6</v>
      </c>
      <c r="GL274">
        <v>-3.2469241445839119E-10</v>
      </c>
      <c r="GM274">
        <v>0.1059549999999945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20.100000000000001</v>
      </c>
      <c r="GV274">
        <v>20</v>
      </c>
      <c r="GW274">
        <v>4.2834500000000002</v>
      </c>
      <c r="GX274">
        <v>2.5146500000000001</v>
      </c>
      <c r="GY274">
        <v>2.04834</v>
      </c>
      <c r="GZ274">
        <v>2.6061999999999999</v>
      </c>
      <c r="HA274">
        <v>2.1972700000000001</v>
      </c>
      <c r="HB274">
        <v>2.3803700000000001</v>
      </c>
      <c r="HC274">
        <v>44.9786</v>
      </c>
      <c r="HD274">
        <v>15.6381</v>
      </c>
      <c r="HE274">
        <v>18</v>
      </c>
      <c r="HF274">
        <v>704.46500000000003</v>
      </c>
      <c r="HG274">
        <v>717.154</v>
      </c>
      <c r="HH274">
        <v>30.9999</v>
      </c>
      <c r="HI274">
        <v>33.976100000000002</v>
      </c>
      <c r="HJ274">
        <v>30.0001</v>
      </c>
      <c r="HK274">
        <v>33.924599999999998</v>
      </c>
      <c r="HL274">
        <v>33.934100000000001</v>
      </c>
      <c r="HM274">
        <v>85.731999999999999</v>
      </c>
      <c r="HN274">
        <v>21.571400000000001</v>
      </c>
      <c r="HO274">
        <v>57.749000000000002</v>
      </c>
      <c r="HP274">
        <v>31</v>
      </c>
      <c r="HQ274">
        <v>1729.28</v>
      </c>
      <c r="HR274">
        <v>34.675199999999997</v>
      </c>
      <c r="HS274">
        <v>99.157600000000002</v>
      </c>
      <c r="HT274">
        <v>98.228200000000001</v>
      </c>
    </row>
    <row r="275" spans="1:228" x14ac:dyDescent="0.2">
      <c r="A275">
        <v>260</v>
      </c>
      <c r="B275">
        <v>1670271568.5999999</v>
      </c>
      <c r="C275">
        <v>1034.099999904633</v>
      </c>
      <c r="D275" t="s">
        <v>879</v>
      </c>
      <c r="E275" t="s">
        <v>880</v>
      </c>
      <c r="F275">
        <v>4</v>
      </c>
      <c r="G275">
        <v>1670271566.5999999</v>
      </c>
      <c r="H275">
        <f t="shared" si="136"/>
        <v>2.4102731452945504E-3</v>
      </c>
      <c r="I275">
        <f t="shared" si="137"/>
        <v>2.4102731452945503</v>
      </c>
      <c r="J275">
        <f t="shared" si="138"/>
        <v>38.323158693255685</v>
      </c>
      <c r="K275">
        <f t="shared" si="139"/>
        <v>1694.3271428571429</v>
      </c>
      <c r="L275">
        <f t="shared" si="140"/>
        <v>1194.8388395867016</v>
      </c>
      <c r="M275">
        <f t="shared" si="141"/>
        <v>120.5840371969944</v>
      </c>
      <c r="N275">
        <f t="shared" si="142"/>
        <v>170.99277362697217</v>
      </c>
      <c r="O275">
        <f t="shared" si="143"/>
        <v>0.13627019759592787</v>
      </c>
      <c r="P275">
        <f t="shared" si="144"/>
        <v>3.6775530074497675</v>
      </c>
      <c r="Q275">
        <f t="shared" si="145"/>
        <v>0.1335259028562954</v>
      </c>
      <c r="R275">
        <f t="shared" si="146"/>
        <v>8.3695650147211573E-2</v>
      </c>
      <c r="S275">
        <f t="shared" si="147"/>
        <v>226.11790080878237</v>
      </c>
      <c r="T275">
        <f t="shared" si="148"/>
        <v>33.888719625749623</v>
      </c>
      <c r="U275">
        <f t="shared" si="149"/>
        <v>33.968271428571427</v>
      </c>
      <c r="V275">
        <f t="shared" si="150"/>
        <v>5.3335611381487693</v>
      </c>
      <c r="W275">
        <f t="shared" si="151"/>
        <v>69.841864172491213</v>
      </c>
      <c r="X275">
        <f t="shared" si="152"/>
        <v>3.5924040116832856</v>
      </c>
      <c r="Y275">
        <f t="shared" si="153"/>
        <v>5.1436256094353139</v>
      </c>
      <c r="Z275">
        <f t="shared" si="154"/>
        <v>1.7411571264654837</v>
      </c>
      <c r="AA275">
        <f t="shared" si="155"/>
        <v>-106.29304570748967</v>
      </c>
      <c r="AB275">
        <f t="shared" si="156"/>
        <v>-128.55169940282607</v>
      </c>
      <c r="AC275">
        <f t="shared" si="157"/>
        <v>-8.0562757395727438</v>
      </c>
      <c r="AD275">
        <f t="shared" si="158"/>
        <v>-16.78312004110613</v>
      </c>
      <c r="AE275">
        <f t="shared" si="159"/>
        <v>61.086716966952075</v>
      </c>
      <c r="AF275">
        <f t="shared" si="160"/>
        <v>2.4271555650684622</v>
      </c>
      <c r="AG275">
        <f t="shared" si="161"/>
        <v>38.323158693255685</v>
      </c>
      <c r="AH275">
        <v>1782.507701257093</v>
      </c>
      <c r="AI275">
        <v>1759.3696969696971</v>
      </c>
      <c r="AJ275">
        <v>1.674003742215316</v>
      </c>
      <c r="AK275">
        <v>65.225980699073304</v>
      </c>
      <c r="AL275">
        <f t="shared" si="162"/>
        <v>2.4102731452945503</v>
      </c>
      <c r="AM275">
        <v>34.628950071448109</v>
      </c>
      <c r="AN275">
        <v>35.597250882352917</v>
      </c>
      <c r="AO275">
        <v>-5.0440770666722854E-4</v>
      </c>
      <c r="AP275">
        <v>87.724478219836342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47233.972142991668</v>
      </c>
      <c r="AV275">
        <f t="shared" si="166"/>
        <v>1199.995714285714</v>
      </c>
      <c r="AW275">
        <f t="shared" si="167"/>
        <v>1025.9231278801981</v>
      </c>
      <c r="AX275">
        <f t="shared" si="168"/>
        <v>0.85493899325371259</v>
      </c>
      <c r="AY275">
        <f t="shared" si="169"/>
        <v>0.18843225697966504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1670271566.5999999</v>
      </c>
      <c r="BF275">
        <v>1694.3271428571429</v>
      </c>
      <c r="BG275">
        <v>1721.4114285714279</v>
      </c>
      <c r="BH275">
        <v>35.596285714285713</v>
      </c>
      <c r="BI275">
        <v>34.623914285714292</v>
      </c>
      <c r="BJ275">
        <v>1699.75</v>
      </c>
      <c r="BK275">
        <v>35.490357142857142</v>
      </c>
      <c r="BL275">
        <v>649.96214285714291</v>
      </c>
      <c r="BM275">
        <v>100.821</v>
      </c>
      <c r="BN275">
        <v>9.9754499999999996E-2</v>
      </c>
      <c r="BO275">
        <v>33.319885714285718</v>
      </c>
      <c r="BP275">
        <v>33.968271428571427</v>
      </c>
      <c r="BQ275">
        <v>999.89999999999986</v>
      </c>
      <c r="BR275">
        <v>0</v>
      </c>
      <c r="BS275">
        <v>0</v>
      </c>
      <c r="BT275">
        <v>9020.267142857143</v>
      </c>
      <c r="BU275">
        <v>0</v>
      </c>
      <c r="BV275">
        <v>243.04471428571429</v>
      </c>
      <c r="BW275">
        <v>-27.08248571428572</v>
      </c>
      <c r="BX275">
        <v>1756.8642857142861</v>
      </c>
      <c r="BY275">
        <v>1783.15</v>
      </c>
      <c r="BZ275">
        <v>0.97237942857142856</v>
      </c>
      <c r="CA275">
        <v>1721.4114285714279</v>
      </c>
      <c r="CB275">
        <v>34.623914285714292</v>
      </c>
      <c r="CC275">
        <v>3.5888557142857138</v>
      </c>
      <c r="CD275">
        <v>3.4908185714285711</v>
      </c>
      <c r="CE275">
        <v>27.04607142857143</v>
      </c>
      <c r="CF275">
        <v>26.57515714285714</v>
      </c>
      <c r="CG275">
        <v>1199.995714285714</v>
      </c>
      <c r="CH275">
        <v>0.49995028571428568</v>
      </c>
      <c r="CI275">
        <v>0.50004971428571421</v>
      </c>
      <c r="CJ275">
        <v>0</v>
      </c>
      <c r="CK275">
        <v>1153.6328571428569</v>
      </c>
      <c r="CL275">
        <v>4.9990899999999998</v>
      </c>
      <c r="CM275">
        <v>12731.11428571428</v>
      </c>
      <c r="CN275">
        <v>9557.630000000001</v>
      </c>
      <c r="CO275">
        <v>43.642714285714291</v>
      </c>
      <c r="CP275">
        <v>45.436999999999998</v>
      </c>
      <c r="CQ275">
        <v>44.436999999999998</v>
      </c>
      <c r="CR275">
        <v>44.535428571428582</v>
      </c>
      <c r="CS275">
        <v>44.973000000000013</v>
      </c>
      <c r="CT275">
        <v>597.43857142857144</v>
      </c>
      <c r="CU275">
        <v>597.55714285714282</v>
      </c>
      <c r="CV275">
        <v>0</v>
      </c>
      <c r="CW275">
        <v>1670271587.5999999</v>
      </c>
      <c r="CX275">
        <v>0</v>
      </c>
      <c r="CY275">
        <v>1670270366</v>
      </c>
      <c r="CZ275" t="s">
        <v>356</v>
      </c>
      <c r="DA275">
        <v>1670270356</v>
      </c>
      <c r="DB275">
        <v>1670270366</v>
      </c>
      <c r="DC275">
        <v>5</v>
      </c>
      <c r="DD275">
        <v>9.0999999999999998E-2</v>
      </c>
      <c r="DE275">
        <v>-4.2000000000000003E-2</v>
      </c>
      <c r="DF275">
        <v>-3.81</v>
      </c>
      <c r="DG275">
        <v>0.106</v>
      </c>
      <c r="DH275">
        <v>415</v>
      </c>
      <c r="DI275">
        <v>33</v>
      </c>
      <c r="DJ275">
        <v>0.15</v>
      </c>
      <c r="DK275">
        <v>0.03</v>
      </c>
      <c r="DL275">
        <v>-27.147582926829269</v>
      </c>
      <c r="DM275">
        <v>6.8425087108016619E-2</v>
      </c>
      <c r="DN275">
        <v>7.8937662662101005E-2</v>
      </c>
      <c r="DO275">
        <v>1</v>
      </c>
      <c r="DP275">
        <v>0.96244460975609747</v>
      </c>
      <c r="DQ275">
        <v>0.1046332055749125</v>
      </c>
      <c r="DR275">
        <v>1.253185538572343E-2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3.2959499999999999</v>
      </c>
      <c r="EB275">
        <v>2.62527</v>
      </c>
      <c r="EC275">
        <v>0.25715300000000002</v>
      </c>
      <c r="ED275">
        <v>0.25743199999999999</v>
      </c>
      <c r="EE275">
        <v>0.14319999999999999</v>
      </c>
      <c r="EF275">
        <v>0.138877</v>
      </c>
      <c r="EG275">
        <v>22455.3</v>
      </c>
      <c r="EH275">
        <v>22851.200000000001</v>
      </c>
      <c r="EI275">
        <v>28142.2</v>
      </c>
      <c r="EJ275">
        <v>29640.2</v>
      </c>
      <c r="EK275">
        <v>33183.199999999997</v>
      </c>
      <c r="EL275">
        <v>35433.199999999997</v>
      </c>
      <c r="EM275">
        <v>39717.800000000003</v>
      </c>
      <c r="EN275">
        <v>42353.9</v>
      </c>
      <c r="EO275">
        <v>2.2125699999999999</v>
      </c>
      <c r="EP275">
        <v>2.1413000000000002</v>
      </c>
      <c r="EQ275">
        <v>0.13852900000000001</v>
      </c>
      <c r="ER275">
        <v>0</v>
      </c>
      <c r="ES275">
        <v>31.718900000000001</v>
      </c>
      <c r="ET275">
        <v>999.9</v>
      </c>
      <c r="EU275">
        <v>56.6</v>
      </c>
      <c r="EV275">
        <v>40</v>
      </c>
      <c r="EW275">
        <v>41.624099999999999</v>
      </c>
      <c r="EX275">
        <v>57.592199999999998</v>
      </c>
      <c r="EY275">
        <v>-1.7507999999999999</v>
      </c>
      <c r="EZ275">
        <v>2</v>
      </c>
      <c r="FA275">
        <v>0.52461100000000005</v>
      </c>
      <c r="FB275">
        <v>0.55689500000000003</v>
      </c>
      <c r="FC275">
        <v>20.270499999999998</v>
      </c>
      <c r="FD275">
        <v>5.2187900000000003</v>
      </c>
      <c r="FE275">
        <v>12.004300000000001</v>
      </c>
      <c r="FF275">
        <v>4.9863499999999998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1.86588</v>
      </c>
      <c r="FM275">
        <v>1.8623400000000001</v>
      </c>
      <c r="FN275">
        <v>1.86439</v>
      </c>
      <c r="FO275">
        <v>1.8605</v>
      </c>
      <c r="FP275">
        <v>1.8612599999999999</v>
      </c>
      <c r="FQ275">
        <v>1.8602099999999999</v>
      </c>
      <c r="FR275">
        <v>1.86198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-5.42</v>
      </c>
      <c r="GH275">
        <v>0.10589999999999999</v>
      </c>
      <c r="GI275">
        <v>-2.8638293209499959</v>
      </c>
      <c r="GJ275">
        <v>-2.737337881603403E-3</v>
      </c>
      <c r="GK275">
        <v>1.2769921614711079E-6</v>
      </c>
      <c r="GL275">
        <v>-3.2469241445839119E-10</v>
      </c>
      <c r="GM275">
        <v>0.1059549999999945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20.2</v>
      </c>
      <c r="GV275">
        <v>20</v>
      </c>
      <c r="GW275">
        <v>4.2968799999999998</v>
      </c>
      <c r="GX275">
        <v>2.51953</v>
      </c>
      <c r="GY275">
        <v>2.04834</v>
      </c>
      <c r="GZ275">
        <v>2.6061999999999999</v>
      </c>
      <c r="HA275">
        <v>2.1972700000000001</v>
      </c>
      <c r="HB275">
        <v>2.3132299999999999</v>
      </c>
      <c r="HC275">
        <v>44.9786</v>
      </c>
      <c r="HD275">
        <v>15.6205</v>
      </c>
      <c r="HE275">
        <v>18</v>
      </c>
      <c r="HF275">
        <v>704.25699999999995</v>
      </c>
      <c r="HG275">
        <v>717.03300000000002</v>
      </c>
      <c r="HH275">
        <v>31.0001</v>
      </c>
      <c r="HI275">
        <v>33.976100000000002</v>
      </c>
      <c r="HJ275">
        <v>30.0001</v>
      </c>
      <c r="HK275">
        <v>33.922800000000002</v>
      </c>
      <c r="HL275">
        <v>33.931600000000003</v>
      </c>
      <c r="HM275">
        <v>85.991100000000003</v>
      </c>
      <c r="HN275">
        <v>21.571400000000001</v>
      </c>
      <c r="HO275">
        <v>57.749000000000002</v>
      </c>
      <c r="HP275">
        <v>31</v>
      </c>
      <c r="HQ275">
        <v>1735.96</v>
      </c>
      <c r="HR275">
        <v>34.689700000000002</v>
      </c>
      <c r="HS275">
        <v>99.156300000000002</v>
      </c>
      <c r="HT275">
        <v>98.226799999999997</v>
      </c>
    </row>
    <row r="276" spans="1:228" x14ac:dyDescent="0.2">
      <c r="A276">
        <v>261</v>
      </c>
      <c r="B276">
        <v>1670271572.5999999</v>
      </c>
      <c r="C276">
        <v>1038.099999904633</v>
      </c>
      <c r="D276" t="s">
        <v>881</v>
      </c>
      <c r="E276" t="s">
        <v>882</v>
      </c>
      <c r="F276">
        <v>4</v>
      </c>
      <c r="G276">
        <v>1670271570.2874999</v>
      </c>
      <c r="H276">
        <f t="shared" si="136"/>
        <v>2.4108059033177203E-3</v>
      </c>
      <c r="I276">
        <f t="shared" si="137"/>
        <v>2.4108059033177205</v>
      </c>
      <c r="J276">
        <f t="shared" si="138"/>
        <v>37.622526119924501</v>
      </c>
      <c r="K276">
        <f t="shared" si="139"/>
        <v>1700.4412500000001</v>
      </c>
      <c r="L276">
        <f t="shared" si="140"/>
        <v>1209.8660265481942</v>
      </c>
      <c r="M276">
        <f t="shared" si="141"/>
        <v>122.10146700654464</v>
      </c>
      <c r="N276">
        <f t="shared" si="142"/>
        <v>171.61104339445794</v>
      </c>
      <c r="O276">
        <f t="shared" si="143"/>
        <v>0.13651089761700208</v>
      </c>
      <c r="P276">
        <f t="shared" si="144"/>
        <v>3.6792974755142946</v>
      </c>
      <c r="Q276">
        <f t="shared" si="145"/>
        <v>0.13375828248098764</v>
      </c>
      <c r="R276">
        <f t="shared" si="146"/>
        <v>8.3841615179635398E-2</v>
      </c>
      <c r="S276">
        <f t="shared" si="147"/>
        <v>226.11778986219312</v>
      </c>
      <c r="T276">
        <f t="shared" si="148"/>
        <v>33.887130950185394</v>
      </c>
      <c r="U276">
        <f t="shared" si="149"/>
        <v>33.957599999999999</v>
      </c>
      <c r="V276">
        <f t="shared" si="150"/>
        <v>5.3303864017471261</v>
      </c>
      <c r="W276">
        <f t="shared" si="151"/>
        <v>69.83535956590336</v>
      </c>
      <c r="X276">
        <f t="shared" si="152"/>
        <v>3.591823138521069</v>
      </c>
      <c r="Y276">
        <f t="shared" si="153"/>
        <v>5.1432729219808468</v>
      </c>
      <c r="Z276">
        <f t="shared" si="154"/>
        <v>1.738563263226057</v>
      </c>
      <c r="AA276">
        <f t="shared" si="155"/>
        <v>-106.31654033631146</v>
      </c>
      <c r="AB276">
        <f t="shared" si="156"/>
        <v>-126.73854704160885</v>
      </c>
      <c r="AC276">
        <f t="shared" si="157"/>
        <v>-7.9384182960812266</v>
      </c>
      <c r="AD276">
        <f t="shared" si="158"/>
        <v>-14.875715811808433</v>
      </c>
      <c r="AE276">
        <f t="shared" si="159"/>
        <v>61.398196846962513</v>
      </c>
      <c r="AF276">
        <f t="shared" si="160"/>
        <v>2.4335561494263298</v>
      </c>
      <c r="AG276">
        <f t="shared" si="161"/>
        <v>37.622526119924501</v>
      </c>
      <c r="AH276">
        <v>1789.5173950152621</v>
      </c>
      <c r="AI276">
        <v>1766.3690909090919</v>
      </c>
      <c r="AJ276">
        <v>1.752939460215081</v>
      </c>
      <c r="AK276">
        <v>65.225980699073304</v>
      </c>
      <c r="AL276">
        <f t="shared" si="162"/>
        <v>2.4108059033177205</v>
      </c>
      <c r="AM276">
        <v>34.619643791736799</v>
      </c>
      <c r="AN276">
        <v>35.585450000000002</v>
      </c>
      <c r="AO276">
        <v>-7.5004343393266248E-6</v>
      </c>
      <c r="AP276">
        <v>87.724478219836342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47265.293767445852</v>
      </c>
      <c r="AV276">
        <f t="shared" si="166"/>
        <v>1199.9962499999999</v>
      </c>
      <c r="AW276">
        <f t="shared" si="167"/>
        <v>1025.9234760944005</v>
      </c>
      <c r="AX276">
        <f t="shared" si="168"/>
        <v>0.85493890176273513</v>
      </c>
      <c r="AY276">
        <f t="shared" si="169"/>
        <v>0.18843208040207887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1670271570.2874999</v>
      </c>
      <c r="BF276">
        <v>1700.4412500000001</v>
      </c>
      <c r="BG276">
        <v>1727.6637499999999</v>
      </c>
      <c r="BH276">
        <v>35.590274999999998</v>
      </c>
      <c r="BI276">
        <v>34.615399999999987</v>
      </c>
      <c r="BJ276">
        <v>1705.87</v>
      </c>
      <c r="BK276">
        <v>35.484324999999998</v>
      </c>
      <c r="BL276">
        <v>650.00662499999999</v>
      </c>
      <c r="BM276">
        <v>100.821625</v>
      </c>
      <c r="BN276">
        <v>9.9852524999999998E-2</v>
      </c>
      <c r="BO276">
        <v>33.318662500000002</v>
      </c>
      <c r="BP276">
        <v>33.957599999999999</v>
      </c>
      <c r="BQ276">
        <v>999.9</v>
      </c>
      <c r="BR276">
        <v>0</v>
      </c>
      <c r="BS276">
        <v>0</v>
      </c>
      <c r="BT276">
        <v>9026.2512499999993</v>
      </c>
      <c r="BU276">
        <v>0</v>
      </c>
      <c r="BV276">
        <v>239.880875</v>
      </c>
      <c r="BW276">
        <v>-27.223187500000002</v>
      </c>
      <c r="BX276">
        <v>1763.1937499999999</v>
      </c>
      <c r="BY276">
        <v>1789.61375</v>
      </c>
      <c r="BZ276">
        <v>0.97487262499999994</v>
      </c>
      <c r="CA276">
        <v>1727.6637499999999</v>
      </c>
      <c r="CB276">
        <v>34.615399999999987</v>
      </c>
      <c r="CC276">
        <v>3.58826125</v>
      </c>
      <c r="CD276">
        <v>3.4899724999999999</v>
      </c>
      <c r="CE276">
        <v>27.04325</v>
      </c>
      <c r="CF276">
        <v>26.57105</v>
      </c>
      <c r="CG276">
        <v>1199.9962499999999</v>
      </c>
      <c r="CH276">
        <v>0.49995337499999998</v>
      </c>
      <c r="CI276">
        <v>0.50004662499999997</v>
      </c>
      <c r="CJ276">
        <v>0</v>
      </c>
      <c r="CK276">
        <v>1153.2950000000001</v>
      </c>
      <c r="CL276">
        <v>4.9990899999999998</v>
      </c>
      <c r="CM276">
        <v>12723.0375</v>
      </c>
      <c r="CN276">
        <v>9557.6500000000015</v>
      </c>
      <c r="CO276">
        <v>43.625</v>
      </c>
      <c r="CP276">
        <v>45.436999999999998</v>
      </c>
      <c r="CQ276">
        <v>44.436999999999998</v>
      </c>
      <c r="CR276">
        <v>44.554250000000003</v>
      </c>
      <c r="CS276">
        <v>44.976374999999997</v>
      </c>
      <c r="CT276">
        <v>597.44250000000011</v>
      </c>
      <c r="CU276">
        <v>597.55375000000004</v>
      </c>
      <c r="CV276">
        <v>0</v>
      </c>
      <c r="CW276">
        <v>1670271591.8</v>
      </c>
      <c r="CX276">
        <v>0</v>
      </c>
      <c r="CY276">
        <v>1670270366</v>
      </c>
      <c r="CZ276" t="s">
        <v>356</v>
      </c>
      <c r="DA276">
        <v>1670270356</v>
      </c>
      <c r="DB276">
        <v>1670270366</v>
      </c>
      <c r="DC276">
        <v>5</v>
      </c>
      <c r="DD276">
        <v>9.0999999999999998E-2</v>
      </c>
      <c r="DE276">
        <v>-4.2000000000000003E-2</v>
      </c>
      <c r="DF276">
        <v>-3.81</v>
      </c>
      <c r="DG276">
        <v>0.106</v>
      </c>
      <c r="DH276">
        <v>415</v>
      </c>
      <c r="DI276">
        <v>33</v>
      </c>
      <c r="DJ276">
        <v>0.15</v>
      </c>
      <c r="DK276">
        <v>0.03</v>
      </c>
      <c r="DL276">
        <v>-27.152604878048781</v>
      </c>
      <c r="DM276">
        <v>-0.26611777003486758</v>
      </c>
      <c r="DN276">
        <v>8.0265455775438088E-2</v>
      </c>
      <c r="DO276">
        <v>0</v>
      </c>
      <c r="DP276">
        <v>0.96937309756097567</v>
      </c>
      <c r="DQ276">
        <v>4.2853735191636488E-2</v>
      </c>
      <c r="DR276">
        <v>5.0569695437180104E-3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3.2958599999999998</v>
      </c>
      <c r="EB276">
        <v>2.6254599999999999</v>
      </c>
      <c r="EC276">
        <v>0.25774999999999998</v>
      </c>
      <c r="ED276">
        <v>0.25803199999999998</v>
      </c>
      <c r="EE276">
        <v>0.14316799999999999</v>
      </c>
      <c r="EF276">
        <v>0.13886100000000001</v>
      </c>
      <c r="EG276">
        <v>22437.599999999999</v>
      </c>
      <c r="EH276">
        <v>22832.799999999999</v>
      </c>
      <c r="EI276">
        <v>28142.799999999999</v>
      </c>
      <c r="EJ276">
        <v>29640.5</v>
      </c>
      <c r="EK276">
        <v>33184.9</v>
      </c>
      <c r="EL276">
        <v>35434</v>
      </c>
      <c r="EM276">
        <v>39718.300000000003</v>
      </c>
      <c r="EN276">
        <v>42354.1</v>
      </c>
      <c r="EO276">
        <v>2.2128000000000001</v>
      </c>
      <c r="EP276">
        <v>2.1413000000000002</v>
      </c>
      <c r="EQ276">
        <v>0.138015</v>
      </c>
      <c r="ER276">
        <v>0</v>
      </c>
      <c r="ES276">
        <v>31.716100000000001</v>
      </c>
      <c r="ET276">
        <v>999.9</v>
      </c>
      <c r="EU276">
        <v>56.6</v>
      </c>
      <c r="EV276">
        <v>40</v>
      </c>
      <c r="EW276">
        <v>41.620199999999997</v>
      </c>
      <c r="EX276">
        <v>57.172199999999997</v>
      </c>
      <c r="EY276">
        <v>-1.51041</v>
      </c>
      <c r="EZ276">
        <v>2</v>
      </c>
      <c r="FA276">
        <v>0.52459599999999995</v>
      </c>
      <c r="FB276">
        <v>0.556863</v>
      </c>
      <c r="FC276">
        <v>20.270600000000002</v>
      </c>
      <c r="FD276">
        <v>5.2186399999999997</v>
      </c>
      <c r="FE276">
        <v>12.004300000000001</v>
      </c>
      <c r="FF276">
        <v>4.9865000000000004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1.86588</v>
      </c>
      <c r="FM276">
        <v>1.8623400000000001</v>
      </c>
      <c r="FN276">
        <v>1.86439</v>
      </c>
      <c r="FO276">
        <v>1.8605</v>
      </c>
      <c r="FP276">
        <v>1.8612599999999999</v>
      </c>
      <c r="FQ276">
        <v>1.86022</v>
      </c>
      <c r="FR276">
        <v>1.8619699999999999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-5.43</v>
      </c>
      <c r="GH276">
        <v>0.106</v>
      </c>
      <c r="GI276">
        <v>-2.8638293209499959</v>
      </c>
      <c r="GJ276">
        <v>-2.737337881603403E-3</v>
      </c>
      <c r="GK276">
        <v>1.2769921614711079E-6</v>
      </c>
      <c r="GL276">
        <v>-3.2469241445839119E-10</v>
      </c>
      <c r="GM276">
        <v>0.1059549999999945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20.3</v>
      </c>
      <c r="GV276">
        <v>20.100000000000001</v>
      </c>
      <c r="GW276">
        <v>4.3090799999999998</v>
      </c>
      <c r="GX276">
        <v>2.50854</v>
      </c>
      <c r="GY276">
        <v>2.04834</v>
      </c>
      <c r="GZ276">
        <v>2.6061999999999999</v>
      </c>
      <c r="HA276">
        <v>2.1972700000000001</v>
      </c>
      <c r="HB276">
        <v>2.3913600000000002</v>
      </c>
      <c r="HC276">
        <v>45.006900000000002</v>
      </c>
      <c r="HD276">
        <v>15.6381</v>
      </c>
      <c r="HE276">
        <v>18</v>
      </c>
      <c r="HF276">
        <v>704.43200000000002</v>
      </c>
      <c r="HG276">
        <v>717.01499999999999</v>
      </c>
      <c r="HH276">
        <v>31.0001</v>
      </c>
      <c r="HI276">
        <v>33.974299999999999</v>
      </c>
      <c r="HJ276">
        <v>30.0001</v>
      </c>
      <c r="HK276">
        <v>33.921599999999998</v>
      </c>
      <c r="HL276">
        <v>33.930100000000003</v>
      </c>
      <c r="HM276">
        <v>86.2376</v>
      </c>
      <c r="HN276">
        <v>21.571400000000001</v>
      </c>
      <c r="HO276">
        <v>57.749000000000002</v>
      </c>
      <c r="HP276">
        <v>31</v>
      </c>
      <c r="HQ276">
        <v>1742.64</v>
      </c>
      <c r="HR276">
        <v>34.7121</v>
      </c>
      <c r="HS276">
        <v>99.157899999999998</v>
      </c>
      <c r="HT276">
        <v>98.2273</v>
      </c>
    </row>
    <row r="277" spans="1:228" x14ac:dyDescent="0.2">
      <c r="A277">
        <v>262</v>
      </c>
      <c r="B277">
        <v>1670271576.5999999</v>
      </c>
      <c r="C277">
        <v>1042.099999904633</v>
      </c>
      <c r="D277" t="s">
        <v>883</v>
      </c>
      <c r="E277" t="s">
        <v>884</v>
      </c>
      <c r="F277">
        <v>4</v>
      </c>
      <c r="G277">
        <v>1670271574.5999999</v>
      </c>
      <c r="H277">
        <f t="shared" si="136"/>
        <v>2.4062603560744186E-3</v>
      </c>
      <c r="I277">
        <f t="shared" si="137"/>
        <v>2.4062603560744185</v>
      </c>
      <c r="J277">
        <f t="shared" si="138"/>
        <v>37.781417215690531</v>
      </c>
      <c r="K277">
        <f t="shared" si="139"/>
        <v>1707.802857142857</v>
      </c>
      <c r="L277">
        <f t="shared" si="140"/>
        <v>1214.3915020606287</v>
      </c>
      <c r="M277">
        <f t="shared" si="141"/>
        <v>122.55655424406918</v>
      </c>
      <c r="N277">
        <f t="shared" si="142"/>
        <v>172.35169477425694</v>
      </c>
      <c r="O277">
        <f t="shared" si="143"/>
        <v>0.13628094206164698</v>
      </c>
      <c r="P277">
        <f t="shared" si="144"/>
        <v>3.6652916960072064</v>
      </c>
      <c r="Q277">
        <f t="shared" si="145"/>
        <v>0.13352723740331363</v>
      </c>
      <c r="R277">
        <f t="shared" si="146"/>
        <v>8.3697298430548017E-2</v>
      </c>
      <c r="S277">
        <f t="shared" si="147"/>
        <v>226.12053180894046</v>
      </c>
      <c r="T277">
        <f t="shared" si="148"/>
        <v>33.892822199714836</v>
      </c>
      <c r="U277">
        <f t="shared" si="149"/>
        <v>33.953085714285713</v>
      </c>
      <c r="V277">
        <f t="shared" si="150"/>
        <v>5.3290439022073208</v>
      </c>
      <c r="W277">
        <f t="shared" si="151"/>
        <v>69.804172503821121</v>
      </c>
      <c r="X277">
        <f t="shared" si="152"/>
        <v>3.590758584785557</v>
      </c>
      <c r="Y277">
        <f t="shared" si="153"/>
        <v>5.1440457726062103</v>
      </c>
      <c r="Z277">
        <f t="shared" si="154"/>
        <v>1.7382853174217638</v>
      </c>
      <c r="AA277">
        <f t="shared" si="155"/>
        <v>-106.11608170288186</v>
      </c>
      <c r="AB277">
        <f t="shared" si="156"/>
        <v>-124.83441388541989</v>
      </c>
      <c r="AC277">
        <f t="shared" si="157"/>
        <v>-7.8489585338514258</v>
      </c>
      <c r="AD277">
        <f t="shared" si="158"/>
        <v>-12.678922313212723</v>
      </c>
      <c r="AE277">
        <f t="shared" si="159"/>
        <v>61.284400772327608</v>
      </c>
      <c r="AF277">
        <f t="shared" si="160"/>
        <v>2.4235063536045574</v>
      </c>
      <c r="AG277">
        <f t="shared" si="161"/>
        <v>37.781417215690531</v>
      </c>
      <c r="AH277">
        <v>1796.559655515161</v>
      </c>
      <c r="AI277">
        <v>1773.4079393939401</v>
      </c>
      <c r="AJ277">
        <v>1.736919291069535</v>
      </c>
      <c r="AK277">
        <v>65.225980699073304</v>
      </c>
      <c r="AL277">
        <f t="shared" si="162"/>
        <v>2.4062603560744185</v>
      </c>
      <c r="AM277">
        <v>34.612886298630237</v>
      </c>
      <c r="AN277">
        <v>35.578315882352918</v>
      </c>
      <c r="AO277">
        <v>-2.8500010049613332E-4</v>
      </c>
      <c r="AP277">
        <v>87.724478219836342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47015.017018344275</v>
      </c>
      <c r="AV277">
        <f t="shared" si="166"/>
        <v>1200.0085714285719</v>
      </c>
      <c r="AW277">
        <f t="shared" si="167"/>
        <v>1025.9342278802803</v>
      </c>
      <c r="AX277">
        <f t="shared" si="168"/>
        <v>0.85493908319249612</v>
      </c>
      <c r="AY277">
        <f t="shared" si="169"/>
        <v>0.18843243056151771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1670271574.5999999</v>
      </c>
      <c r="BF277">
        <v>1707.802857142857</v>
      </c>
      <c r="BG277">
        <v>1734.977142857143</v>
      </c>
      <c r="BH277">
        <v>35.580199999999998</v>
      </c>
      <c r="BI277">
        <v>34.609385714285708</v>
      </c>
      <c r="BJ277">
        <v>1713.24</v>
      </c>
      <c r="BK277">
        <v>35.474257142857141</v>
      </c>
      <c r="BL277">
        <v>650.0367142857142</v>
      </c>
      <c r="BM277">
        <v>100.82</v>
      </c>
      <c r="BN277">
        <v>0.1001349285714286</v>
      </c>
      <c r="BO277">
        <v>33.321342857142852</v>
      </c>
      <c r="BP277">
        <v>33.953085714285713</v>
      </c>
      <c r="BQ277">
        <v>999.89999999999986</v>
      </c>
      <c r="BR277">
        <v>0</v>
      </c>
      <c r="BS277">
        <v>0</v>
      </c>
      <c r="BT277">
        <v>8977.9457142857154</v>
      </c>
      <c r="BU277">
        <v>0</v>
      </c>
      <c r="BV277">
        <v>231.77914285714289</v>
      </c>
      <c r="BW277">
        <v>-27.1738</v>
      </c>
      <c r="BX277">
        <v>1770.808571428571</v>
      </c>
      <c r="BY277">
        <v>1797.174285714286</v>
      </c>
      <c r="BZ277">
        <v>0.97079985714285721</v>
      </c>
      <c r="CA277">
        <v>1734.977142857143</v>
      </c>
      <c r="CB277">
        <v>34.609385714285708</v>
      </c>
      <c r="CC277">
        <v>3.5871914285714288</v>
      </c>
      <c r="CD277">
        <v>3.4893157142857141</v>
      </c>
      <c r="CE277">
        <v>27.038171428571431</v>
      </c>
      <c r="CF277">
        <v>26.56784285714286</v>
      </c>
      <c r="CG277">
        <v>1200.0085714285719</v>
      </c>
      <c r="CH277">
        <v>0.49994828571428568</v>
      </c>
      <c r="CI277">
        <v>0.50005171428571416</v>
      </c>
      <c r="CJ277">
        <v>0</v>
      </c>
      <c r="CK277">
        <v>1152.8442857142859</v>
      </c>
      <c r="CL277">
        <v>4.9990899999999998</v>
      </c>
      <c r="CM277">
        <v>12712.757142857139</v>
      </c>
      <c r="CN277">
        <v>9557.7357142857163</v>
      </c>
      <c r="CO277">
        <v>43.651571428571437</v>
      </c>
      <c r="CP277">
        <v>45.446000000000012</v>
      </c>
      <c r="CQ277">
        <v>44.436999999999998</v>
      </c>
      <c r="CR277">
        <v>44.544285714285721</v>
      </c>
      <c r="CS277">
        <v>44.963999999999999</v>
      </c>
      <c r="CT277">
        <v>597.44142857142856</v>
      </c>
      <c r="CU277">
        <v>597.56714285714293</v>
      </c>
      <c r="CV277">
        <v>0</v>
      </c>
      <c r="CW277">
        <v>1670271595.4000001</v>
      </c>
      <c r="CX277">
        <v>0</v>
      </c>
      <c r="CY277">
        <v>1670270366</v>
      </c>
      <c r="CZ277" t="s">
        <v>356</v>
      </c>
      <c r="DA277">
        <v>1670270356</v>
      </c>
      <c r="DB277">
        <v>1670270366</v>
      </c>
      <c r="DC277">
        <v>5</v>
      </c>
      <c r="DD277">
        <v>9.0999999999999998E-2</v>
      </c>
      <c r="DE277">
        <v>-4.2000000000000003E-2</v>
      </c>
      <c r="DF277">
        <v>-3.81</v>
      </c>
      <c r="DG277">
        <v>0.106</v>
      </c>
      <c r="DH277">
        <v>415</v>
      </c>
      <c r="DI277">
        <v>33</v>
      </c>
      <c r="DJ277">
        <v>0.15</v>
      </c>
      <c r="DK277">
        <v>0.03</v>
      </c>
      <c r="DL277">
        <v>-27.177880487804881</v>
      </c>
      <c r="DM277">
        <v>-5.5124738675980577E-2</v>
      </c>
      <c r="DN277">
        <v>6.9387474161362664E-2</v>
      </c>
      <c r="DO277">
        <v>1</v>
      </c>
      <c r="DP277">
        <v>0.9711436829268294</v>
      </c>
      <c r="DQ277">
        <v>1.7235574912891519E-2</v>
      </c>
      <c r="DR277">
        <v>3.4443947922429561E-3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750</v>
      </c>
      <c r="EA277">
        <v>3.2960199999999999</v>
      </c>
      <c r="EB277">
        <v>2.6249899999999999</v>
      </c>
      <c r="EC277">
        <v>0.25834000000000001</v>
      </c>
      <c r="ED277">
        <v>0.25860100000000003</v>
      </c>
      <c r="EE277">
        <v>0.14315800000000001</v>
      </c>
      <c r="EF277">
        <v>0.138846</v>
      </c>
      <c r="EG277">
        <v>22420.2</v>
      </c>
      <c r="EH277">
        <v>22815.1</v>
      </c>
      <c r="EI277">
        <v>28143.4</v>
      </c>
      <c r="EJ277">
        <v>29640.400000000001</v>
      </c>
      <c r="EK277">
        <v>33186.400000000001</v>
      </c>
      <c r="EL277">
        <v>35434.699999999997</v>
      </c>
      <c r="EM277">
        <v>39719.599999999999</v>
      </c>
      <c r="EN277">
        <v>42354.1</v>
      </c>
      <c r="EO277">
        <v>2.2128999999999999</v>
      </c>
      <c r="EP277">
        <v>2.1414200000000001</v>
      </c>
      <c r="EQ277">
        <v>0.138573</v>
      </c>
      <c r="ER277">
        <v>0</v>
      </c>
      <c r="ES277">
        <v>31.7133</v>
      </c>
      <c r="ET277">
        <v>999.9</v>
      </c>
      <c r="EU277">
        <v>56.5</v>
      </c>
      <c r="EV277">
        <v>40</v>
      </c>
      <c r="EW277">
        <v>41.547400000000003</v>
      </c>
      <c r="EX277">
        <v>57.592199999999998</v>
      </c>
      <c r="EY277">
        <v>-1.7147399999999999</v>
      </c>
      <c r="EZ277">
        <v>2</v>
      </c>
      <c r="FA277">
        <v>0.52451199999999998</v>
      </c>
      <c r="FB277">
        <v>0.556226</v>
      </c>
      <c r="FC277">
        <v>20.270600000000002</v>
      </c>
      <c r="FD277">
        <v>5.2181899999999999</v>
      </c>
      <c r="FE277">
        <v>12.0044</v>
      </c>
      <c r="FF277">
        <v>4.9859499999999999</v>
      </c>
      <c r="FG277">
        <v>3.2844799999999998</v>
      </c>
      <c r="FH277">
        <v>9999</v>
      </c>
      <c r="FI277">
        <v>9999</v>
      </c>
      <c r="FJ277">
        <v>9999</v>
      </c>
      <c r="FK277">
        <v>999.9</v>
      </c>
      <c r="FL277">
        <v>1.8658699999999999</v>
      </c>
      <c r="FM277">
        <v>1.8623400000000001</v>
      </c>
      <c r="FN277">
        <v>1.86439</v>
      </c>
      <c r="FO277">
        <v>1.8605100000000001</v>
      </c>
      <c r="FP277">
        <v>1.8612599999999999</v>
      </c>
      <c r="FQ277">
        <v>1.8602300000000001</v>
      </c>
      <c r="FR277">
        <v>1.8620099999999999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-5.45</v>
      </c>
      <c r="GH277">
        <v>0.106</v>
      </c>
      <c r="GI277">
        <v>-2.8638293209499959</v>
      </c>
      <c r="GJ277">
        <v>-2.737337881603403E-3</v>
      </c>
      <c r="GK277">
        <v>1.2769921614711079E-6</v>
      </c>
      <c r="GL277">
        <v>-3.2469241445839119E-10</v>
      </c>
      <c r="GM277">
        <v>0.1059549999999945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20.3</v>
      </c>
      <c r="GV277">
        <v>20.2</v>
      </c>
      <c r="GW277">
        <v>4.3225100000000003</v>
      </c>
      <c r="GX277">
        <v>2.52075</v>
      </c>
      <c r="GY277">
        <v>2.04834</v>
      </c>
      <c r="GZ277">
        <v>2.6061999999999999</v>
      </c>
      <c r="HA277">
        <v>2.1972700000000001</v>
      </c>
      <c r="HB277">
        <v>2.32666</v>
      </c>
      <c r="HC277">
        <v>45.006900000000002</v>
      </c>
      <c r="HD277">
        <v>15.629300000000001</v>
      </c>
      <c r="HE277">
        <v>18</v>
      </c>
      <c r="HF277">
        <v>704.48800000000006</v>
      </c>
      <c r="HG277">
        <v>717.10599999999999</v>
      </c>
      <c r="HH277">
        <v>30.9999</v>
      </c>
      <c r="HI277">
        <v>33.973100000000002</v>
      </c>
      <c r="HJ277">
        <v>30</v>
      </c>
      <c r="HK277">
        <v>33.918999999999997</v>
      </c>
      <c r="HL277">
        <v>33.927999999999997</v>
      </c>
      <c r="HM277">
        <v>86.496899999999997</v>
      </c>
      <c r="HN277">
        <v>21.571400000000001</v>
      </c>
      <c r="HO277">
        <v>57.749000000000002</v>
      </c>
      <c r="HP277">
        <v>31</v>
      </c>
      <c r="HQ277">
        <v>1749.32</v>
      </c>
      <c r="HR277">
        <v>34.709099999999999</v>
      </c>
      <c r="HS277">
        <v>99.160700000000006</v>
      </c>
      <c r="HT277">
        <v>98.227199999999996</v>
      </c>
    </row>
    <row r="278" spans="1:228" x14ac:dyDescent="0.2">
      <c r="A278">
        <v>263</v>
      </c>
      <c r="B278">
        <v>1670271580.5999999</v>
      </c>
      <c r="C278">
        <v>1046.099999904633</v>
      </c>
      <c r="D278" t="s">
        <v>885</v>
      </c>
      <c r="E278" t="s">
        <v>886</v>
      </c>
      <c r="F278">
        <v>4</v>
      </c>
      <c r="G278">
        <v>1670271578.2874999</v>
      </c>
      <c r="H278">
        <f t="shared" si="136"/>
        <v>2.4052345880868188E-3</v>
      </c>
      <c r="I278">
        <f t="shared" si="137"/>
        <v>2.4052345880868189</v>
      </c>
      <c r="J278">
        <f t="shared" si="138"/>
        <v>37.318936921667301</v>
      </c>
      <c r="K278">
        <f t="shared" si="139"/>
        <v>1713.9537499999999</v>
      </c>
      <c r="L278">
        <f t="shared" si="140"/>
        <v>1224.6371839976114</v>
      </c>
      <c r="M278">
        <f t="shared" si="141"/>
        <v>123.59019446880815</v>
      </c>
      <c r="N278">
        <f t="shared" si="142"/>
        <v>172.97194633725587</v>
      </c>
      <c r="O278">
        <f t="shared" si="143"/>
        <v>0.13593994122940109</v>
      </c>
      <c r="P278">
        <f t="shared" si="144"/>
        <v>3.6609725284064476</v>
      </c>
      <c r="Q278">
        <f t="shared" si="145"/>
        <v>0.13319668819734617</v>
      </c>
      <c r="R278">
        <f t="shared" si="146"/>
        <v>8.3489789713787399E-2</v>
      </c>
      <c r="S278">
        <f t="shared" si="147"/>
        <v>226.1190408220719</v>
      </c>
      <c r="T278">
        <f t="shared" si="148"/>
        <v>33.89509683348885</v>
      </c>
      <c r="U278">
        <f t="shared" si="149"/>
        <v>33.963299999999997</v>
      </c>
      <c r="V278">
        <f t="shared" si="150"/>
        <v>5.3320819399614354</v>
      </c>
      <c r="W278">
        <f t="shared" si="151"/>
        <v>69.788755681467237</v>
      </c>
      <c r="X278">
        <f t="shared" si="152"/>
        <v>3.5902537524899834</v>
      </c>
      <c r="Y278">
        <f t="shared" si="153"/>
        <v>5.144458756188131</v>
      </c>
      <c r="Z278">
        <f t="shared" si="154"/>
        <v>1.7418281874714521</v>
      </c>
      <c r="AA278">
        <f t="shared" si="155"/>
        <v>-106.07084533462871</v>
      </c>
      <c r="AB278">
        <f t="shared" si="156"/>
        <v>-126.42064404317584</v>
      </c>
      <c r="AC278">
        <f t="shared" si="157"/>
        <v>-7.9585240818229694</v>
      </c>
      <c r="AD278">
        <f t="shared" si="158"/>
        <v>-14.330972637555618</v>
      </c>
      <c r="AE278">
        <f t="shared" si="159"/>
        <v>61.160067825457752</v>
      </c>
      <c r="AF278">
        <f t="shared" si="160"/>
        <v>2.4155094510774497</v>
      </c>
      <c r="AG278">
        <f t="shared" si="161"/>
        <v>37.318936921667301</v>
      </c>
      <c r="AH278">
        <v>1803.37365514307</v>
      </c>
      <c r="AI278">
        <v>1780.353272727272</v>
      </c>
      <c r="AJ278">
        <v>1.7538475246384719</v>
      </c>
      <c r="AK278">
        <v>65.225980699073304</v>
      </c>
      <c r="AL278">
        <f t="shared" si="162"/>
        <v>2.4052345880868189</v>
      </c>
      <c r="AM278">
        <v>34.607359088509668</v>
      </c>
      <c r="AN278">
        <v>35.570993529411773</v>
      </c>
      <c r="AO278">
        <v>-2.0352716889782418E-5</v>
      </c>
      <c r="AP278">
        <v>87.724478219836342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46937.775841288072</v>
      </c>
      <c r="AV278">
        <f t="shared" si="166"/>
        <v>1200.0025000000001</v>
      </c>
      <c r="AW278">
        <f t="shared" si="167"/>
        <v>1025.9288574207626</v>
      </c>
      <c r="AX278">
        <f t="shared" si="168"/>
        <v>0.85493893339452431</v>
      </c>
      <c r="AY278">
        <f t="shared" si="169"/>
        <v>0.18843214145143189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1670271578.2874999</v>
      </c>
      <c r="BF278">
        <v>1713.9537499999999</v>
      </c>
      <c r="BG278">
        <v>1741.0775000000001</v>
      </c>
      <c r="BH278">
        <v>35.575299999999999</v>
      </c>
      <c r="BI278">
        <v>34.607662500000004</v>
      </c>
      <c r="BJ278">
        <v>1719.3987500000001</v>
      </c>
      <c r="BK278">
        <v>35.469349999999999</v>
      </c>
      <c r="BL278">
        <v>650.02212499999996</v>
      </c>
      <c r="BM278">
        <v>100.81975</v>
      </c>
      <c r="BN278">
        <v>0.1000947375</v>
      </c>
      <c r="BO278">
        <v>33.322775</v>
      </c>
      <c r="BP278">
        <v>33.963299999999997</v>
      </c>
      <c r="BQ278">
        <v>999.9</v>
      </c>
      <c r="BR278">
        <v>0</v>
      </c>
      <c r="BS278">
        <v>0</v>
      </c>
      <c r="BT278">
        <v>8963.0462499999994</v>
      </c>
      <c r="BU278">
        <v>0</v>
      </c>
      <c r="BV278">
        <v>229.00450000000001</v>
      </c>
      <c r="BW278">
        <v>-27.122425</v>
      </c>
      <c r="BX278">
        <v>1777.1775</v>
      </c>
      <c r="BY278">
        <v>1803.49</v>
      </c>
      <c r="BZ278">
        <v>0.96764424999999998</v>
      </c>
      <c r="CA278">
        <v>1741.0775000000001</v>
      </c>
      <c r="CB278">
        <v>34.607662500000004</v>
      </c>
      <c r="CC278">
        <v>3.5866912499999999</v>
      </c>
      <c r="CD278">
        <v>3.4891325000000002</v>
      </c>
      <c r="CE278">
        <v>27.035787500000001</v>
      </c>
      <c r="CF278">
        <v>26.5669875</v>
      </c>
      <c r="CG278">
        <v>1200.0025000000001</v>
      </c>
      <c r="CH278">
        <v>0.499953125</v>
      </c>
      <c r="CI278">
        <v>0.500046875</v>
      </c>
      <c r="CJ278">
        <v>0</v>
      </c>
      <c r="CK278">
        <v>1152.32</v>
      </c>
      <c r="CL278">
        <v>4.9990899999999998</v>
      </c>
      <c r="CM278">
        <v>12705.8125</v>
      </c>
      <c r="CN278">
        <v>9557.7049999999999</v>
      </c>
      <c r="CO278">
        <v>43.632750000000001</v>
      </c>
      <c r="CP278">
        <v>45.444875000000003</v>
      </c>
      <c r="CQ278">
        <v>44.436999999999998</v>
      </c>
      <c r="CR278">
        <v>44.561999999999998</v>
      </c>
      <c r="CS278">
        <v>45</v>
      </c>
      <c r="CT278">
        <v>597.44500000000005</v>
      </c>
      <c r="CU278">
        <v>597.55875000000003</v>
      </c>
      <c r="CV278">
        <v>0</v>
      </c>
      <c r="CW278">
        <v>1670271599.5999999</v>
      </c>
      <c r="CX278">
        <v>0</v>
      </c>
      <c r="CY278">
        <v>1670270366</v>
      </c>
      <c r="CZ278" t="s">
        <v>356</v>
      </c>
      <c r="DA278">
        <v>1670270356</v>
      </c>
      <c r="DB278">
        <v>1670270366</v>
      </c>
      <c r="DC278">
        <v>5</v>
      </c>
      <c r="DD278">
        <v>9.0999999999999998E-2</v>
      </c>
      <c r="DE278">
        <v>-4.2000000000000003E-2</v>
      </c>
      <c r="DF278">
        <v>-3.81</v>
      </c>
      <c r="DG278">
        <v>0.106</v>
      </c>
      <c r="DH278">
        <v>415</v>
      </c>
      <c r="DI278">
        <v>33</v>
      </c>
      <c r="DJ278">
        <v>0.15</v>
      </c>
      <c r="DK278">
        <v>0.03</v>
      </c>
      <c r="DL278">
        <v>-27.16870243902439</v>
      </c>
      <c r="DM278">
        <v>0.17476097560973711</v>
      </c>
      <c r="DN278">
        <v>7.2664056561703189E-2</v>
      </c>
      <c r="DO278">
        <v>0</v>
      </c>
      <c r="DP278">
        <v>0.97155139024390247</v>
      </c>
      <c r="DQ278">
        <v>-7.4340418118463538E-3</v>
      </c>
      <c r="DR278">
        <v>3.0748494777995722E-3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3.2959299999999998</v>
      </c>
      <c r="EB278">
        <v>2.6252</v>
      </c>
      <c r="EC278">
        <v>0.25891700000000001</v>
      </c>
      <c r="ED278">
        <v>0.25918000000000002</v>
      </c>
      <c r="EE278">
        <v>0.14312900000000001</v>
      </c>
      <c r="EF278">
        <v>0.13886299999999999</v>
      </c>
      <c r="EG278">
        <v>22402.7</v>
      </c>
      <c r="EH278">
        <v>22797.1</v>
      </c>
      <c r="EI278">
        <v>28143.5</v>
      </c>
      <c r="EJ278">
        <v>29640.2</v>
      </c>
      <c r="EK278">
        <v>33187.599999999999</v>
      </c>
      <c r="EL278">
        <v>35433.800000000003</v>
      </c>
      <c r="EM278">
        <v>39719.699999999997</v>
      </c>
      <c r="EN278">
        <v>42353.8</v>
      </c>
      <c r="EO278">
        <v>2.2127300000000001</v>
      </c>
      <c r="EP278">
        <v>2.1415500000000001</v>
      </c>
      <c r="EQ278">
        <v>0.13967599999999999</v>
      </c>
      <c r="ER278">
        <v>0</v>
      </c>
      <c r="ES278">
        <v>31.7105</v>
      </c>
      <c r="ET278">
        <v>999.9</v>
      </c>
      <c r="EU278">
        <v>56.5</v>
      </c>
      <c r="EV278">
        <v>40</v>
      </c>
      <c r="EW278">
        <v>41.546900000000001</v>
      </c>
      <c r="EX278">
        <v>57.592199999999998</v>
      </c>
      <c r="EY278">
        <v>-1.61859</v>
      </c>
      <c r="EZ278">
        <v>2</v>
      </c>
      <c r="FA278">
        <v>0.524482</v>
      </c>
      <c r="FB278">
        <v>0.55670799999999998</v>
      </c>
      <c r="FC278">
        <v>20.270600000000002</v>
      </c>
      <c r="FD278">
        <v>5.21774</v>
      </c>
      <c r="FE278">
        <v>12.004300000000001</v>
      </c>
      <c r="FF278">
        <v>4.9862000000000002</v>
      </c>
      <c r="FG278">
        <v>3.2844500000000001</v>
      </c>
      <c r="FH278">
        <v>9999</v>
      </c>
      <c r="FI278">
        <v>9999</v>
      </c>
      <c r="FJ278">
        <v>9999</v>
      </c>
      <c r="FK278">
        <v>999.9</v>
      </c>
      <c r="FL278">
        <v>1.86588</v>
      </c>
      <c r="FM278">
        <v>1.8623400000000001</v>
      </c>
      <c r="FN278">
        <v>1.86439</v>
      </c>
      <c r="FO278">
        <v>1.8605100000000001</v>
      </c>
      <c r="FP278">
        <v>1.86127</v>
      </c>
      <c r="FQ278">
        <v>1.8602099999999999</v>
      </c>
      <c r="FR278">
        <v>1.8620000000000001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-5.45</v>
      </c>
      <c r="GH278">
        <v>0.106</v>
      </c>
      <c r="GI278">
        <v>-2.8638293209499959</v>
      </c>
      <c r="GJ278">
        <v>-2.737337881603403E-3</v>
      </c>
      <c r="GK278">
        <v>1.2769921614711079E-6</v>
      </c>
      <c r="GL278">
        <v>-3.2469241445839119E-10</v>
      </c>
      <c r="GM278">
        <v>0.1059549999999945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20.399999999999999</v>
      </c>
      <c r="GV278">
        <v>20.2</v>
      </c>
      <c r="GW278">
        <v>4.3347199999999999</v>
      </c>
      <c r="GX278">
        <v>2.50732</v>
      </c>
      <c r="GY278">
        <v>2.04834</v>
      </c>
      <c r="GZ278">
        <v>2.6049799999999999</v>
      </c>
      <c r="HA278">
        <v>2.1972700000000001</v>
      </c>
      <c r="HB278">
        <v>2.3584000000000001</v>
      </c>
      <c r="HC278">
        <v>45.006900000000002</v>
      </c>
      <c r="HD278">
        <v>15.629300000000001</v>
      </c>
      <c r="HE278">
        <v>18</v>
      </c>
      <c r="HF278">
        <v>704.33299999999997</v>
      </c>
      <c r="HG278">
        <v>717.20399999999995</v>
      </c>
      <c r="HH278">
        <v>31</v>
      </c>
      <c r="HI278">
        <v>33.973100000000002</v>
      </c>
      <c r="HJ278">
        <v>30</v>
      </c>
      <c r="HK278">
        <v>33.918199999999999</v>
      </c>
      <c r="HL278">
        <v>33.926299999999998</v>
      </c>
      <c r="HM278">
        <v>86.746600000000001</v>
      </c>
      <c r="HN278">
        <v>21.290199999999999</v>
      </c>
      <c r="HO278">
        <v>57.749000000000002</v>
      </c>
      <c r="HP278">
        <v>31</v>
      </c>
      <c r="HQ278">
        <v>1756</v>
      </c>
      <c r="HR278">
        <v>34.736400000000003</v>
      </c>
      <c r="HS278">
        <v>99.161000000000001</v>
      </c>
      <c r="HT278">
        <v>98.226600000000005</v>
      </c>
    </row>
    <row r="279" spans="1:228" x14ac:dyDescent="0.2">
      <c r="A279">
        <v>264</v>
      </c>
      <c r="B279">
        <v>1670271584.5999999</v>
      </c>
      <c r="C279">
        <v>1050.099999904633</v>
      </c>
      <c r="D279" t="s">
        <v>887</v>
      </c>
      <c r="E279" t="s">
        <v>888</v>
      </c>
      <c r="F279">
        <v>4</v>
      </c>
      <c r="G279">
        <v>1670271582.5999999</v>
      </c>
      <c r="H279">
        <f t="shared" si="136"/>
        <v>2.3887201164822067E-3</v>
      </c>
      <c r="I279">
        <f t="shared" si="137"/>
        <v>2.3887201164822067</v>
      </c>
      <c r="J279">
        <f t="shared" si="138"/>
        <v>38.100584128538586</v>
      </c>
      <c r="K279">
        <f t="shared" si="139"/>
        <v>1721.08</v>
      </c>
      <c r="L279">
        <f t="shared" si="140"/>
        <v>1217.7846574762157</v>
      </c>
      <c r="M279">
        <f t="shared" si="141"/>
        <v>122.89904253669795</v>
      </c>
      <c r="N279">
        <f t="shared" si="142"/>
        <v>173.69169732144636</v>
      </c>
      <c r="O279">
        <f t="shared" si="143"/>
        <v>0.13458880307783011</v>
      </c>
      <c r="P279">
        <f t="shared" si="144"/>
        <v>3.6666908035020116</v>
      </c>
      <c r="Q279">
        <f t="shared" si="145"/>
        <v>0.1319033335664539</v>
      </c>
      <c r="R279">
        <f t="shared" si="146"/>
        <v>8.2676399275517246E-2</v>
      </c>
      <c r="S279">
        <f t="shared" si="147"/>
        <v>226.11767404862962</v>
      </c>
      <c r="T279">
        <f t="shared" si="148"/>
        <v>33.900027325012132</v>
      </c>
      <c r="U279">
        <f t="shared" si="149"/>
        <v>33.977742857142857</v>
      </c>
      <c r="V279">
        <f t="shared" si="150"/>
        <v>5.3363802533089473</v>
      </c>
      <c r="W279">
        <f t="shared" si="151"/>
        <v>69.766551974366564</v>
      </c>
      <c r="X279">
        <f t="shared" si="152"/>
        <v>3.5895764133903953</v>
      </c>
      <c r="Y279">
        <f t="shared" si="153"/>
        <v>5.1451251521062238</v>
      </c>
      <c r="Z279">
        <f t="shared" si="154"/>
        <v>1.7468038399185519</v>
      </c>
      <c r="AA279">
        <f t="shared" si="155"/>
        <v>-105.34255713686531</v>
      </c>
      <c r="AB279">
        <f t="shared" si="156"/>
        <v>-129.01637286089348</v>
      </c>
      <c r="AC279">
        <f t="shared" si="157"/>
        <v>-8.1099309106276998</v>
      </c>
      <c r="AD279">
        <f t="shared" si="158"/>
        <v>-16.351186859756865</v>
      </c>
      <c r="AE279">
        <f t="shared" si="159"/>
        <v>61.113429646104514</v>
      </c>
      <c r="AF279">
        <f t="shared" si="160"/>
        <v>2.3280883090336748</v>
      </c>
      <c r="AG279">
        <f t="shared" si="161"/>
        <v>38.100584128538586</v>
      </c>
      <c r="AH279">
        <v>1810.1999416681051</v>
      </c>
      <c r="AI279">
        <v>1787.088787878788</v>
      </c>
      <c r="AJ279">
        <v>1.691682364562112</v>
      </c>
      <c r="AK279">
        <v>65.225980699073304</v>
      </c>
      <c r="AL279">
        <f t="shared" si="162"/>
        <v>2.3887201164822067</v>
      </c>
      <c r="AM279">
        <v>34.611611188414493</v>
      </c>
      <c r="AN279">
        <v>35.570014117647041</v>
      </c>
      <c r="AO279">
        <v>-2.7294652082511121E-4</v>
      </c>
      <c r="AP279">
        <v>87.724478219836342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47039.395380854345</v>
      </c>
      <c r="AV279">
        <f t="shared" si="166"/>
        <v>1199.997142857143</v>
      </c>
      <c r="AW279">
        <f t="shared" si="167"/>
        <v>1025.924092253176</v>
      </c>
      <c r="AX279">
        <f t="shared" si="168"/>
        <v>0.85493877911283489</v>
      </c>
      <c r="AY279">
        <f t="shared" si="169"/>
        <v>0.18843184368777155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1670271582.5999999</v>
      </c>
      <c r="BF279">
        <v>1721.08</v>
      </c>
      <c r="BG279">
        <v>1748.13</v>
      </c>
      <c r="BH279">
        <v>35.568471428571428</v>
      </c>
      <c r="BI279">
        <v>34.635814285714282</v>
      </c>
      <c r="BJ279">
        <v>1726.5342857142859</v>
      </c>
      <c r="BK279">
        <v>35.462528571428571</v>
      </c>
      <c r="BL279">
        <v>649.99885714285722</v>
      </c>
      <c r="BM279">
        <v>100.8201428571429</v>
      </c>
      <c r="BN279">
        <v>0.10003361428571431</v>
      </c>
      <c r="BO279">
        <v>33.325085714285713</v>
      </c>
      <c r="BP279">
        <v>33.977742857142857</v>
      </c>
      <c r="BQ279">
        <v>999.89999999999986</v>
      </c>
      <c r="BR279">
        <v>0</v>
      </c>
      <c r="BS279">
        <v>0</v>
      </c>
      <c r="BT279">
        <v>8982.7685714285708</v>
      </c>
      <c r="BU279">
        <v>0</v>
      </c>
      <c r="BV279">
        <v>234.56328571428571</v>
      </c>
      <c r="BW279">
        <v>-27.048500000000001</v>
      </c>
      <c r="BX279">
        <v>1784.5542857142859</v>
      </c>
      <c r="BY279">
        <v>1810.851428571428</v>
      </c>
      <c r="BZ279">
        <v>0.93265685714285707</v>
      </c>
      <c r="CA279">
        <v>1748.13</v>
      </c>
      <c r="CB279">
        <v>34.635814285714282</v>
      </c>
      <c r="CC279">
        <v>3.586022857142857</v>
      </c>
      <c r="CD279">
        <v>3.4919928571428569</v>
      </c>
      <c r="CE279">
        <v>27.032599999999999</v>
      </c>
      <c r="CF279">
        <v>26.580857142857141</v>
      </c>
      <c r="CG279">
        <v>1199.997142857143</v>
      </c>
      <c r="CH279">
        <v>0.49995671428571431</v>
      </c>
      <c r="CI279">
        <v>0.50004328571428569</v>
      </c>
      <c r="CJ279">
        <v>0</v>
      </c>
      <c r="CK279">
        <v>1151.68</v>
      </c>
      <c r="CL279">
        <v>4.9990899999999998</v>
      </c>
      <c r="CM279">
        <v>12698.62857142857</v>
      </c>
      <c r="CN279">
        <v>9557.69</v>
      </c>
      <c r="CO279">
        <v>43.625</v>
      </c>
      <c r="CP279">
        <v>45.436999999999998</v>
      </c>
      <c r="CQ279">
        <v>44.436999999999998</v>
      </c>
      <c r="CR279">
        <v>44.561999999999998</v>
      </c>
      <c r="CS279">
        <v>44.963999999999999</v>
      </c>
      <c r="CT279">
        <v>597.44857142857131</v>
      </c>
      <c r="CU279">
        <v>597.55000000000007</v>
      </c>
      <c r="CV279">
        <v>0</v>
      </c>
      <c r="CW279">
        <v>1670271603.8</v>
      </c>
      <c r="CX279">
        <v>0</v>
      </c>
      <c r="CY279">
        <v>1670270366</v>
      </c>
      <c r="CZ279" t="s">
        <v>356</v>
      </c>
      <c r="DA279">
        <v>1670270356</v>
      </c>
      <c r="DB279">
        <v>1670270366</v>
      </c>
      <c r="DC279">
        <v>5</v>
      </c>
      <c r="DD279">
        <v>9.0999999999999998E-2</v>
      </c>
      <c r="DE279">
        <v>-4.2000000000000003E-2</v>
      </c>
      <c r="DF279">
        <v>-3.81</v>
      </c>
      <c r="DG279">
        <v>0.106</v>
      </c>
      <c r="DH279">
        <v>415</v>
      </c>
      <c r="DI279">
        <v>33</v>
      </c>
      <c r="DJ279">
        <v>0.15</v>
      </c>
      <c r="DK279">
        <v>0.03</v>
      </c>
      <c r="DL279">
        <v>-27.13453170731708</v>
      </c>
      <c r="DM279">
        <v>0.1458836236933086</v>
      </c>
      <c r="DN279">
        <v>7.1425343725832771E-2</v>
      </c>
      <c r="DO279">
        <v>0</v>
      </c>
      <c r="DP279">
        <v>0.96542660975609751</v>
      </c>
      <c r="DQ279">
        <v>-9.4849108013937297E-2</v>
      </c>
      <c r="DR279">
        <v>1.376832750152222E-2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3.2959700000000001</v>
      </c>
      <c r="EB279">
        <v>2.6252</v>
      </c>
      <c r="EC279">
        <v>0.25949899999999998</v>
      </c>
      <c r="ED279">
        <v>0.25975100000000001</v>
      </c>
      <c r="EE279">
        <v>0.14313799999999999</v>
      </c>
      <c r="EF279">
        <v>0.13897300000000001</v>
      </c>
      <c r="EG279">
        <v>22384.9</v>
      </c>
      <c r="EH279">
        <v>22779.5</v>
      </c>
      <c r="EI279">
        <v>28143.3</v>
      </c>
      <c r="EJ279">
        <v>29640.2</v>
      </c>
      <c r="EK279">
        <v>33187.300000000003</v>
      </c>
      <c r="EL279">
        <v>35429.199999999997</v>
      </c>
      <c r="EM279">
        <v>39719.699999999997</v>
      </c>
      <c r="EN279">
        <v>42353.7</v>
      </c>
      <c r="EO279">
        <v>2.2127500000000002</v>
      </c>
      <c r="EP279">
        <v>2.1415299999999999</v>
      </c>
      <c r="EQ279">
        <v>0.14007800000000001</v>
      </c>
      <c r="ER279">
        <v>0</v>
      </c>
      <c r="ES279">
        <v>31.707699999999999</v>
      </c>
      <c r="ET279">
        <v>999.9</v>
      </c>
      <c r="EU279">
        <v>56.5</v>
      </c>
      <c r="EV279">
        <v>40</v>
      </c>
      <c r="EW279">
        <v>41.549599999999998</v>
      </c>
      <c r="EX279">
        <v>57.382199999999997</v>
      </c>
      <c r="EY279">
        <v>-1.73878</v>
      </c>
      <c r="EZ279">
        <v>2</v>
      </c>
      <c r="FA279">
        <v>0.52443600000000001</v>
      </c>
      <c r="FB279">
        <v>0.55567500000000003</v>
      </c>
      <c r="FC279">
        <v>20.270499999999998</v>
      </c>
      <c r="FD279">
        <v>5.2172900000000002</v>
      </c>
      <c r="FE279">
        <v>12.004899999999999</v>
      </c>
      <c r="FF279">
        <v>4.9863999999999997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1.8658600000000001</v>
      </c>
      <c r="FM279">
        <v>1.8623400000000001</v>
      </c>
      <c r="FN279">
        <v>1.86439</v>
      </c>
      <c r="FO279">
        <v>1.8605100000000001</v>
      </c>
      <c r="FP279">
        <v>1.86124</v>
      </c>
      <c r="FQ279">
        <v>1.86022</v>
      </c>
      <c r="FR279">
        <v>1.8620000000000001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-5.46</v>
      </c>
      <c r="GH279">
        <v>0.10589999999999999</v>
      </c>
      <c r="GI279">
        <v>-2.8638293209499959</v>
      </c>
      <c r="GJ279">
        <v>-2.737337881603403E-3</v>
      </c>
      <c r="GK279">
        <v>1.2769921614711079E-6</v>
      </c>
      <c r="GL279">
        <v>-3.2469241445839119E-10</v>
      </c>
      <c r="GM279">
        <v>0.1059549999999945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20.5</v>
      </c>
      <c r="GV279">
        <v>20.3</v>
      </c>
      <c r="GW279">
        <v>4.3469199999999999</v>
      </c>
      <c r="GX279">
        <v>2.51831</v>
      </c>
      <c r="GY279">
        <v>2.04834</v>
      </c>
      <c r="GZ279">
        <v>2.6049799999999999</v>
      </c>
      <c r="HA279">
        <v>2.1972700000000001</v>
      </c>
      <c r="HB279">
        <v>2.3290999999999999</v>
      </c>
      <c r="HC279">
        <v>45.035200000000003</v>
      </c>
      <c r="HD279">
        <v>15.6381</v>
      </c>
      <c r="HE279">
        <v>18</v>
      </c>
      <c r="HF279">
        <v>704.32299999999998</v>
      </c>
      <c r="HG279">
        <v>717.16399999999999</v>
      </c>
      <c r="HH279">
        <v>30.9999</v>
      </c>
      <c r="HI279">
        <v>33.972000000000001</v>
      </c>
      <c r="HJ279">
        <v>29.9999</v>
      </c>
      <c r="HK279">
        <v>33.915500000000002</v>
      </c>
      <c r="HL279">
        <v>33.924900000000001</v>
      </c>
      <c r="HM279">
        <v>87.0017</v>
      </c>
      <c r="HN279">
        <v>21.290199999999999</v>
      </c>
      <c r="HO279">
        <v>57.749000000000002</v>
      </c>
      <c r="HP279">
        <v>31</v>
      </c>
      <c r="HQ279">
        <v>1762.68</v>
      </c>
      <c r="HR279">
        <v>34.739899999999999</v>
      </c>
      <c r="HS279">
        <v>99.160600000000002</v>
      </c>
      <c r="HT279">
        <v>98.226500000000001</v>
      </c>
    </row>
    <row r="280" spans="1:228" x14ac:dyDescent="0.2">
      <c r="A280">
        <v>265</v>
      </c>
      <c r="B280">
        <v>1670271588.5999999</v>
      </c>
      <c r="C280">
        <v>1054.099999904633</v>
      </c>
      <c r="D280" t="s">
        <v>889</v>
      </c>
      <c r="E280" t="s">
        <v>890</v>
      </c>
      <c r="F280">
        <v>4</v>
      </c>
      <c r="G280">
        <v>1670271586.2874999</v>
      </c>
      <c r="H280">
        <f t="shared" si="136"/>
        <v>2.3363762757944283E-3</v>
      </c>
      <c r="I280">
        <f t="shared" si="137"/>
        <v>2.3363762757944282</v>
      </c>
      <c r="J280">
        <f t="shared" si="138"/>
        <v>37.438416470430901</v>
      </c>
      <c r="K280">
        <f t="shared" si="139"/>
        <v>1727.21</v>
      </c>
      <c r="L280">
        <f t="shared" si="140"/>
        <v>1222.4783333370558</v>
      </c>
      <c r="M280">
        <f t="shared" si="141"/>
        <v>123.37244518608468</v>
      </c>
      <c r="N280">
        <f t="shared" si="142"/>
        <v>174.30993682168199</v>
      </c>
      <c r="O280">
        <f t="shared" si="143"/>
        <v>0.1318106600951908</v>
      </c>
      <c r="P280">
        <f t="shared" si="144"/>
        <v>3.6759864137878946</v>
      </c>
      <c r="Q280">
        <f t="shared" si="145"/>
        <v>0.12924014722263133</v>
      </c>
      <c r="R280">
        <f t="shared" si="146"/>
        <v>8.1001867115326406E-2</v>
      </c>
      <c r="S280">
        <f t="shared" si="147"/>
        <v>226.11808044714383</v>
      </c>
      <c r="T280">
        <f t="shared" si="148"/>
        <v>33.911599672245487</v>
      </c>
      <c r="U280">
        <f t="shared" si="149"/>
        <v>33.970850000000013</v>
      </c>
      <c r="V280">
        <f t="shared" si="150"/>
        <v>5.3343285064806087</v>
      </c>
      <c r="W280">
        <f t="shared" si="151"/>
        <v>69.778525818729946</v>
      </c>
      <c r="X280">
        <f t="shared" si="152"/>
        <v>3.5905903267141204</v>
      </c>
      <c r="Y280">
        <f t="shared" si="153"/>
        <v>5.1456953046582337</v>
      </c>
      <c r="Z280">
        <f t="shared" si="154"/>
        <v>1.7437381797664884</v>
      </c>
      <c r="AA280">
        <f t="shared" si="155"/>
        <v>-103.03419376253429</v>
      </c>
      <c r="AB280">
        <f t="shared" si="156"/>
        <v>-127.58566482069656</v>
      </c>
      <c r="AC280">
        <f t="shared" si="157"/>
        <v>-7.9995239347350715</v>
      </c>
      <c r="AD280">
        <f t="shared" si="158"/>
        <v>-12.501302070822092</v>
      </c>
      <c r="AE280">
        <f t="shared" si="159"/>
        <v>61.294640495018875</v>
      </c>
      <c r="AF280">
        <f t="shared" si="160"/>
        <v>2.3053710122635853</v>
      </c>
      <c r="AG280">
        <f t="shared" si="161"/>
        <v>37.438416470430901</v>
      </c>
      <c r="AH280">
        <v>1817.19963255366</v>
      </c>
      <c r="AI280">
        <v>1794.1129090909089</v>
      </c>
      <c r="AJ280">
        <v>1.757198426975473</v>
      </c>
      <c r="AK280">
        <v>65.225980699073304</v>
      </c>
      <c r="AL280">
        <f t="shared" si="162"/>
        <v>2.3363762757944282</v>
      </c>
      <c r="AM280">
        <v>34.649774361113288</v>
      </c>
      <c r="AN280">
        <v>35.5853576470588</v>
      </c>
      <c r="AO280">
        <v>7.1367906132940122E-5</v>
      </c>
      <c r="AP280">
        <v>87.724478219836342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47204.907543871239</v>
      </c>
      <c r="AV280">
        <f t="shared" si="166"/>
        <v>1199.99875</v>
      </c>
      <c r="AW280">
        <f t="shared" si="167"/>
        <v>1025.9255199207998</v>
      </c>
      <c r="AX280">
        <f t="shared" si="168"/>
        <v>0.85493882382860809</v>
      </c>
      <c r="AY280">
        <f t="shared" si="169"/>
        <v>0.1884319299892136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1670271586.2874999</v>
      </c>
      <c r="BF280">
        <v>1727.21</v>
      </c>
      <c r="BG280">
        <v>1754.325</v>
      </c>
      <c r="BH280">
        <v>35.578600000000002</v>
      </c>
      <c r="BI280">
        <v>34.655050000000003</v>
      </c>
      <c r="BJ280">
        <v>1732.6712500000001</v>
      </c>
      <c r="BK280">
        <v>35.472637499999998</v>
      </c>
      <c r="BL280">
        <v>649.99649999999997</v>
      </c>
      <c r="BM280">
        <v>100.820125</v>
      </c>
      <c r="BN280">
        <v>9.9819199999999997E-2</v>
      </c>
      <c r="BO280">
        <v>33.327062499999997</v>
      </c>
      <c r="BP280">
        <v>33.970850000000013</v>
      </c>
      <c r="BQ280">
        <v>999.9</v>
      </c>
      <c r="BR280">
        <v>0</v>
      </c>
      <c r="BS280">
        <v>0</v>
      </c>
      <c r="BT280">
        <v>9014.9225000000006</v>
      </c>
      <c r="BU280">
        <v>0</v>
      </c>
      <c r="BV280">
        <v>230.97925000000001</v>
      </c>
      <c r="BW280">
        <v>-27.114562500000002</v>
      </c>
      <c r="BX280">
        <v>1790.9275</v>
      </c>
      <c r="BY280">
        <v>1817.30375</v>
      </c>
      <c r="BZ280">
        <v>0.9235303749999999</v>
      </c>
      <c r="CA280">
        <v>1754.325</v>
      </c>
      <c r="CB280">
        <v>34.655050000000003</v>
      </c>
      <c r="CC280">
        <v>3.5870324999999998</v>
      </c>
      <c r="CD280">
        <v>3.49392375</v>
      </c>
      <c r="CE280">
        <v>27.037424999999999</v>
      </c>
      <c r="CF280">
        <v>26.590262500000001</v>
      </c>
      <c r="CG280">
        <v>1199.99875</v>
      </c>
      <c r="CH280">
        <v>0.49995512499999989</v>
      </c>
      <c r="CI280">
        <v>0.50004487499999994</v>
      </c>
      <c r="CJ280">
        <v>0</v>
      </c>
      <c r="CK280">
        <v>1151.23125</v>
      </c>
      <c r="CL280">
        <v>4.9990899999999998</v>
      </c>
      <c r="CM280">
        <v>12694.2125</v>
      </c>
      <c r="CN280">
        <v>9557.6962500000009</v>
      </c>
      <c r="CO280">
        <v>43.625</v>
      </c>
      <c r="CP280">
        <v>45.436999999999998</v>
      </c>
      <c r="CQ280">
        <v>44.436999999999998</v>
      </c>
      <c r="CR280">
        <v>44.561999999999998</v>
      </c>
      <c r="CS280">
        <v>44.968499999999999</v>
      </c>
      <c r="CT280">
        <v>597.44749999999999</v>
      </c>
      <c r="CU280">
        <v>597.55250000000001</v>
      </c>
      <c r="CV280">
        <v>0</v>
      </c>
      <c r="CW280">
        <v>1670271607.4000001</v>
      </c>
      <c r="CX280">
        <v>0</v>
      </c>
      <c r="CY280">
        <v>1670270366</v>
      </c>
      <c r="CZ280" t="s">
        <v>356</v>
      </c>
      <c r="DA280">
        <v>1670270356</v>
      </c>
      <c r="DB280">
        <v>1670270366</v>
      </c>
      <c r="DC280">
        <v>5</v>
      </c>
      <c r="DD280">
        <v>9.0999999999999998E-2</v>
      </c>
      <c r="DE280">
        <v>-4.2000000000000003E-2</v>
      </c>
      <c r="DF280">
        <v>-3.81</v>
      </c>
      <c r="DG280">
        <v>0.106</v>
      </c>
      <c r="DH280">
        <v>415</v>
      </c>
      <c r="DI280">
        <v>33</v>
      </c>
      <c r="DJ280">
        <v>0.15</v>
      </c>
      <c r="DK280">
        <v>0.03</v>
      </c>
      <c r="DL280">
        <v>-27.141231707317068</v>
      </c>
      <c r="DM280">
        <v>0.41442439024390432</v>
      </c>
      <c r="DN280">
        <v>6.7094627166756279E-2</v>
      </c>
      <c r="DO280">
        <v>0</v>
      </c>
      <c r="DP280">
        <v>0.95617302439024376</v>
      </c>
      <c r="DQ280">
        <v>-0.19532004878048601</v>
      </c>
      <c r="DR280">
        <v>2.148645031742814E-2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3.2957399999999999</v>
      </c>
      <c r="EB280">
        <v>2.6252499999999999</v>
      </c>
      <c r="EC280">
        <v>0.26008399999999998</v>
      </c>
      <c r="ED280">
        <v>0.26033099999999998</v>
      </c>
      <c r="EE280">
        <v>0.143176</v>
      </c>
      <c r="EF280">
        <v>0.13897999999999999</v>
      </c>
      <c r="EG280">
        <v>22367.1</v>
      </c>
      <c r="EH280">
        <v>22761.9</v>
      </c>
      <c r="EI280">
        <v>28143.3</v>
      </c>
      <c r="EJ280">
        <v>29640.7</v>
      </c>
      <c r="EK280">
        <v>33186.199999999997</v>
      </c>
      <c r="EL280">
        <v>35429.5</v>
      </c>
      <c r="EM280">
        <v>39720.1</v>
      </c>
      <c r="EN280">
        <v>42354.400000000001</v>
      </c>
      <c r="EO280">
        <v>2.2126999999999999</v>
      </c>
      <c r="EP280">
        <v>2.1415500000000001</v>
      </c>
      <c r="EQ280">
        <v>0.13954900000000001</v>
      </c>
      <c r="ER280">
        <v>0</v>
      </c>
      <c r="ES280">
        <v>31.7072</v>
      </c>
      <c r="ET280">
        <v>999.9</v>
      </c>
      <c r="EU280">
        <v>56.5</v>
      </c>
      <c r="EV280">
        <v>40</v>
      </c>
      <c r="EW280">
        <v>41.546100000000003</v>
      </c>
      <c r="EX280">
        <v>57.2622</v>
      </c>
      <c r="EY280">
        <v>-1.5584899999999999</v>
      </c>
      <c r="EZ280">
        <v>2</v>
      </c>
      <c r="FA280">
        <v>0.52438799999999997</v>
      </c>
      <c r="FB280">
        <v>0.555087</v>
      </c>
      <c r="FC280">
        <v>20.270600000000002</v>
      </c>
      <c r="FD280">
        <v>5.2175900000000004</v>
      </c>
      <c r="FE280">
        <v>12.0052</v>
      </c>
      <c r="FF280">
        <v>4.9864499999999996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1.86588</v>
      </c>
      <c r="FM280">
        <v>1.8623400000000001</v>
      </c>
      <c r="FN280">
        <v>1.8644099999999999</v>
      </c>
      <c r="FO280">
        <v>1.8605100000000001</v>
      </c>
      <c r="FP280">
        <v>1.8612599999999999</v>
      </c>
      <c r="FQ280">
        <v>1.8602099999999999</v>
      </c>
      <c r="FR280">
        <v>1.8620000000000001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-5.46</v>
      </c>
      <c r="GH280">
        <v>0.10589999999999999</v>
      </c>
      <c r="GI280">
        <v>-2.8638293209499959</v>
      </c>
      <c r="GJ280">
        <v>-2.737337881603403E-3</v>
      </c>
      <c r="GK280">
        <v>1.2769921614711079E-6</v>
      </c>
      <c r="GL280">
        <v>-3.2469241445839119E-10</v>
      </c>
      <c r="GM280">
        <v>0.1059549999999945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20.5</v>
      </c>
      <c r="GV280">
        <v>20.399999999999999</v>
      </c>
      <c r="GW280">
        <v>4.3603500000000004</v>
      </c>
      <c r="GX280">
        <v>2.50854</v>
      </c>
      <c r="GY280">
        <v>2.04834</v>
      </c>
      <c r="GZ280">
        <v>2.6049799999999999</v>
      </c>
      <c r="HA280">
        <v>2.1972700000000001</v>
      </c>
      <c r="HB280">
        <v>2.3645</v>
      </c>
      <c r="HC280">
        <v>45.035200000000003</v>
      </c>
      <c r="HD280">
        <v>15.629300000000001</v>
      </c>
      <c r="HE280">
        <v>18</v>
      </c>
      <c r="HF280">
        <v>704.279</v>
      </c>
      <c r="HG280">
        <v>717.17700000000002</v>
      </c>
      <c r="HH280">
        <v>30.9998</v>
      </c>
      <c r="HI280">
        <v>33.97</v>
      </c>
      <c r="HJ280">
        <v>29.9999</v>
      </c>
      <c r="HK280">
        <v>33.915199999999999</v>
      </c>
      <c r="HL280">
        <v>33.923999999999999</v>
      </c>
      <c r="HM280">
        <v>87.259100000000004</v>
      </c>
      <c r="HN280">
        <v>21.290199999999999</v>
      </c>
      <c r="HO280">
        <v>57.749000000000002</v>
      </c>
      <c r="HP280">
        <v>31</v>
      </c>
      <c r="HQ280">
        <v>1769.36</v>
      </c>
      <c r="HR280">
        <v>34.736600000000003</v>
      </c>
      <c r="HS280">
        <v>99.161199999999994</v>
      </c>
      <c r="HT280">
        <v>98.228099999999998</v>
      </c>
    </row>
    <row r="281" spans="1:228" x14ac:dyDescent="0.2">
      <c r="A281">
        <v>266</v>
      </c>
      <c r="B281">
        <v>1670271592.0999999</v>
      </c>
      <c r="C281">
        <v>1057.599999904633</v>
      </c>
      <c r="D281" t="s">
        <v>891</v>
      </c>
      <c r="E281" t="s">
        <v>892</v>
      </c>
      <c r="F281">
        <v>4</v>
      </c>
      <c r="G281">
        <v>1670271589.7249999</v>
      </c>
      <c r="H281">
        <f t="shared" si="136"/>
        <v>2.3613070185345537E-3</v>
      </c>
      <c r="I281">
        <f t="shared" si="137"/>
        <v>2.3613070185345535</v>
      </c>
      <c r="J281">
        <f t="shared" si="138"/>
        <v>38.13661342386019</v>
      </c>
      <c r="K281">
        <f t="shared" si="139"/>
        <v>1732.9549999999999</v>
      </c>
      <c r="L281">
        <f t="shared" si="140"/>
        <v>1224.6827350900833</v>
      </c>
      <c r="M281">
        <f t="shared" si="141"/>
        <v>123.59660351856289</v>
      </c>
      <c r="N281">
        <f t="shared" si="142"/>
        <v>174.8921136172923</v>
      </c>
      <c r="O281">
        <f t="shared" si="143"/>
        <v>0.13329824949280625</v>
      </c>
      <c r="P281">
        <f t="shared" si="144"/>
        <v>3.6799930586348921</v>
      </c>
      <c r="Q281">
        <f t="shared" si="145"/>
        <v>0.13067281281154669</v>
      </c>
      <c r="R281">
        <f t="shared" si="146"/>
        <v>8.1902086084342199E-2</v>
      </c>
      <c r="S281">
        <f t="shared" si="147"/>
        <v>226.11797173697386</v>
      </c>
      <c r="T281">
        <f t="shared" si="148"/>
        <v>33.906996206401196</v>
      </c>
      <c r="U281">
        <f t="shared" si="149"/>
        <v>33.970350000000003</v>
      </c>
      <c r="V281">
        <f t="shared" si="150"/>
        <v>5.3341797017940724</v>
      </c>
      <c r="W281">
        <f t="shared" si="151"/>
        <v>69.784371764440237</v>
      </c>
      <c r="X281">
        <f t="shared" si="152"/>
        <v>3.591135206079985</v>
      </c>
      <c r="Y281">
        <f t="shared" si="153"/>
        <v>5.1460450460197542</v>
      </c>
      <c r="Z281">
        <f t="shared" si="154"/>
        <v>1.7430444957140874</v>
      </c>
      <c r="AA281">
        <f t="shared" si="155"/>
        <v>-104.13363951737382</v>
      </c>
      <c r="AB281">
        <f t="shared" si="156"/>
        <v>-127.3849741528482</v>
      </c>
      <c r="AC281">
        <f t="shared" si="157"/>
        <v>-7.9782726468452134</v>
      </c>
      <c r="AD281">
        <f t="shared" si="158"/>
        <v>-13.378914580093394</v>
      </c>
      <c r="AE281">
        <f t="shared" si="159"/>
        <v>61.348177843401842</v>
      </c>
      <c r="AF281">
        <f t="shared" si="160"/>
        <v>2.3145640144139508</v>
      </c>
      <c r="AG281">
        <f t="shared" si="161"/>
        <v>38.13661342386019</v>
      </c>
      <c r="AH281">
        <v>1823.3145245089279</v>
      </c>
      <c r="AI281">
        <v>1800.102545454545</v>
      </c>
      <c r="AJ281">
        <v>1.7129189103782849</v>
      </c>
      <c r="AK281">
        <v>65.225980699073304</v>
      </c>
      <c r="AL281">
        <f t="shared" si="162"/>
        <v>2.3613070185345535</v>
      </c>
      <c r="AM281">
        <v>34.656194131553782</v>
      </c>
      <c r="AN281">
        <v>35.581282647058828</v>
      </c>
      <c r="AO281">
        <v>3.911717216898326E-3</v>
      </c>
      <c r="AP281">
        <v>87.724478219836342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47276.221953217202</v>
      </c>
      <c r="AV281">
        <f t="shared" si="166"/>
        <v>1199.99875</v>
      </c>
      <c r="AW281">
        <f t="shared" si="167"/>
        <v>1025.9254635942871</v>
      </c>
      <c r="AX281">
        <f t="shared" si="168"/>
        <v>0.85493877688979847</v>
      </c>
      <c r="AY281">
        <f t="shared" si="169"/>
        <v>0.18843183939731092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1670271589.7249999</v>
      </c>
      <c r="BF281">
        <v>1732.9549999999999</v>
      </c>
      <c r="BG281">
        <v>1760.105</v>
      </c>
      <c r="BH281">
        <v>35.583512499999998</v>
      </c>
      <c r="BI281">
        <v>34.656262499999997</v>
      </c>
      <c r="BJ281">
        <v>1738.425</v>
      </c>
      <c r="BK281">
        <v>35.477587499999998</v>
      </c>
      <c r="BL281">
        <v>649.98112500000002</v>
      </c>
      <c r="BM281">
        <v>100.8215</v>
      </c>
      <c r="BN281">
        <v>9.9824337499999999E-2</v>
      </c>
      <c r="BO281">
        <v>33.328274999999998</v>
      </c>
      <c r="BP281">
        <v>33.970350000000003</v>
      </c>
      <c r="BQ281">
        <v>999.9</v>
      </c>
      <c r="BR281">
        <v>0</v>
      </c>
      <c r="BS281">
        <v>0</v>
      </c>
      <c r="BT281">
        <v>9028.6712499999994</v>
      </c>
      <c r="BU281">
        <v>0</v>
      </c>
      <c r="BV281">
        <v>229.71924999999999</v>
      </c>
      <c r="BW281">
        <v>-27.1498375</v>
      </c>
      <c r="BX281">
        <v>1796.8924999999999</v>
      </c>
      <c r="BY281">
        <v>1823.29375</v>
      </c>
      <c r="BZ281">
        <v>0.92726087499999998</v>
      </c>
      <c r="CA281">
        <v>1760.105</v>
      </c>
      <c r="CB281">
        <v>34.656262499999997</v>
      </c>
      <c r="CC281">
        <v>3.58757875</v>
      </c>
      <c r="CD281">
        <v>3.4940912499999999</v>
      </c>
      <c r="CE281">
        <v>27.040025</v>
      </c>
      <c r="CF281">
        <v>26.591049999999999</v>
      </c>
      <c r="CG281">
        <v>1199.99875</v>
      </c>
      <c r="CH281">
        <v>0.49995699999999998</v>
      </c>
      <c r="CI281">
        <v>0.50004300000000002</v>
      </c>
      <c r="CJ281">
        <v>0</v>
      </c>
      <c r="CK281">
        <v>1150.63625</v>
      </c>
      <c r="CL281">
        <v>4.9990899999999998</v>
      </c>
      <c r="CM281">
        <v>12689.95</v>
      </c>
      <c r="CN281">
        <v>9557.6887500000012</v>
      </c>
      <c r="CO281">
        <v>43.625</v>
      </c>
      <c r="CP281">
        <v>45.436999999999998</v>
      </c>
      <c r="CQ281">
        <v>44.436999999999998</v>
      </c>
      <c r="CR281">
        <v>44.561999999999998</v>
      </c>
      <c r="CS281">
        <v>45</v>
      </c>
      <c r="CT281">
        <v>597.44875000000002</v>
      </c>
      <c r="CU281">
        <v>597.54999999999995</v>
      </c>
      <c r="CV281">
        <v>0</v>
      </c>
      <c r="CW281">
        <v>1670271611.5999999</v>
      </c>
      <c r="CX281">
        <v>0</v>
      </c>
      <c r="CY281">
        <v>1670270366</v>
      </c>
      <c r="CZ281" t="s">
        <v>356</v>
      </c>
      <c r="DA281">
        <v>1670270356</v>
      </c>
      <c r="DB281">
        <v>1670270366</v>
      </c>
      <c r="DC281">
        <v>5</v>
      </c>
      <c r="DD281">
        <v>9.0999999999999998E-2</v>
      </c>
      <c r="DE281">
        <v>-4.2000000000000003E-2</v>
      </c>
      <c r="DF281">
        <v>-3.81</v>
      </c>
      <c r="DG281">
        <v>0.106</v>
      </c>
      <c r="DH281">
        <v>415</v>
      </c>
      <c r="DI281">
        <v>33</v>
      </c>
      <c r="DJ281">
        <v>0.15</v>
      </c>
      <c r="DK281">
        <v>0.03</v>
      </c>
      <c r="DL281">
        <v>-27.1336756097561</v>
      </c>
      <c r="DM281">
        <v>0.2144466898954776</v>
      </c>
      <c r="DN281">
        <v>6.0320609997594157E-2</v>
      </c>
      <c r="DO281">
        <v>0</v>
      </c>
      <c r="DP281">
        <v>0.94688646341463412</v>
      </c>
      <c r="DQ281">
        <v>-0.1956948919860628</v>
      </c>
      <c r="DR281">
        <v>2.1511527792232209E-2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3.2958799999999999</v>
      </c>
      <c r="EB281">
        <v>2.6255199999999999</v>
      </c>
      <c r="EC281">
        <v>0.260598</v>
      </c>
      <c r="ED281">
        <v>0.26084000000000002</v>
      </c>
      <c r="EE281">
        <v>0.14316699999999999</v>
      </c>
      <c r="EF281">
        <v>0.13897999999999999</v>
      </c>
      <c r="EG281">
        <v>22351.5</v>
      </c>
      <c r="EH281">
        <v>22746.400000000001</v>
      </c>
      <c r="EI281">
        <v>28143.3</v>
      </c>
      <c r="EJ281">
        <v>29641</v>
      </c>
      <c r="EK281">
        <v>33186.5</v>
      </c>
      <c r="EL281">
        <v>35429.9</v>
      </c>
      <c r="EM281">
        <v>39720</v>
      </c>
      <c r="EN281">
        <v>42354.8</v>
      </c>
      <c r="EO281">
        <v>2.2127300000000001</v>
      </c>
      <c r="EP281">
        <v>2.1415500000000001</v>
      </c>
      <c r="EQ281">
        <v>0.139825</v>
      </c>
      <c r="ER281">
        <v>0</v>
      </c>
      <c r="ES281">
        <v>31.7072</v>
      </c>
      <c r="ET281">
        <v>999.9</v>
      </c>
      <c r="EU281">
        <v>56.5</v>
      </c>
      <c r="EV281">
        <v>40</v>
      </c>
      <c r="EW281">
        <v>41.540300000000002</v>
      </c>
      <c r="EX281">
        <v>57.352200000000003</v>
      </c>
      <c r="EY281">
        <v>-1.6306099999999999</v>
      </c>
      <c r="EZ281">
        <v>2</v>
      </c>
      <c r="FA281">
        <v>0.52437800000000001</v>
      </c>
      <c r="FB281">
        <v>0.55307700000000004</v>
      </c>
      <c r="FC281">
        <v>20.270600000000002</v>
      </c>
      <c r="FD281">
        <v>5.2175900000000004</v>
      </c>
      <c r="FE281">
        <v>12.004899999999999</v>
      </c>
      <c r="FF281">
        <v>4.9867499999999998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1.86588</v>
      </c>
      <c r="FM281">
        <v>1.8623400000000001</v>
      </c>
      <c r="FN281">
        <v>1.8644099999999999</v>
      </c>
      <c r="FO281">
        <v>1.8605</v>
      </c>
      <c r="FP281">
        <v>1.8612500000000001</v>
      </c>
      <c r="FQ281">
        <v>1.8602099999999999</v>
      </c>
      <c r="FR281">
        <v>1.86199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-5.48</v>
      </c>
      <c r="GH281">
        <v>0.106</v>
      </c>
      <c r="GI281">
        <v>-2.8638293209499959</v>
      </c>
      <c r="GJ281">
        <v>-2.737337881603403E-3</v>
      </c>
      <c r="GK281">
        <v>1.2769921614711079E-6</v>
      </c>
      <c r="GL281">
        <v>-3.2469241445839119E-10</v>
      </c>
      <c r="GM281">
        <v>0.1059549999999945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20.6</v>
      </c>
      <c r="GV281">
        <v>20.399999999999999</v>
      </c>
      <c r="GW281">
        <v>4.37378</v>
      </c>
      <c r="GX281">
        <v>2.51831</v>
      </c>
      <c r="GY281">
        <v>2.04834</v>
      </c>
      <c r="GZ281">
        <v>2.6049799999999999</v>
      </c>
      <c r="HA281">
        <v>2.1972700000000001</v>
      </c>
      <c r="HB281">
        <v>2.3132299999999999</v>
      </c>
      <c r="HC281">
        <v>45.063400000000001</v>
      </c>
      <c r="HD281">
        <v>15.629300000000001</v>
      </c>
      <c r="HE281">
        <v>18</v>
      </c>
      <c r="HF281">
        <v>704.27099999999996</v>
      </c>
      <c r="HG281">
        <v>717.15099999999995</v>
      </c>
      <c r="HH281">
        <v>30.999600000000001</v>
      </c>
      <c r="HI281">
        <v>33.97</v>
      </c>
      <c r="HJ281">
        <v>29.9999</v>
      </c>
      <c r="HK281">
        <v>33.912599999999998</v>
      </c>
      <c r="HL281">
        <v>33.921900000000001</v>
      </c>
      <c r="HM281">
        <v>87.487700000000004</v>
      </c>
      <c r="HN281">
        <v>21.290199999999999</v>
      </c>
      <c r="HO281">
        <v>57.749000000000002</v>
      </c>
      <c r="HP281">
        <v>31</v>
      </c>
      <c r="HQ281">
        <v>1776.04</v>
      </c>
      <c r="HR281">
        <v>34.752200000000002</v>
      </c>
      <c r="HS281">
        <v>99.161100000000005</v>
      </c>
      <c r="HT281">
        <v>98.228999999999999</v>
      </c>
    </row>
    <row r="282" spans="1:228" x14ac:dyDescent="0.2">
      <c r="A282">
        <v>267</v>
      </c>
      <c r="B282">
        <v>1670271596.5999999</v>
      </c>
      <c r="C282">
        <v>1062.099999904633</v>
      </c>
      <c r="D282" t="s">
        <v>893</v>
      </c>
      <c r="E282" t="s">
        <v>894</v>
      </c>
      <c r="F282">
        <v>4</v>
      </c>
      <c r="G282">
        <v>1670271594.3499999</v>
      </c>
      <c r="H282">
        <f t="shared" si="136"/>
        <v>2.3163112881144725E-3</v>
      </c>
      <c r="I282">
        <f t="shared" si="137"/>
        <v>2.3163112881144725</v>
      </c>
      <c r="J282">
        <f t="shared" si="138"/>
        <v>37.114887049853714</v>
      </c>
      <c r="K282">
        <f t="shared" si="139"/>
        <v>1740.7025000000001</v>
      </c>
      <c r="L282">
        <f t="shared" si="140"/>
        <v>1235.4803337082058</v>
      </c>
      <c r="M282">
        <f t="shared" si="141"/>
        <v>124.68765581236318</v>
      </c>
      <c r="N282">
        <f t="shared" si="142"/>
        <v>175.67589565774611</v>
      </c>
      <c r="O282">
        <f t="shared" si="143"/>
        <v>0.13062646560336108</v>
      </c>
      <c r="P282">
        <f t="shared" si="144"/>
        <v>3.6727027255516109</v>
      </c>
      <c r="Q282">
        <f t="shared" si="145"/>
        <v>0.12809924524778027</v>
      </c>
      <c r="R282">
        <f t="shared" si="146"/>
        <v>8.0285016578295551E-2</v>
      </c>
      <c r="S282">
        <f t="shared" si="147"/>
        <v>226.11956773675522</v>
      </c>
      <c r="T282">
        <f t="shared" si="148"/>
        <v>33.916979214788775</v>
      </c>
      <c r="U282">
        <f t="shared" si="149"/>
        <v>33.973487499999997</v>
      </c>
      <c r="V282">
        <f t="shared" si="150"/>
        <v>5.3351135109483758</v>
      </c>
      <c r="W282">
        <f t="shared" si="151"/>
        <v>69.78227465846804</v>
      </c>
      <c r="X282">
        <f t="shared" si="152"/>
        <v>3.5909190958532955</v>
      </c>
      <c r="Y282">
        <f t="shared" si="153"/>
        <v>5.1458900034831974</v>
      </c>
      <c r="Z282">
        <f t="shared" si="154"/>
        <v>1.7441944150950803</v>
      </c>
      <c r="AA282">
        <f t="shared" si="155"/>
        <v>-102.14932780584824</v>
      </c>
      <c r="AB282">
        <f t="shared" si="156"/>
        <v>-127.86027538626517</v>
      </c>
      <c r="AC282">
        <f t="shared" si="157"/>
        <v>-8.0240394814882023</v>
      </c>
      <c r="AD282">
        <f t="shared" si="158"/>
        <v>-11.91407493684639</v>
      </c>
      <c r="AE282">
        <f t="shared" si="159"/>
        <v>61.249175316910296</v>
      </c>
      <c r="AF282">
        <f t="shared" si="160"/>
        <v>2.2791324925044623</v>
      </c>
      <c r="AG282">
        <f t="shared" si="161"/>
        <v>37.114887049853714</v>
      </c>
      <c r="AH282">
        <v>1831.0436905253389</v>
      </c>
      <c r="AI282">
        <v>1808.028727272726</v>
      </c>
      <c r="AJ282">
        <v>1.774645736138257</v>
      </c>
      <c r="AK282">
        <v>65.225980699073304</v>
      </c>
      <c r="AL282">
        <f t="shared" si="162"/>
        <v>2.3163112881144725</v>
      </c>
      <c r="AM282">
        <v>34.651461034379892</v>
      </c>
      <c r="AN282">
        <v>35.58295441176471</v>
      </c>
      <c r="AO282">
        <v>-6.840450830031047E-4</v>
      </c>
      <c r="AP282">
        <v>87.724478219836342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47146.237480406191</v>
      </c>
      <c r="AV282">
        <f t="shared" si="166"/>
        <v>1200.00875</v>
      </c>
      <c r="AW282">
        <f t="shared" si="167"/>
        <v>1025.9338635941735</v>
      </c>
      <c r="AX282">
        <f t="shared" si="168"/>
        <v>0.85493865240080424</v>
      </c>
      <c r="AY282">
        <f t="shared" si="169"/>
        <v>0.18843159913355234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1670271594.3499999</v>
      </c>
      <c r="BF282">
        <v>1740.7025000000001</v>
      </c>
      <c r="BG282">
        <v>1767.79</v>
      </c>
      <c r="BH282">
        <v>35.580987500000013</v>
      </c>
      <c r="BI282">
        <v>34.668037499999997</v>
      </c>
      <c r="BJ282">
        <v>1746.1824999999999</v>
      </c>
      <c r="BK282">
        <v>35.474999999999987</v>
      </c>
      <c r="BL282">
        <v>650.05799999999999</v>
      </c>
      <c r="BM282">
        <v>100.82237499999999</v>
      </c>
      <c r="BN282">
        <v>0.10003745</v>
      </c>
      <c r="BO282">
        <v>33.327737499999998</v>
      </c>
      <c r="BP282">
        <v>33.973487499999997</v>
      </c>
      <c r="BQ282">
        <v>999.9</v>
      </c>
      <c r="BR282">
        <v>0</v>
      </c>
      <c r="BS282">
        <v>0</v>
      </c>
      <c r="BT282">
        <v>9003.3587499999994</v>
      </c>
      <c r="BU282">
        <v>0</v>
      </c>
      <c r="BV282">
        <v>230.40587500000001</v>
      </c>
      <c r="BW282">
        <v>-27.087612499999999</v>
      </c>
      <c r="BX282">
        <v>1804.9212500000001</v>
      </c>
      <c r="BY282">
        <v>1831.2787499999999</v>
      </c>
      <c r="BZ282">
        <v>0.91293000000000002</v>
      </c>
      <c r="CA282">
        <v>1767.79</v>
      </c>
      <c r="CB282">
        <v>34.668037499999997</v>
      </c>
      <c r="CC282">
        <v>3.5873537500000001</v>
      </c>
      <c r="CD282">
        <v>3.4953099999999999</v>
      </c>
      <c r="CE282">
        <v>27.03895</v>
      </c>
      <c r="CF282">
        <v>26.597000000000001</v>
      </c>
      <c r="CG282">
        <v>1200.00875</v>
      </c>
      <c r="CH282">
        <v>0.49995899999999999</v>
      </c>
      <c r="CI282">
        <v>0.50004099999999996</v>
      </c>
      <c r="CJ282">
        <v>0</v>
      </c>
      <c r="CK282">
        <v>1149.8499999999999</v>
      </c>
      <c r="CL282">
        <v>4.9990899999999998</v>
      </c>
      <c r="CM282">
        <v>12684.924999999999</v>
      </c>
      <c r="CN282">
        <v>9557.776249999999</v>
      </c>
      <c r="CO282">
        <v>43.625</v>
      </c>
      <c r="CP282">
        <v>45.436999999999998</v>
      </c>
      <c r="CQ282">
        <v>44.436999999999998</v>
      </c>
      <c r="CR282">
        <v>44.561999999999998</v>
      </c>
      <c r="CS282">
        <v>44.984250000000003</v>
      </c>
      <c r="CT282">
        <v>597.45875000000001</v>
      </c>
      <c r="CU282">
        <v>597.54999999999995</v>
      </c>
      <c r="CV282">
        <v>0</v>
      </c>
      <c r="CW282">
        <v>1670271615.8</v>
      </c>
      <c r="CX282">
        <v>0</v>
      </c>
      <c r="CY282">
        <v>1670270366</v>
      </c>
      <c r="CZ282" t="s">
        <v>356</v>
      </c>
      <c r="DA282">
        <v>1670270356</v>
      </c>
      <c r="DB282">
        <v>1670270366</v>
      </c>
      <c r="DC282">
        <v>5</v>
      </c>
      <c r="DD282">
        <v>9.0999999999999998E-2</v>
      </c>
      <c r="DE282">
        <v>-4.2000000000000003E-2</v>
      </c>
      <c r="DF282">
        <v>-3.81</v>
      </c>
      <c r="DG282">
        <v>0.106</v>
      </c>
      <c r="DH282">
        <v>415</v>
      </c>
      <c r="DI282">
        <v>33</v>
      </c>
      <c r="DJ282">
        <v>0.15</v>
      </c>
      <c r="DK282">
        <v>0.03</v>
      </c>
      <c r="DL282">
        <v>-27.110631707317079</v>
      </c>
      <c r="DM282">
        <v>-3.1381881533078693E-2</v>
      </c>
      <c r="DN282">
        <v>4.4761031827425288E-2</v>
      </c>
      <c r="DO282">
        <v>1</v>
      </c>
      <c r="DP282">
        <v>0.93654134146341461</v>
      </c>
      <c r="DQ282">
        <v>-0.17658451567944139</v>
      </c>
      <c r="DR282">
        <v>2.0514473433984281E-2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3.2959000000000001</v>
      </c>
      <c r="EB282">
        <v>2.6251500000000001</v>
      </c>
      <c r="EC282">
        <v>0.26125900000000002</v>
      </c>
      <c r="ED282">
        <v>0.26148700000000002</v>
      </c>
      <c r="EE282">
        <v>0.143179</v>
      </c>
      <c r="EF282">
        <v>0.13914199999999999</v>
      </c>
      <c r="EG282">
        <v>22331.3</v>
      </c>
      <c r="EH282">
        <v>22726.3</v>
      </c>
      <c r="EI282">
        <v>28143.200000000001</v>
      </c>
      <c r="EJ282">
        <v>29640.9</v>
      </c>
      <c r="EK282">
        <v>33185.800000000003</v>
      </c>
      <c r="EL282">
        <v>35423.199999999997</v>
      </c>
      <c r="EM282">
        <v>39719.599999999999</v>
      </c>
      <c r="EN282">
        <v>42354.8</v>
      </c>
      <c r="EO282">
        <v>2.21292</v>
      </c>
      <c r="EP282">
        <v>2.1417000000000002</v>
      </c>
      <c r="EQ282">
        <v>0.14022000000000001</v>
      </c>
      <c r="ER282">
        <v>0</v>
      </c>
      <c r="ES282">
        <v>31.704899999999999</v>
      </c>
      <c r="ET282">
        <v>999.9</v>
      </c>
      <c r="EU282">
        <v>56.4</v>
      </c>
      <c r="EV282">
        <v>40</v>
      </c>
      <c r="EW282">
        <v>41.473700000000001</v>
      </c>
      <c r="EX282">
        <v>57.202199999999998</v>
      </c>
      <c r="EY282">
        <v>-1.52644</v>
      </c>
      <c r="EZ282">
        <v>2</v>
      </c>
      <c r="FA282">
        <v>0.52381900000000003</v>
      </c>
      <c r="FB282">
        <v>0.55102700000000004</v>
      </c>
      <c r="FC282">
        <v>20.270700000000001</v>
      </c>
      <c r="FD282">
        <v>5.2172900000000002</v>
      </c>
      <c r="FE282">
        <v>12.0047</v>
      </c>
      <c r="FF282">
        <v>4.9863499999999998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1.86588</v>
      </c>
      <c r="FM282">
        <v>1.8623400000000001</v>
      </c>
      <c r="FN282">
        <v>1.86443</v>
      </c>
      <c r="FO282">
        <v>1.8605</v>
      </c>
      <c r="FP282">
        <v>1.86127</v>
      </c>
      <c r="FQ282">
        <v>1.8602099999999999</v>
      </c>
      <c r="FR282">
        <v>1.86202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-5.49</v>
      </c>
      <c r="GH282">
        <v>0.106</v>
      </c>
      <c r="GI282">
        <v>-2.8638293209499959</v>
      </c>
      <c r="GJ282">
        <v>-2.737337881603403E-3</v>
      </c>
      <c r="GK282">
        <v>1.2769921614711079E-6</v>
      </c>
      <c r="GL282">
        <v>-3.2469241445839119E-10</v>
      </c>
      <c r="GM282">
        <v>0.1059549999999945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20.7</v>
      </c>
      <c r="GV282">
        <v>20.5</v>
      </c>
      <c r="GW282">
        <v>4.3859899999999996</v>
      </c>
      <c r="GX282">
        <v>2.5061</v>
      </c>
      <c r="GY282">
        <v>2.04834</v>
      </c>
      <c r="GZ282">
        <v>2.6049799999999999</v>
      </c>
      <c r="HA282">
        <v>2.1972700000000001</v>
      </c>
      <c r="HB282">
        <v>2.3584000000000001</v>
      </c>
      <c r="HC282">
        <v>45.063400000000001</v>
      </c>
      <c r="HD282">
        <v>15.6381</v>
      </c>
      <c r="HE282">
        <v>18</v>
      </c>
      <c r="HF282">
        <v>704.43399999999997</v>
      </c>
      <c r="HG282">
        <v>717.26300000000003</v>
      </c>
      <c r="HH282">
        <v>30.999500000000001</v>
      </c>
      <c r="HI282">
        <v>33.97</v>
      </c>
      <c r="HJ282">
        <v>29.9999</v>
      </c>
      <c r="HK282">
        <v>33.912199999999999</v>
      </c>
      <c r="HL282">
        <v>33.919400000000003</v>
      </c>
      <c r="HM282">
        <v>87.770499999999998</v>
      </c>
      <c r="HN282">
        <v>21.0199</v>
      </c>
      <c r="HO282">
        <v>57.749000000000002</v>
      </c>
      <c r="HP282">
        <v>31</v>
      </c>
      <c r="HQ282">
        <v>1782.72</v>
      </c>
      <c r="HR282">
        <v>34.747500000000002</v>
      </c>
      <c r="HS282">
        <v>99.160399999999996</v>
      </c>
      <c r="HT282">
        <v>98.228899999999996</v>
      </c>
    </row>
    <row r="283" spans="1:228" x14ac:dyDescent="0.2">
      <c r="A283">
        <v>268</v>
      </c>
      <c r="B283">
        <v>1670271600.5999999</v>
      </c>
      <c r="C283">
        <v>1066.099999904633</v>
      </c>
      <c r="D283" t="s">
        <v>895</v>
      </c>
      <c r="E283" t="s">
        <v>896</v>
      </c>
      <c r="F283">
        <v>4</v>
      </c>
      <c r="G283">
        <v>1670271598.5999999</v>
      </c>
      <c r="H283">
        <f t="shared" si="136"/>
        <v>2.258132578268947E-3</v>
      </c>
      <c r="I283">
        <f t="shared" si="137"/>
        <v>2.2581325782689472</v>
      </c>
      <c r="J283">
        <f t="shared" si="138"/>
        <v>37.886235713844613</v>
      </c>
      <c r="K283">
        <f t="shared" si="139"/>
        <v>1747.8714285714279</v>
      </c>
      <c r="L283">
        <f t="shared" si="140"/>
        <v>1221.2729714042193</v>
      </c>
      <c r="M283">
        <f t="shared" si="141"/>
        <v>123.25419156723004</v>
      </c>
      <c r="N283">
        <f t="shared" si="142"/>
        <v>176.3999408292207</v>
      </c>
      <c r="O283">
        <f t="shared" si="143"/>
        <v>0.12736386499898616</v>
      </c>
      <c r="P283">
        <f t="shared" si="144"/>
        <v>3.6699366769865271</v>
      </c>
      <c r="Q283">
        <f t="shared" si="145"/>
        <v>0.1249582838525314</v>
      </c>
      <c r="R283">
        <f t="shared" si="146"/>
        <v>7.8311274942332795E-2</v>
      </c>
      <c r="S283">
        <f t="shared" si="147"/>
        <v>226.12069937967954</v>
      </c>
      <c r="T283">
        <f t="shared" si="148"/>
        <v>33.928797461377243</v>
      </c>
      <c r="U283">
        <f t="shared" si="149"/>
        <v>33.975114285714277</v>
      </c>
      <c r="V283">
        <f t="shared" si="150"/>
        <v>5.3355977445645841</v>
      </c>
      <c r="W283">
        <f t="shared" si="151"/>
        <v>69.815853199383952</v>
      </c>
      <c r="X283">
        <f t="shared" si="152"/>
        <v>3.5924841101534786</v>
      </c>
      <c r="Y283">
        <f t="shared" si="153"/>
        <v>5.1456566747008949</v>
      </c>
      <c r="Z283">
        <f t="shared" si="154"/>
        <v>1.7431136344111056</v>
      </c>
      <c r="AA283">
        <f t="shared" si="155"/>
        <v>-99.583646701660555</v>
      </c>
      <c r="AB283">
        <f t="shared" si="156"/>
        <v>-128.24589397689579</v>
      </c>
      <c r="AC283">
        <f t="shared" si="157"/>
        <v>-8.0543377680787653</v>
      </c>
      <c r="AD283">
        <f t="shared" si="158"/>
        <v>-9.7631790669555727</v>
      </c>
      <c r="AE283">
        <f t="shared" si="159"/>
        <v>61.309262344464621</v>
      </c>
      <c r="AF283">
        <f t="shared" si="160"/>
        <v>2.1114364662594767</v>
      </c>
      <c r="AG283">
        <f t="shared" si="161"/>
        <v>37.886235713844613</v>
      </c>
      <c r="AH283">
        <v>1838.13123962954</v>
      </c>
      <c r="AI283">
        <v>1814.970424242423</v>
      </c>
      <c r="AJ283">
        <v>1.7265769828884681</v>
      </c>
      <c r="AK283">
        <v>65.225980699073304</v>
      </c>
      <c r="AL283">
        <f t="shared" si="162"/>
        <v>2.2581325782689472</v>
      </c>
      <c r="AM283">
        <v>34.703428543250233</v>
      </c>
      <c r="AN283">
        <v>35.609019117647051</v>
      </c>
      <c r="AO283">
        <v>-1.7735612716959719E-4</v>
      </c>
      <c r="AP283">
        <v>87.724478219836342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47097.024093567547</v>
      </c>
      <c r="AV283">
        <f t="shared" si="166"/>
        <v>1200.014285714286</v>
      </c>
      <c r="AW283">
        <f t="shared" si="167"/>
        <v>1025.9386421656372</v>
      </c>
      <c r="AX283">
        <f t="shared" si="168"/>
        <v>0.85493869062980909</v>
      </c>
      <c r="AY283">
        <f t="shared" si="169"/>
        <v>0.18843167291553153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1670271598.5999999</v>
      </c>
      <c r="BF283">
        <v>1747.8714285714279</v>
      </c>
      <c r="BG283">
        <v>1774.8728571428569</v>
      </c>
      <c r="BH283">
        <v>35.596385714285709</v>
      </c>
      <c r="BI283">
        <v>34.750500000000002</v>
      </c>
      <c r="BJ283">
        <v>1753.3585714285709</v>
      </c>
      <c r="BK283">
        <v>35.49044285714286</v>
      </c>
      <c r="BL283">
        <v>649.96342857142849</v>
      </c>
      <c r="BM283">
        <v>100.8228571428571</v>
      </c>
      <c r="BN283">
        <v>9.9864028571428579E-2</v>
      </c>
      <c r="BO283">
        <v>33.326928571428567</v>
      </c>
      <c r="BP283">
        <v>33.975114285714277</v>
      </c>
      <c r="BQ283">
        <v>999.89999999999986</v>
      </c>
      <c r="BR283">
        <v>0</v>
      </c>
      <c r="BS283">
        <v>0</v>
      </c>
      <c r="BT283">
        <v>8993.7485714285722</v>
      </c>
      <c r="BU283">
        <v>0</v>
      </c>
      <c r="BV283">
        <v>229.87285714285721</v>
      </c>
      <c r="BW283">
        <v>-27.004342857142859</v>
      </c>
      <c r="BX283">
        <v>1812.3842857142861</v>
      </c>
      <c r="BY283">
        <v>1838.772857142857</v>
      </c>
      <c r="BZ283">
        <v>0.84588300000000005</v>
      </c>
      <c r="CA283">
        <v>1774.8728571428569</v>
      </c>
      <c r="CB283">
        <v>34.750500000000002</v>
      </c>
      <c r="CC283">
        <v>3.5889285714285721</v>
      </c>
      <c r="CD283">
        <v>3.5036457142857138</v>
      </c>
      <c r="CE283">
        <v>27.046414285714281</v>
      </c>
      <c r="CF283">
        <v>26.6374</v>
      </c>
      <c r="CG283">
        <v>1200.014285714286</v>
      </c>
      <c r="CH283">
        <v>0.49995899999999999</v>
      </c>
      <c r="CI283">
        <v>0.50004099999999996</v>
      </c>
      <c r="CJ283">
        <v>0</v>
      </c>
      <c r="CK283">
        <v>1149.3685714285709</v>
      </c>
      <c r="CL283">
        <v>4.9990899999999998</v>
      </c>
      <c r="CM283">
        <v>12679.04285714286</v>
      </c>
      <c r="CN283">
        <v>9557.8114285714291</v>
      </c>
      <c r="CO283">
        <v>43.625</v>
      </c>
      <c r="CP283">
        <v>45.436999999999998</v>
      </c>
      <c r="CQ283">
        <v>44.436999999999998</v>
      </c>
      <c r="CR283">
        <v>44.561999999999998</v>
      </c>
      <c r="CS283">
        <v>44.973000000000013</v>
      </c>
      <c r="CT283">
        <v>597.46</v>
      </c>
      <c r="CU283">
        <v>597.5542857142857</v>
      </c>
      <c r="CV283">
        <v>0</v>
      </c>
      <c r="CW283">
        <v>1670271619.4000001</v>
      </c>
      <c r="CX283">
        <v>0</v>
      </c>
      <c r="CY283">
        <v>1670270366</v>
      </c>
      <c r="CZ283" t="s">
        <v>356</v>
      </c>
      <c r="DA283">
        <v>1670270356</v>
      </c>
      <c r="DB283">
        <v>1670270366</v>
      </c>
      <c r="DC283">
        <v>5</v>
      </c>
      <c r="DD283">
        <v>9.0999999999999998E-2</v>
      </c>
      <c r="DE283">
        <v>-4.2000000000000003E-2</v>
      </c>
      <c r="DF283">
        <v>-3.81</v>
      </c>
      <c r="DG283">
        <v>0.106</v>
      </c>
      <c r="DH283">
        <v>415</v>
      </c>
      <c r="DI283">
        <v>33</v>
      </c>
      <c r="DJ283">
        <v>0.15</v>
      </c>
      <c r="DK283">
        <v>0.03</v>
      </c>
      <c r="DL283">
        <v>-27.090021951219509</v>
      </c>
      <c r="DM283">
        <v>0.2143505226480176</v>
      </c>
      <c r="DN283">
        <v>5.8419569525201102E-2</v>
      </c>
      <c r="DO283">
        <v>0</v>
      </c>
      <c r="DP283">
        <v>0.91369634146341472</v>
      </c>
      <c r="DQ283">
        <v>-0.27428165853658498</v>
      </c>
      <c r="DR283">
        <v>3.2948808005094407E-2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3.2958500000000002</v>
      </c>
      <c r="EB283">
        <v>2.62507</v>
      </c>
      <c r="EC283">
        <v>0.26184299999999999</v>
      </c>
      <c r="ED283">
        <v>0.26206499999999999</v>
      </c>
      <c r="EE283">
        <v>0.143258</v>
      </c>
      <c r="EF283">
        <v>0.13927</v>
      </c>
      <c r="EG283">
        <v>22313.3</v>
      </c>
      <c r="EH283">
        <v>22707.9</v>
      </c>
      <c r="EI283">
        <v>28142.9</v>
      </c>
      <c r="EJ283">
        <v>29640.2</v>
      </c>
      <c r="EK283">
        <v>33182.199999999997</v>
      </c>
      <c r="EL283">
        <v>35417.300000000003</v>
      </c>
      <c r="EM283">
        <v>39718.9</v>
      </c>
      <c r="EN283">
        <v>42353.9</v>
      </c>
      <c r="EO283">
        <v>2.2126999999999999</v>
      </c>
      <c r="EP283">
        <v>2.1417000000000002</v>
      </c>
      <c r="EQ283">
        <v>0.139907</v>
      </c>
      <c r="ER283">
        <v>0</v>
      </c>
      <c r="ES283">
        <v>31.7044</v>
      </c>
      <c r="ET283">
        <v>999.9</v>
      </c>
      <c r="EU283">
        <v>56.4</v>
      </c>
      <c r="EV283">
        <v>40</v>
      </c>
      <c r="EW283">
        <v>41.472999999999999</v>
      </c>
      <c r="EX283">
        <v>57.382199999999997</v>
      </c>
      <c r="EY283">
        <v>-1.67869</v>
      </c>
      <c r="EZ283">
        <v>2</v>
      </c>
      <c r="FA283">
        <v>0.52402400000000005</v>
      </c>
      <c r="FB283">
        <v>0.54882399999999998</v>
      </c>
      <c r="FC283">
        <v>20.270700000000001</v>
      </c>
      <c r="FD283">
        <v>5.21699</v>
      </c>
      <c r="FE283">
        <v>12.005599999999999</v>
      </c>
      <c r="FF283">
        <v>4.9863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1.86589</v>
      </c>
      <c r="FM283">
        <v>1.8623400000000001</v>
      </c>
      <c r="FN283">
        <v>1.8643799999999999</v>
      </c>
      <c r="FO283">
        <v>1.8605</v>
      </c>
      <c r="FP283">
        <v>1.8612599999999999</v>
      </c>
      <c r="FQ283">
        <v>1.8602399999999999</v>
      </c>
      <c r="FR283">
        <v>1.86202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-5.49</v>
      </c>
      <c r="GH283">
        <v>0.106</v>
      </c>
      <c r="GI283">
        <v>-2.8638293209499959</v>
      </c>
      <c r="GJ283">
        <v>-2.737337881603403E-3</v>
      </c>
      <c r="GK283">
        <v>1.2769921614711079E-6</v>
      </c>
      <c r="GL283">
        <v>-3.2469241445839119E-10</v>
      </c>
      <c r="GM283">
        <v>0.1059549999999945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20.7</v>
      </c>
      <c r="GV283">
        <v>20.6</v>
      </c>
      <c r="GW283">
        <v>4.3981899999999996</v>
      </c>
      <c r="GX283">
        <v>2.5146500000000001</v>
      </c>
      <c r="GY283">
        <v>2.04834</v>
      </c>
      <c r="GZ283">
        <v>2.6061999999999999</v>
      </c>
      <c r="HA283">
        <v>2.1972700000000001</v>
      </c>
      <c r="HB283">
        <v>2.3010299999999999</v>
      </c>
      <c r="HC283">
        <v>45.063400000000001</v>
      </c>
      <c r="HD283">
        <v>15.629300000000001</v>
      </c>
      <c r="HE283">
        <v>18</v>
      </c>
      <c r="HF283">
        <v>704.21400000000006</v>
      </c>
      <c r="HG283">
        <v>717.255</v>
      </c>
      <c r="HH283">
        <v>30.999500000000001</v>
      </c>
      <c r="HI283">
        <v>33.967399999999998</v>
      </c>
      <c r="HJ283">
        <v>30.0001</v>
      </c>
      <c r="HK283">
        <v>33.909399999999998</v>
      </c>
      <c r="HL283">
        <v>33.918799999999997</v>
      </c>
      <c r="HM283">
        <v>88.023399999999995</v>
      </c>
      <c r="HN283">
        <v>21.0199</v>
      </c>
      <c r="HO283">
        <v>57.749000000000002</v>
      </c>
      <c r="HP283">
        <v>31</v>
      </c>
      <c r="HQ283">
        <v>1789.4</v>
      </c>
      <c r="HR283">
        <v>34.741300000000003</v>
      </c>
      <c r="HS283">
        <v>99.158900000000003</v>
      </c>
      <c r="HT283">
        <v>98.226799999999997</v>
      </c>
    </row>
    <row r="284" spans="1:228" x14ac:dyDescent="0.2">
      <c r="A284">
        <v>269</v>
      </c>
      <c r="B284">
        <v>1670271604.5999999</v>
      </c>
      <c r="C284">
        <v>1070.099999904633</v>
      </c>
      <c r="D284" t="s">
        <v>897</v>
      </c>
      <c r="E284" t="s">
        <v>898</v>
      </c>
      <c r="F284">
        <v>4</v>
      </c>
      <c r="G284">
        <v>1670271602.2874999</v>
      </c>
      <c r="H284">
        <f t="shared" si="136"/>
        <v>2.3036374811863979E-3</v>
      </c>
      <c r="I284">
        <f t="shared" si="137"/>
        <v>2.303637481186398</v>
      </c>
      <c r="J284">
        <f t="shared" si="138"/>
        <v>37.62454707046286</v>
      </c>
      <c r="K284">
        <f t="shared" si="139"/>
        <v>1754.04125</v>
      </c>
      <c r="L284">
        <f t="shared" si="140"/>
        <v>1241.0532734323665</v>
      </c>
      <c r="M284">
        <f t="shared" si="141"/>
        <v>125.25317110889672</v>
      </c>
      <c r="N284">
        <f t="shared" si="142"/>
        <v>177.02642869688705</v>
      </c>
      <c r="O284">
        <f t="shared" si="143"/>
        <v>0.13027094377764636</v>
      </c>
      <c r="P284">
        <f t="shared" si="144"/>
        <v>3.6691529941543322</v>
      </c>
      <c r="Q284">
        <f t="shared" si="145"/>
        <v>0.12775493736531654</v>
      </c>
      <c r="R284">
        <f t="shared" si="146"/>
        <v>8.0068841666087187E-2</v>
      </c>
      <c r="S284">
        <f t="shared" si="147"/>
        <v>226.11922348667272</v>
      </c>
      <c r="T284">
        <f t="shared" si="148"/>
        <v>33.919248355046186</v>
      </c>
      <c r="U284">
        <f t="shared" si="149"/>
        <v>33.971887499999987</v>
      </c>
      <c r="V284">
        <f t="shared" si="150"/>
        <v>5.334637287721872</v>
      </c>
      <c r="W284">
        <f t="shared" si="151"/>
        <v>69.871065938049071</v>
      </c>
      <c r="X284">
        <f t="shared" si="152"/>
        <v>3.5953017759272377</v>
      </c>
      <c r="Y284">
        <f t="shared" si="153"/>
        <v>5.1456231956086071</v>
      </c>
      <c r="Z284">
        <f t="shared" si="154"/>
        <v>1.7393355117946343</v>
      </c>
      <c r="AA284">
        <f t="shared" si="155"/>
        <v>-101.59041292032015</v>
      </c>
      <c r="AB284">
        <f t="shared" si="156"/>
        <v>-127.60317351566067</v>
      </c>
      <c r="AC284">
        <f t="shared" si="157"/>
        <v>-8.0155529628436746</v>
      </c>
      <c r="AD284">
        <f t="shared" si="158"/>
        <v>-11.089915912151781</v>
      </c>
      <c r="AE284">
        <f t="shared" si="159"/>
        <v>61.456509977810974</v>
      </c>
      <c r="AF284">
        <f t="shared" si="160"/>
        <v>2.1574926663213283</v>
      </c>
      <c r="AG284">
        <f t="shared" si="161"/>
        <v>37.62454707046286</v>
      </c>
      <c r="AH284">
        <v>1845.197985916614</v>
      </c>
      <c r="AI284">
        <v>1822.0239393939389</v>
      </c>
      <c r="AJ284">
        <v>1.7585355025238729</v>
      </c>
      <c r="AK284">
        <v>65.225980699073304</v>
      </c>
      <c r="AL284">
        <f t="shared" si="162"/>
        <v>2.303637481186398</v>
      </c>
      <c r="AM284">
        <v>34.760214729565661</v>
      </c>
      <c r="AN284">
        <v>35.632620882352931</v>
      </c>
      <c r="AO284">
        <v>9.4360175527695746E-3</v>
      </c>
      <c r="AP284">
        <v>87.724478219836342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47083.077562001912</v>
      </c>
      <c r="AV284">
        <f t="shared" si="166"/>
        <v>1200.0074999999999</v>
      </c>
      <c r="AW284">
        <f t="shared" si="167"/>
        <v>1025.9327385941308</v>
      </c>
      <c r="AX284">
        <f t="shared" si="168"/>
        <v>0.85493860546215827</v>
      </c>
      <c r="AY284">
        <f t="shared" si="169"/>
        <v>0.18843150854196555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1670271602.2874999</v>
      </c>
      <c r="BF284">
        <v>1754.04125</v>
      </c>
      <c r="BG284">
        <v>1781.1412499999999</v>
      </c>
      <c r="BH284">
        <v>35.623537499999998</v>
      </c>
      <c r="BI284">
        <v>34.759275000000002</v>
      </c>
      <c r="BJ284">
        <v>1759.5362500000001</v>
      </c>
      <c r="BK284">
        <v>35.517625000000002</v>
      </c>
      <c r="BL284">
        <v>650.00099999999998</v>
      </c>
      <c r="BM284">
        <v>100.82487500000001</v>
      </c>
      <c r="BN284">
        <v>0.1000198375</v>
      </c>
      <c r="BO284">
        <v>33.326812500000003</v>
      </c>
      <c r="BP284">
        <v>33.971887499999987</v>
      </c>
      <c r="BQ284">
        <v>999.9</v>
      </c>
      <c r="BR284">
        <v>0</v>
      </c>
      <c r="BS284">
        <v>0</v>
      </c>
      <c r="BT284">
        <v>8990.8587499999994</v>
      </c>
      <c r="BU284">
        <v>0</v>
      </c>
      <c r="BV284">
        <v>229.42862500000001</v>
      </c>
      <c r="BW284">
        <v>-27.099274999999999</v>
      </c>
      <c r="BX284">
        <v>1818.83375</v>
      </c>
      <c r="BY284">
        <v>1845.28125</v>
      </c>
      <c r="BZ284">
        <v>0.86427399999999999</v>
      </c>
      <c r="CA284">
        <v>1781.1412499999999</v>
      </c>
      <c r="CB284">
        <v>34.759275000000002</v>
      </c>
      <c r="CC284">
        <v>3.5917349999999999</v>
      </c>
      <c r="CD284">
        <v>3.5045962500000001</v>
      </c>
      <c r="CE284">
        <v>27.059750000000001</v>
      </c>
      <c r="CF284">
        <v>26.642025</v>
      </c>
      <c r="CG284">
        <v>1200.0074999999999</v>
      </c>
      <c r="CH284">
        <v>0.49996412499999998</v>
      </c>
      <c r="CI284">
        <v>0.50003587500000002</v>
      </c>
      <c r="CJ284">
        <v>0</v>
      </c>
      <c r="CK284">
        <v>1148.8412499999999</v>
      </c>
      <c r="CL284">
        <v>4.9990899999999998</v>
      </c>
      <c r="CM284">
        <v>12674.0625</v>
      </c>
      <c r="CN284">
        <v>9557.7799999999988</v>
      </c>
      <c r="CO284">
        <v>43.625</v>
      </c>
      <c r="CP284">
        <v>45.436999999999998</v>
      </c>
      <c r="CQ284">
        <v>44.436999999999998</v>
      </c>
      <c r="CR284">
        <v>44.538749999999993</v>
      </c>
      <c r="CS284">
        <v>44.960625</v>
      </c>
      <c r="CT284">
        <v>597.46</v>
      </c>
      <c r="CU284">
        <v>597.5474999999999</v>
      </c>
      <c r="CV284">
        <v>0</v>
      </c>
      <c r="CW284">
        <v>1670271623.5999999</v>
      </c>
      <c r="CX284">
        <v>0</v>
      </c>
      <c r="CY284">
        <v>1670270366</v>
      </c>
      <c r="CZ284" t="s">
        <v>356</v>
      </c>
      <c r="DA284">
        <v>1670270356</v>
      </c>
      <c r="DB284">
        <v>1670270366</v>
      </c>
      <c r="DC284">
        <v>5</v>
      </c>
      <c r="DD284">
        <v>9.0999999999999998E-2</v>
      </c>
      <c r="DE284">
        <v>-4.2000000000000003E-2</v>
      </c>
      <c r="DF284">
        <v>-3.81</v>
      </c>
      <c r="DG284">
        <v>0.106</v>
      </c>
      <c r="DH284">
        <v>415</v>
      </c>
      <c r="DI284">
        <v>33</v>
      </c>
      <c r="DJ284">
        <v>0.15</v>
      </c>
      <c r="DK284">
        <v>0.03</v>
      </c>
      <c r="DL284">
        <v>-27.092221951219511</v>
      </c>
      <c r="DM284">
        <v>0.21867386759573329</v>
      </c>
      <c r="DN284">
        <v>5.6988413508725813E-2</v>
      </c>
      <c r="DO284">
        <v>0</v>
      </c>
      <c r="DP284">
        <v>0.89721595121951203</v>
      </c>
      <c r="DQ284">
        <v>-0.27847392334494858</v>
      </c>
      <c r="DR284">
        <v>3.349589887597907E-2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3.2959900000000002</v>
      </c>
      <c r="EB284">
        <v>2.6253500000000001</v>
      </c>
      <c r="EC284">
        <v>0.26242900000000002</v>
      </c>
      <c r="ED284">
        <v>0.26264500000000002</v>
      </c>
      <c r="EE284">
        <v>0.143314</v>
      </c>
      <c r="EF284">
        <v>0.13925699999999999</v>
      </c>
      <c r="EG284">
        <v>22296</v>
      </c>
      <c r="EH284">
        <v>22690.3</v>
      </c>
      <c r="EI284">
        <v>28143.5</v>
      </c>
      <c r="EJ284">
        <v>29640.6</v>
      </c>
      <c r="EK284">
        <v>33181.199999999997</v>
      </c>
      <c r="EL284">
        <v>35418</v>
      </c>
      <c r="EM284">
        <v>39720.300000000003</v>
      </c>
      <c r="EN284">
        <v>42354</v>
      </c>
      <c r="EO284">
        <v>2.2128299999999999</v>
      </c>
      <c r="EP284">
        <v>2.1415299999999999</v>
      </c>
      <c r="EQ284">
        <v>0.140622</v>
      </c>
      <c r="ER284">
        <v>0</v>
      </c>
      <c r="ES284">
        <v>31.702100000000002</v>
      </c>
      <c r="ET284">
        <v>999.9</v>
      </c>
      <c r="EU284">
        <v>56.4</v>
      </c>
      <c r="EV284">
        <v>40.1</v>
      </c>
      <c r="EW284">
        <v>41.690600000000003</v>
      </c>
      <c r="EX284">
        <v>56.812199999999997</v>
      </c>
      <c r="EY284">
        <v>-1.57853</v>
      </c>
      <c r="EZ284">
        <v>2</v>
      </c>
      <c r="FA284">
        <v>0.52390199999999998</v>
      </c>
      <c r="FB284">
        <v>0.54523699999999997</v>
      </c>
      <c r="FC284">
        <v>20.270600000000002</v>
      </c>
      <c r="FD284">
        <v>5.2172900000000002</v>
      </c>
      <c r="FE284">
        <v>12.005000000000001</v>
      </c>
      <c r="FF284">
        <v>4.9865500000000003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1.86589</v>
      </c>
      <c r="FM284">
        <v>1.8623400000000001</v>
      </c>
      <c r="FN284">
        <v>1.8644000000000001</v>
      </c>
      <c r="FO284">
        <v>1.8605</v>
      </c>
      <c r="FP284">
        <v>1.86124</v>
      </c>
      <c r="FQ284">
        <v>1.86025</v>
      </c>
      <c r="FR284">
        <v>1.86202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-5.51</v>
      </c>
      <c r="GH284">
        <v>0.10589999999999999</v>
      </c>
      <c r="GI284">
        <v>-2.8638293209499959</v>
      </c>
      <c r="GJ284">
        <v>-2.737337881603403E-3</v>
      </c>
      <c r="GK284">
        <v>1.2769921614711079E-6</v>
      </c>
      <c r="GL284">
        <v>-3.2469241445839119E-10</v>
      </c>
      <c r="GM284">
        <v>0.1059549999999945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20.8</v>
      </c>
      <c r="GV284">
        <v>20.6</v>
      </c>
      <c r="GW284">
        <v>4.4128400000000001</v>
      </c>
      <c r="GX284">
        <v>2.50488</v>
      </c>
      <c r="GY284">
        <v>2.04834</v>
      </c>
      <c r="GZ284">
        <v>2.6049799999999999</v>
      </c>
      <c r="HA284">
        <v>2.1972700000000001</v>
      </c>
      <c r="HB284">
        <v>2.3535200000000001</v>
      </c>
      <c r="HC284">
        <v>45.063400000000001</v>
      </c>
      <c r="HD284">
        <v>15.629300000000001</v>
      </c>
      <c r="HE284">
        <v>18</v>
      </c>
      <c r="HF284">
        <v>704.31600000000003</v>
      </c>
      <c r="HG284">
        <v>717.06399999999996</v>
      </c>
      <c r="HH284">
        <v>30.999199999999998</v>
      </c>
      <c r="HI284">
        <v>33.966900000000003</v>
      </c>
      <c r="HJ284">
        <v>30</v>
      </c>
      <c r="HK284">
        <v>33.909100000000002</v>
      </c>
      <c r="HL284">
        <v>33.916400000000003</v>
      </c>
      <c r="HM284">
        <v>88.264899999999997</v>
      </c>
      <c r="HN284">
        <v>21.0199</v>
      </c>
      <c r="HO284">
        <v>57.749000000000002</v>
      </c>
      <c r="HP284">
        <v>31</v>
      </c>
      <c r="HQ284">
        <v>1796.08</v>
      </c>
      <c r="HR284">
        <v>34.741300000000003</v>
      </c>
      <c r="HS284">
        <v>99.161900000000003</v>
      </c>
      <c r="HT284">
        <v>98.227500000000006</v>
      </c>
    </row>
    <row r="285" spans="1:228" x14ac:dyDescent="0.2">
      <c r="A285">
        <v>270</v>
      </c>
      <c r="B285">
        <v>1670271608.5999999</v>
      </c>
      <c r="C285">
        <v>1074.099999904633</v>
      </c>
      <c r="D285" t="s">
        <v>899</v>
      </c>
      <c r="E285" t="s">
        <v>900</v>
      </c>
      <c r="F285">
        <v>4</v>
      </c>
      <c r="G285">
        <v>1670271606.5999999</v>
      </c>
      <c r="H285">
        <f t="shared" si="136"/>
        <v>2.2549658033471777E-3</v>
      </c>
      <c r="I285">
        <f t="shared" si="137"/>
        <v>2.2549658033471776</v>
      </c>
      <c r="J285">
        <f t="shared" si="138"/>
        <v>36.877393211867528</v>
      </c>
      <c r="K285">
        <f t="shared" si="139"/>
        <v>1761.32</v>
      </c>
      <c r="L285">
        <f t="shared" si="140"/>
        <v>1246.3821131808861</v>
      </c>
      <c r="M285">
        <f t="shared" si="141"/>
        <v>125.79238170239353</v>
      </c>
      <c r="N285">
        <f t="shared" si="142"/>
        <v>177.76301135661828</v>
      </c>
      <c r="O285">
        <f t="shared" si="143"/>
        <v>0.12717973083658257</v>
      </c>
      <c r="P285">
        <f t="shared" si="144"/>
        <v>3.672418795547344</v>
      </c>
      <c r="Q285">
        <f t="shared" si="145"/>
        <v>0.12478261802303582</v>
      </c>
      <c r="R285">
        <f t="shared" si="146"/>
        <v>7.8200744106350653E-2</v>
      </c>
      <c r="S285">
        <f t="shared" si="147"/>
        <v>226.11728152219015</v>
      </c>
      <c r="T285">
        <f t="shared" si="148"/>
        <v>33.9275912970961</v>
      </c>
      <c r="U285">
        <f t="shared" si="149"/>
        <v>33.989242857142862</v>
      </c>
      <c r="V285">
        <f t="shared" si="150"/>
        <v>5.3398049025910899</v>
      </c>
      <c r="W285">
        <f t="shared" si="151"/>
        <v>69.903586422828425</v>
      </c>
      <c r="X285">
        <f t="shared" si="152"/>
        <v>3.5967018913016355</v>
      </c>
      <c r="Y285">
        <f t="shared" si="153"/>
        <v>5.145232276847902</v>
      </c>
      <c r="Z285">
        <f t="shared" si="154"/>
        <v>1.7431030112894543</v>
      </c>
      <c r="AA285">
        <f t="shared" si="155"/>
        <v>-99.44399192761054</v>
      </c>
      <c r="AB285">
        <f t="shared" si="156"/>
        <v>-131.42123567763323</v>
      </c>
      <c r="AC285">
        <f t="shared" si="157"/>
        <v>-8.2486940663712502</v>
      </c>
      <c r="AD285">
        <f t="shared" si="158"/>
        <v>-12.996640149424877</v>
      </c>
      <c r="AE285">
        <f t="shared" si="159"/>
        <v>61.022878080709724</v>
      </c>
      <c r="AF285">
        <f t="shared" si="160"/>
        <v>2.209406138647465</v>
      </c>
      <c r="AG285">
        <f t="shared" si="161"/>
        <v>36.877393211867528</v>
      </c>
      <c r="AH285">
        <v>1852.030309735112</v>
      </c>
      <c r="AI285">
        <v>1829.088242424242</v>
      </c>
      <c r="AJ285">
        <v>1.7811117240312211</v>
      </c>
      <c r="AK285">
        <v>65.225980699073304</v>
      </c>
      <c r="AL285">
        <f t="shared" si="162"/>
        <v>2.2549658033471776</v>
      </c>
      <c r="AM285">
        <v>34.756075157498763</v>
      </c>
      <c r="AN285">
        <v>35.639548529411748</v>
      </c>
      <c r="AO285">
        <v>3.7108567008896131E-3</v>
      </c>
      <c r="AP285">
        <v>87.724478219836342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47141.549171333878</v>
      </c>
      <c r="AV285">
        <f t="shared" si="166"/>
        <v>1199.998571428571</v>
      </c>
      <c r="AW285">
        <f t="shared" si="167"/>
        <v>1025.9249707368858</v>
      </c>
      <c r="AX285">
        <f t="shared" si="168"/>
        <v>0.85493849339799244</v>
      </c>
      <c r="AY285">
        <f t="shared" si="169"/>
        <v>0.18843129225812549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1670271606.5999999</v>
      </c>
      <c r="BF285">
        <v>1761.32</v>
      </c>
      <c r="BG285">
        <v>1788.2842857142859</v>
      </c>
      <c r="BH285">
        <v>35.637014285714287</v>
      </c>
      <c r="BI285">
        <v>34.75197142857143</v>
      </c>
      <c r="BJ285">
        <v>1766.8271428571429</v>
      </c>
      <c r="BK285">
        <v>35.531057142857151</v>
      </c>
      <c r="BL285">
        <v>650.00328571428577</v>
      </c>
      <c r="BM285">
        <v>100.82599999999999</v>
      </c>
      <c r="BN285">
        <v>0.1000164857142857</v>
      </c>
      <c r="BO285">
        <v>33.325457142857147</v>
      </c>
      <c r="BP285">
        <v>33.989242857142862</v>
      </c>
      <c r="BQ285">
        <v>999.89999999999986</v>
      </c>
      <c r="BR285">
        <v>0</v>
      </c>
      <c r="BS285">
        <v>0</v>
      </c>
      <c r="BT285">
        <v>9002.0528571428567</v>
      </c>
      <c r="BU285">
        <v>0</v>
      </c>
      <c r="BV285">
        <v>232.15885714285719</v>
      </c>
      <c r="BW285">
        <v>-26.963342857142859</v>
      </c>
      <c r="BX285">
        <v>1826.41</v>
      </c>
      <c r="BY285">
        <v>1852.67</v>
      </c>
      <c r="BZ285">
        <v>0.88504514285714297</v>
      </c>
      <c r="CA285">
        <v>1788.2842857142859</v>
      </c>
      <c r="CB285">
        <v>34.75197142857143</v>
      </c>
      <c r="CC285">
        <v>3.59314</v>
      </c>
      <c r="CD285">
        <v>3.5039014285714289</v>
      </c>
      <c r="CE285">
        <v>27.066385714285719</v>
      </c>
      <c r="CF285">
        <v>26.638671428571431</v>
      </c>
      <c r="CG285">
        <v>1199.998571428571</v>
      </c>
      <c r="CH285">
        <v>0.49996699999999999</v>
      </c>
      <c r="CI285">
        <v>0.50003299999999995</v>
      </c>
      <c r="CJ285">
        <v>0</v>
      </c>
      <c r="CK285">
        <v>1148.565714285714</v>
      </c>
      <c r="CL285">
        <v>4.9990899999999998</v>
      </c>
      <c r="CM285">
        <v>12668.37142857143</v>
      </c>
      <c r="CN285">
        <v>9557.7342857142885</v>
      </c>
      <c r="CO285">
        <v>43.625</v>
      </c>
      <c r="CP285">
        <v>45.436999999999998</v>
      </c>
      <c r="CQ285">
        <v>44.436999999999998</v>
      </c>
      <c r="CR285">
        <v>44.526571428571437</v>
      </c>
      <c r="CS285">
        <v>44.991</v>
      </c>
      <c r="CT285">
        <v>597.46</v>
      </c>
      <c r="CU285">
        <v>597.53857142857134</v>
      </c>
      <c r="CV285">
        <v>0</v>
      </c>
      <c r="CW285">
        <v>1670271627.8</v>
      </c>
      <c r="CX285">
        <v>0</v>
      </c>
      <c r="CY285">
        <v>1670270366</v>
      </c>
      <c r="CZ285" t="s">
        <v>356</v>
      </c>
      <c r="DA285">
        <v>1670270356</v>
      </c>
      <c r="DB285">
        <v>1670270366</v>
      </c>
      <c r="DC285">
        <v>5</v>
      </c>
      <c r="DD285">
        <v>9.0999999999999998E-2</v>
      </c>
      <c r="DE285">
        <v>-4.2000000000000003E-2</v>
      </c>
      <c r="DF285">
        <v>-3.81</v>
      </c>
      <c r="DG285">
        <v>0.106</v>
      </c>
      <c r="DH285">
        <v>415</v>
      </c>
      <c r="DI285">
        <v>33</v>
      </c>
      <c r="DJ285">
        <v>0.15</v>
      </c>
      <c r="DK285">
        <v>0.03</v>
      </c>
      <c r="DL285">
        <v>-27.072639024390242</v>
      </c>
      <c r="DM285">
        <v>0.43986689895466602</v>
      </c>
      <c r="DN285">
        <v>7.1628666008590039E-2</v>
      </c>
      <c r="DO285">
        <v>0</v>
      </c>
      <c r="DP285">
        <v>0.8895050000000001</v>
      </c>
      <c r="DQ285">
        <v>-0.2174371358885018</v>
      </c>
      <c r="DR285">
        <v>3.1446654785835533E-2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3.2957700000000001</v>
      </c>
      <c r="EB285">
        <v>2.62521</v>
      </c>
      <c r="EC285">
        <v>0.26301400000000003</v>
      </c>
      <c r="ED285">
        <v>0.26320399999999999</v>
      </c>
      <c r="EE285">
        <v>0.14333899999999999</v>
      </c>
      <c r="EF285">
        <v>0.13924400000000001</v>
      </c>
      <c r="EG285">
        <v>22278.1</v>
      </c>
      <c r="EH285">
        <v>22673.1</v>
      </c>
      <c r="EI285">
        <v>28143.3</v>
      </c>
      <c r="EJ285">
        <v>29640.799999999999</v>
      </c>
      <c r="EK285">
        <v>33180</v>
      </c>
      <c r="EL285">
        <v>35418.800000000003</v>
      </c>
      <c r="EM285">
        <v>39719.9</v>
      </c>
      <c r="EN285">
        <v>42354.3</v>
      </c>
      <c r="EO285">
        <v>2.2127300000000001</v>
      </c>
      <c r="EP285">
        <v>2.1418699999999999</v>
      </c>
      <c r="EQ285">
        <v>0.14160600000000001</v>
      </c>
      <c r="ER285">
        <v>0</v>
      </c>
      <c r="ES285">
        <v>31.7</v>
      </c>
      <c r="ET285">
        <v>999.9</v>
      </c>
      <c r="EU285">
        <v>56.3</v>
      </c>
      <c r="EV285">
        <v>40.1</v>
      </c>
      <c r="EW285">
        <v>41.617400000000004</v>
      </c>
      <c r="EX285">
        <v>57.382199999999997</v>
      </c>
      <c r="EY285">
        <v>-1.5945499999999999</v>
      </c>
      <c r="EZ285">
        <v>2</v>
      </c>
      <c r="FA285">
        <v>0.523841</v>
      </c>
      <c r="FB285">
        <v>0.54051199999999999</v>
      </c>
      <c r="FC285">
        <v>20.270600000000002</v>
      </c>
      <c r="FD285">
        <v>5.2157900000000001</v>
      </c>
      <c r="FE285">
        <v>12.0047</v>
      </c>
      <c r="FF285">
        <v>4.9859499999999999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1.86588</v>
      </c>
      <c r="FM285">
        <v>1.8623400000000001</v>
      </c>
      <c r="FN285">
        <v>1.86439</v>
      </c>
      <c r="FO285">
        <v>1.8605</v>
      </c>
      <c r="FP285">
        <v>1.8612599999999999</v>
      </c>
      <c r="FQ285">
        <v>1.8602300000000001</v>
      </c>
      <c r="FR285">
        <v>1.8620099999999999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-5.51</v>
      </c>
      <c r="GH285">
        <v>0.106</v>
      </c>
      <c r="GI285">
        <v>-2.8638293209499959</v>
      </c>
      <c r="GJ285">
        <v>-2.737337881603403E-3</v>
      </c>
      <c r="GK285">
        <v>1.2769921614711079E-6</v>
      </c>
      <c r="GL285">
        <v>-3.2469241445839119E-10</v>
      </c>
      <c r="GM285">
        <v>0.1059549999999945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20.9</v>
      </c>
      <c r="GV285">
        <v>20.7</v>
      </c>
      <c r="GW285">
        <v>4.4238299999999997</v>
      </c>
      <c r="GX285">
        <v>2.5146500000000001</v>
      </c>
      <c r="GY285">
        <v>2.04834</v>
      </c>
      <c r="GZ285">
        <v>2.6061999999999999</v>
      </c>
      <c r="HA285">
        <v>2.1972700000000001</v>
      </c>
      <c r="HB285">
        <v>2.34863</v>
      </c>
      <c r="HC285">
        <v>45.091700000000003</v>
      </c>
      <c r="HD285">
        <v>15.629300000000001</v>
      </c>
      <c r="HE285">
        <v>18</v>
      </c>
      <c r="HF285">
        <v>704.20100000000002</v>
      </c>
      <c r="HG285">
        <v>717.37300000000005</v>
      </c>
      <c r="HH285">
        <v>30.998899999999999</v>
      </c>
      <c r="HI285">
        <v>33.9666</v>
      </c>
      <c r="HJ285">
        <v>30</v>
      </c>
      <c r="HK285">
        <v>33.906399999999998</v>
      </c>
      <c r="HL285">
        <v>33.9148</v>
      </c>
      <c r="HM285">
        <v>88.497500000000002</v>
      </c>
      <c r="HN285">
        <v>21.0199</v>
      </c>
      <c r="HO285">
        <v>57.749000000000002</v>
      </c>
      <c r="HP285">
        <v>31</v>
      </c>
      <c r="HQ285">
        <v>1802.76</v>
      </c>
      <c r="HR285">
        <v>34.741300000000003</v>
      </c>
      <c r="HS285">
        <v>99.161000000000001</v>
      </c>
      <c r="HT285">
        <v>98.228099999999998</v>
      </c>
    </row>
    <row r="286" spans="1:228" x14ac:dyDescent="0.2">
      <c r="A286">
        <v>271</v>
      </c>
      <c r="B286">
        <v>1670271612.5999999</v>
      </c>
      <c r="C286">
        <v>1078.099999904633</v>
      </c>
      <c r="D286" t="s">
        <v>901</v>
      </c>
      <c r="E286" t="s">
        <v>902</v>
      </c>
      <c r="F286">
        <v>4</v>
      </c>
      <c r="G286">
        <v>1670271610.2874999</v>
      </c>
      <c r="H286">
        <f t="shared" si="136"/>
        <v>2.2251322085546587E-3</v>
      </c>
      <c r="I286">
        <f t="shared" si="137"/>
        <v>2.2251322085546588</v>
      </c>
      <c r="J286">
        <f t="shared" si="138"/>
        <v>37.516357519391548</v>
      </c>
      <c r="K286">
        <f t="shared" si="139"/>
        <v>1767.5274999999999</v>
      </c>
      <c r="L286">
        <f t="shared" si="140"/>
        <v>1237.7147386851439</v>
      </c>
      <c r="M286">
        <f t="shared" si="141"/>
        <v>124.91511942484414</v>
      </c>
      <c r="N286">
        <f t="shared" si="142"/>
        <v>178.38594132259266</v>
      </c>
      <c r="O286">
        <f t="shared" si="143"/>
        <v>0.1253972033612982</v>
      </c>
      <c r="P286">
        <f t="shared" si="144"/>
        <v>3.6700406154062106</v>
      </c>
      <c r="Q286">
        <f t="shared" si="145"/>
        <v>0.1230646706559427</v>
      </c>
      <c r="R286">
        <f t="shared" si="146"/>
        <v>7.7121374101846191E-2</v>
      </c>
      <c r="S286">
        <f t="shared" si="147"/>
        <v>226.11873448648052</v>
      </c>
      <c r="T286">
        <f t="shared" si="148"/>
        <v>33.933666190199851</v>
      </c>
      <c r="U286">
        <f t="shared" si="149"/>
        <v>33.992812499999999</v>
      </c>
      <c r="V286">
        <f t="shared" si="150"/>
        <v>5.3408683151138829</v>
      </c>
      <c r="W286">
        <f t="shared" si="151"/>
        <v>69.908903902353543</v>
      </c>
      <c r="X286">
        <f t="shared" si="152"/>
        <v>3.596863153884061</v>
      </c>
      <c r="Y286">
        <f t="shared" si="153"/>
        <v>5.145071590462984</v>
      </c>
      <c r="Z286">
        <f t="shared" si="154"/>
        <v>1.744005161229822</v>
      </c>
      <c r="AA286">
        <f t="shared" si="155"/>
        <v>-98.128330397260441</v>
      </c>
      <c r="AB286">
        <f t="shared" si="156"/>
        <v>-132.15265272880171</v>
      </c>
      <c r="AC286">
        <f t="shared" si="157"/>
        <v>-8.3000989953869446</v>
      </c>
      <c r="AD286">
        <f t="shared" si="158"/>
        <v>-12.46234763496858</v>
      </c>
      <c r="AE286">
        <f t="shared" si="159"/>
        <v>60.121322928938035</v>
      </c>
      <c r="AF286">
        <f t="shared" si="160"/>
        <v>2.2268322167638503</v>
      </c>
      <c r="AG286">
        <f t="shared" si="161"/>
        <v>37.516357519391548</v>
      </c>
      <c r="AH286">
        <v>1858.662335289132</v>
      </c>
      <c r="AI286">
        <v>1835.8799393939389</v>
      </c>
      <c r="AJ286">
        <v>1.6707885076175859</v>
      </c>
      <c r="AK286">
        <v>65.225980699073304</v>
      </c>
      <c r="AL286">
        <f t="shared" si="162"/>
        <v>2.2251322085546588</v>
      </c>
      <c r="AM286">
        <v>34.750566983119477</v>
      </c>
      <c r="AN286">
        <v>35.637489117647057</v>
      </c>
      <c r="AO286">
        <v>8.5393132414282071E-4</v>
      </c>
      <c r="AP286">
        <v>87.724478219836342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47099.199726892832</v>
      </c>
      <c r="AV286">
        <f t="shared" si="166"/>
        <v>1200.0062499999999</v>
      </c>
      <c r="AW286">
        <f t="shared" si="167"/>
        <v>1025.9315385940311</v>
      </c>
      <c r="AX286">
        <f t="shared" si="168"/>
        <v>0.85493849602369254</v>
      </c>
      <c r="AY286">
        <f t="shared" si="169"/>
        <v>0.18843129732572689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1670271610.2874999</v>
      </c>
      <c r="BF286">
        <v>1767.5274999999999</v>
      </c>
      <c r="BG286">
        <v>1794.14</v>
      </c>
      <c r="BH286">
        <v>35.639324999999999</v>
      </c>
      <c r="BI286">
        <v>34.747162500000002</v>
      </c>
      <c r="BJ286">
        <v>1773.04125</v>
      </c>
      <c r="BK286">
        <v>35.533387500000003</v>
      </c>
      <c r="BL286">
        <v>649.90037499999994</v>
      </c>
      <c r="BM286">
        <v>100.82425000000001</v>
      </c>
      <c r="BN286">
        <v>9.9747687500000001E-2</v>
      </c>
      <c r="BO286">
        <v>33.3249</v>
      </c>
      <c r="BP286">
        <v>33.992812499999999</v>
      </c>
      <c r="BQ286">
        <v>999.9</v>
      </c>
      <c r="BR286">
        <v>0</v>
      </c>
      <c r="BS286">
        <v>0</v>
      </c>
      <c r="BT286">
        <v>8993.9837499999994</v>
      </c>
      <c r="BU286">
        <v>0</v>
      </c>
      <c r="BV286">
        <v>236.38162500000001</v>
      </c>
      <c r="BW286">
        <v>-26.613675000000001</v>
      </c>
      <c r="BX286">
        <v>1832.8487500000001</v>
      </c>
      <c r="BY286">
        <v>1858.7262499999999</v>
      </c>
      <c r="BZ286">
        <v>0.89216137499999992</v>
      </c>
      <c r="CA286">
        <v>1794.14</v>
      </c>
      <c r="CB286">
        <v>34.747162500000002</v>
      </c>
      <c r="CC286">
        <v>3.5933112500000002</v>
      </c>
      <c r="CD286">
        <v>3.5033612500000002</v>
      </c>
      <c r="CE286">
        <v>27.067225000000001</v>
      </c>
      <c r="CF286">
        <v>26.636025</v>
      </c>
      <c r="CG286">
        <v>1200.0062499999999</v>
      </c>
      <c r="CH286">
        <v>0.49996774999999999</v>
      </c>
      <c r="CI286">
        <v>0.50003224999999996</v>
      </c>
      <c r="CJ286">
        <v>0</v>
      </c>
      <c r="CK286">
        <v>1148.0650000000001</v>
      </c>
      <c r="CL286">
        <v>4.9990899999999998</v>
      </c>
      <c r="CM286">
        <v>12672.1</v>
      </c>
      <c r="CN286">
        <v>9557.7937500000007</v>
      </c>
      <c r="CO286">
        <v>43.625</v>
      </c>
      <c r="CP286">
        <v>45.436999999999998</v>
      </c>
      <c r="CQ286">
        <v>44.436999999999998</v>
      </c>
      <c r="CR286">
        <v>44.53875</v>
      </c>
      <c r="CS286">
        <v>44.976374999999997</v>
      </c>
      <c r="CT286">
        <v>597.46375</v>
      </c>
      <c r="CU286">
        <v>597.54250000000002</v>
      </c>
      <c r="CV286">
        <v>0</v>
      </c>
      <c r="CW286">
        <v>1670271631.4000001</v>
      </c>
      <c r="CX286">
        <v>0</v>
      </c>
      <c r="CY286">
        <v>1670270366</v>
      </c>
      <c r="CZ286" t="s">
        <v>356</v>
      </c>
      <c r="DA286">
        <v>1670270356</v>
      </c>
      <c r="DB286">
        <v>1670270366</v>
      </c>
      <c r="DC286">
        <v>5</v>
      </c>
      <c r="DD286">
        <v>9.0999999999999998E-2</v>
      </c>
      <c r="DE286">
        <v>-4.2000000000000003E-2</v>
      </c>
      <c r="DF286">
        <v>-3.81</v>
      </c>
      <c r="DG286">
        <v>0.106</v>
      </c>
      <c r="DH286">
        <v>415</v>
      </c>
      <c r="DI286">
        <v>33</v>
      </c>
      <c r="DJ286">
        <v>0.15</v>
      </c>
      <c r="DK286">
        <v>0.03</v>
      </c>
      <c r="DL286">
        <v>-26.978192682926839</v>
      </c>
      <c r="DM286">
        <v>1.2969261324042081</v>
      </c>
      <c r="DN286">
        <v>0.17535342762719761</v>
      </c>
      <c r="DO286">
        <v>0</v>
      </c>
      <c r="DP286">
        <v>0.88253963414634151</v>
      </c>
      <c r="DQ286">
        <v>-5.4922013937280988E-2</v>
      </c>
      <c r="DR286">
        <v>2.5685493590034671E-2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3.2954400000000001</v>
      </c>
      <c r="EB286">
        <v>2.6245500000000002</v>
      </c>
      <c r="EC286">
        <v>0.263571</v>
      </c>
      <c r="ED286">
        <v>0.26371499999999998</v>
      </c>
      <c r="EE286">
        <v>0.14332400000000001</v>
      </c>
      <c r="EF286">
        <v>0.13922399999999999</v>
      </c>
      <c r="EG286">
        <v>22261.4</v>
      </c>
      <c r="EH286">
        <v>22657.200000000001</v>
      </c>
      <c r="EI286">
        <v>28143.599999999999</v>
      </c>
      <c r="EJ286">
        <v>29640.6</v>
      </c>
      <c r="EK286">
        <v>33180.400000000001</v>
      </c>
      <c r="EL286">
        <v>35419.4</v>
      </c>
      <c r="EM286">
        <v>39719.699999999997</v>
      </c>
      <c r="EN286">
        <v>42354</v>
      </c>
      <c r="EO286">
        <v>2.2122199999999999</v>
      </c>
      <c r="EP286">
        <v>2.1422500000000002</v>
      </c>
      <c r="EQ286">
        <v>0.141427</v>
      </c>
      <c r="ER286">
        <v>0</v>
      </c>
      <c r="ES286">
        <v>31.698</v>
      </c>
      <c r="ET286">
        <v>999.9</v>
      </c>
      <c r="EU286">
        <v>56.3</v>
      </c>
      <c r="EV286">
        <v>40.1</v>
      </c>
      <c r="EW286">
        <v>41.6252</v>
      </c>
      <c r="EX286">
        <v>57.352200000000003</v>
      </c>
      <c r="EY286">
        <v>-1.4382999999999999</v>
      </c>
      <c r="EZ286">
        <v>2</v>
      </c>
      <c r="FA286">
        <v>0.52383100000000005</v>
      </c>
      <c r="FB286">
        <v>0.53718100000000002</v>
      </c>
      <c r="FC286">
        <v>20.270700000000001</v>
      </c>
      <c r="FD286">
        <v>5.2157900000000001</v>
      </c>
      <c r="FE286">
        <v>12.005000000000001</v>
      </c>
      <c r="FF286">
        <v>4.9863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1.86588</v>
      </c>
      <c r="FM286">
        <v>1.8623400000000001</v>
      </c>
      <c r="FN286">
        <v>1.8643799999999999</v>
      </c>
      <c r="FO286">
        <v>1.8605</v>
      </c>
      <c r="FP286">
        <v>1.8612500000000001</v>
      </c>
      <c r="FQ286">
        <v>1.86022</v>
      </c>
      <c r="FR286">
        <v>1.86202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-5.51</v>
      </c>
      <c r="GH286">
        <v>0.106</v>
      </c>
      <c r="GI286">
        <v>-2.8638293209499959</v>
      </c>
      <c r="GJ286">
        <v>-2.737337881603403E-3</v>
      </c>
      <c r="GK286">
        <v>1.2769921614711079E-6</v>
      </c>
      <c r="GL286">
        <v>-3.2469241445839119E-10</v>
      </c>
      <c r="GM286">
        <v>0.1059549999999945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20.9</v>
      </c>
      <c r="GV286">
        <v>20.8</v>
      </c>
      <c r="GW286">
        <v>4.4372600000000002</v>
      </c>
      <c r="GX286">
        <v>2.5109900000000001</v>
      </c>
      <c r="GY286">
        <v>2.04834</v>
      </c>
      <c r="GZ286">
        <v>2.6061999999999999</v>
      </c>
      <c r="HA286">
        <v>2.1972700000000001</v>
      </c>
      <c r="HB286">
        <v>2.3083499999999999</v>
      </c>
      <c r="HC286">
        <v>45.120100000000001</v>
      </c>
      <c r="HD286">
        <v>15.6205</v>
      </c>
      <c r="HE286">
        <v>18</v>
      </c>
      <c r="HF286">
        <v>703.77099999999996</v>
      </c>
      <c r="HG286">
        <v>717.69799999999998</v>
      </c>
      <c r="HH286">
        <v>30.999099999999999</v>
      </c>
      <c r="HI286">
        <v>33.963900000000002</v>
      </c>
      <c r="HJ286">
        <v>30</v>
      </c>
      <c r="HK286">
        <v>33.905299999999997</v>
      </c>
      <c r="HL286">
        <v>33.912700000000001</v>
      </c>
      <c r="HM286">
        <v>88.750900000000001</v>
      </c>
      <c r="HN286">
        <v>21.0199</v>
      </c>
      <c r="HO286">
        <v>57.749000000000002</v>
      </c>
      <c r="HP286">
        <v>31</v>
      </c>
      <c r="HQ286">
        <v>1809.44</v>
      </c>
      <c r="HR286">
        <v>34.741300000000003</v>
      </c>
      <c r="HS286">
        <v>99.161100000000005</v>
      </c>
      <c r="HT286">
        <v>98.227400000000003</v>
      </c>
    </row>
    <row r="287" spans="1:228" x14ac:dyDescent="0.2">
      <c r="A287">
        <v>272</v>
      </c>
      <c r="B287">
        <v>1670271616.5999999</v>
      </c>
      <c r="C287">
        <v>1082.099999904633</v>
      </c>
      <c r="D287" t="s">
        <v>903</v>
      </c>
      <c r="E287" t="s">
        <v>904</v>
      </c>
      <c r="F287">
        <v>4</v>
      </c>
      <c r="G287">
        <v>1670271614.5999999</v>
      </c>
      <c r="H287">
        <f t="shared" si="136"/>
        <v>2.2375087064779122E-3</v>
      </c>
      <c r="I287">
        <f t="shared" si="137"/>
        <v>2.2375087064779122</v>
      </c>
      <c r="J287">
        <f t="shared" si="138"/>
        <v>37.109092823721014</v>
      </c>
      <c r="K287">
        <f t="shared" si="139"/>
        <v>1774.43</v>
      </c>
      <c r="L287">
        <f t="shared" si="140"/>
        <v>1252.5134441065422</v>
      </c>
      <c r="M287">
        <f t="shared" si="141"/>
        <v>126.40336050612356</v>
      </c>
      <c r="N287">
        <f t="shared" si="142"/>
        <v>179.075055871258</v>
      </c>
      <c r="O287">
        <f t="shared" si="143"/>
        <v>0.12617102817838058</v>
      </c>
      <c r="P287">
        <f t="shared" si="144"/>
        <v>3.6710323119003454</v>
      </c>
      <c r="Q287">
        <f t="shared" si="145"/>
        <v>0.12381053567748844</v>
      </c>
      <c r="R287">
        <f t="shared" si="146"/>
        <v>7.758998736780813E-2</v>
      </c>
      <c r="S287">
        <f t="shared" si="147"/>
        <v>226.1216336646734</v>
      </c>
      <c r="T287">
        <f t="shared" si="148"/>
        <v>33.923318216860196</v>
      </c>
      <c r="U287">
        <f t="shared" si="149"/>
        <v>33.989442857142862</v>
      </c>
      <c r="V287">
        <f t="shared" si="150"/>
        <v>5.3398644786133191</v>
      </c>
      <c r="W287">
        <f t="shared" si="151"/>
        <v>69.937336134468325</v>
      </c>
      <c r="X287">
        <f t="shared" si="152"/>
        <v>3.5967904615889164</v>
      </c>
      <c r="Y287">
        <f t="shared" si="153"/>
        <v>5.1428759806827324</v>
      </c>
      <c r="Z287">
        <f t="shared" si="154"/>
        <v>1.7430740170244028</v>
      </c>
      <c r="AA287">
        <f t="shared" si="155"/>
        <v>-98.674133955675927</v>
      </c>
      <c r="AB287">
        <f t="shared" si="156"/>
        <v>-133.02843093364353</v>
      </c>
      <c r="AC287">
        <f t="shared" si="157"/>
        <v>-8.3523982171022677</v>
      </c>
      <c r="AD287">
        <f t="shared" si="158"/>
        <v>-13.933329441748327</v>
      </c>
      <c r="AE287">
        <f t="shared" si="159"/>
        <v>59.759737728442211</v>
      </c>
      <c r="AF287">
        <f t="shared" si="160"/>
        <v>2.2413823691911796</v>
      </c>
      <c r="AG287">
        <f t="shared" si="161"/>
        <v>37.109092823721014</v>
      </c>
      <c r="AH287">
        <v>1865.0513209208279</v>
      </c>
      <c r="AI287">
        <v>1842.49406060606</v>
      </c>
      <c r="AJ287">
        <v>1.657232803600335</v>
      </c>
      <c r="AK287">
        <v>65.225980699073304</v>
      </c>
      <c r="AL287">
        <f t="shared" si="162"/>
        <v>2.2375087064779122</v>
      </c>
      <c r="AM287">
        <v>34.743745362205964</v>
      </c>
      <c r="AN287">
        <v>35.64097911764707</v>
      </c>
      <c r="AO287">
        <v>-1.178699801237088E-4</v>
      </c>
      <c r="AP287">
        <v>87.724478219836342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47118.032627859844</v>
      </c>
      <c r="AV287">
        <f t="shared" si="166"/>
        <v>1200.024285714286</v>
      </c>
      <c r="AW287">
        <f t="shared" si="167"/>
        <v>1025.9466993081212</v>
      </c>
      <c r="AX287">
        <f t="shared" si="168"/>
        <v>0.85493828043442532</v>
      </c>
      <c r="AY287">
        <f t="shared" si="169"/>
        <v>0.18843088123844082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1670271614.5999999</v>
      </c>
      <c r="BF287">
        <v>1774.43</v>
      </c>
      <c r="BG287">
        <v>1800.9142857142861</v>
      </c>
      <c r="BH287">
        <v>35.640099999999997</v>
      </c>
      <c r="BI287">
        <v>34.741942857142853</v>
      </c>
      <c r="BJ287">
        <v>1779.95</v>
      </c>
      <c r="BK287">
        <v>35.534157142857147</v>
      </c>
      <c r="BL287">
        <v>649.7802857142857</v>
      </c>
      <c r="BM287">
        <v>100.8202857142857</v>
      </c>
      <c r="BN287">
        <v>9.9477742857142865E-2</v>
      </c>
      <c r="BO287">
        <v>33.317285714285717</v>
      </c>
      <c r="BP287">
        <v>33.989442857142862</v>
      </c>
      <c r="BQ287">
        <v>999.89999999999986</v>
      </c>
      <c r="BR287">
        <v>0</v>
      </c>
      <c r="BS287">
        <v>0</v>
      </c>
      <c r="BT287">
        <v>8997.767142857143</v>
      </c>
      <c r="BU287">
        <v>0</v>
      </c>
      <c r="BV287">
        <v>246.02714285714291</v>
      </c>
      <c r="BW287">
        <v>-26.487114285714281</v>
      </c>
      <c r="BX287">
        <v>1840.005714285714</v>
      </c>
      <c r="BY287">
        <v>1865.734285714286</v>
      </c>
      <c r="BZ287">
        <v>0.89815785714285723</v>
      </c>
      <c r="CA287">
        <v>1800.9142857142861</v>
      </c>
      <c r="CB287">
        <v>34.741942857142853</v>
      </c>
      <c r="CC287">
        <v>3.5932485714285711</v>
      </c>
      <c r="CD287">
        <v>3.5026957142857138</v>
      </c>
      <c r="CE287">
        <v>27.066885714285711</v>
      </c>
      <c r="CF287">
        <v>26.632828571428568</v>
      </c>
      <c r="CG287">
        <v>1200.024285714286</v>
      </c>
      <c r="CH287">
        <v>0.49997699999999989</v>
      </c>
      <c r="CI287">
        <v>0.500023</v>
      </c>
      <c r="CJ287">
        <v>0</v>
      </c>
      <c r="CK287">
        <v>1147.351428571428</v>
      </c>
      <c r="CL287">
        <v>4.9990899999999998</v>
      </c>
      <c r="CM287">
        <v>12629.67142857143</v>
      </c>
      <c r="CN287">
        <v>9557.9757142857143</v>
      </c>
      <c r="CO287">
        <v>43.625</v>
      </c>
      <c r="CP287">
        <v>45.436999999999998</v>
      </c>
      <c r="CQ287">
        <v>44.436999999999998</v>
      </c>
      <c r="CR287">
        <v>44.517714285714291</v>
      </c>
      <c r="CS287">
        <v>45</v>
      </c>
      <c r="CT287">
        <v>597.48142857142852</v>
      </c>
      <c r="CU287">
        <v>597.54285714285709</v>
      </c>
      <c r="CV287">
        <v>0</v>
      </c>
      <c r="CW287">
        <v>1670271635.5999999</v>
      </c>
      <c r="CX287">
        <v>0</v>
      </c>
      <c r="CY287">
        <v>1670270366</v>
      </c>
      <c r="CZ287" t="s">
        <v>356</v>
      </c>
      <c r="DA287">
        <v>1670270356</v>
      </c>
      <c r="DB287">
        <v>1670270366</v>
      </c>
      <c r="DC287">
        <v>5</v>
      </c>
      <c r="DD287">
        <v>9.0999999999999998E-2</v>
      </c>
      <c r="DE287">
        <v>-4.2000000000000003E-2</v>
      </c>
      <c r="DF287">
        <v>-3.81</v>
      </c>
      <c r="DG287">
        <v>0.106</v>
      </c>
      <c r="DH287">
        <v>415</v>
      </c>
      <c r="DI287">
        <v>33</v>
      </c>
      <c r="DJ287">
        <v>0.15</v>
      </c>
      <c r="DK287">
        <v>0.03</v>
      </c>
      <c r="DL287">
        <v>-26.848519512195121</v>
      </c>
      <c r="DM287">
        <v>2.238102439024416</v>
      </c>
      <c r="DN287">
        <v>0.26181575929343182</v>
      </c>
      <c r="DO287">
        <v>0</v>
      </c>
      <c r="DP287">
        <v>0.87763614634146336</v>
      </c>
      <c r="DQ287">
        <v>0.1533798397212541</v>
      </c>
      <c r="DR287">
        <v>1.8868529269867661E-2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3.2961200000000002</v>
      </c>
      <c r="EB287">
        <v>2.6257000000000001</v>
      </c>
      <c r="EC287">
        <v>0.26410099999999997</v>
      </c>
      <c r="ED287">
        <v>0.26427099999999998</v>
      </c>
      <c r="EE287">
        <v>0.143317</v>
      </c>
      <c r="EF287">
        <v>0.13921800000000001</v>
      </c>
      <c r="EG287">
        <v>22245.200000000001</v>
      </c>
      <c r="EH287">
        <v>22640.2</v>
      </c>
      <c r="EI287">
        <v>28143.4</v>
      </c>
      <c r="EJ287">
        <v>29640.9</v>
      </c>
      <c r="EK287">
        <v>33181.1</v>
      </c>
      <c r="EL287">
        <v>35420.199999999997</v>
      </c>
      <c r="EM287">
        <v>39720.199999999997</v>
      </c>
      <c r="EN287">
        <v>42354.6</v>
      </c>
      <c r="EO287">
        <v>2.2127300000000001</v>
      </c>
      <c r="EP287">
        <v>2.14175</v>
      </c>
      <c r="EQ287">
        <v>0.14174</v>
      </c>
      <c r="ER287">
        <v>0</v>
      </c>
      <c r="ES287">
        <v>31.6952</v>
      </c>
      <c r="ET287">
        <v>999.9</v>
      </c>
      <c r="EU287">
        <v>56.3</v>
      </c>
      <c r="EV287">
        <v>40.1</v>
      </c>
      <c r="EW287">
        <v>41.627000000000002</v>
      </c>
      <c r="EX287">
        <v>57.622199999999999</v>
      </c>
      <c r="EY287">
        <v>-1.35016</v>
      </c>
      <c r="EZ287">
        <v>2</v>
      </c>
      <c r="FA287">
        <v>0.52381100000000003</v>
      </c>
      <c r="FB287">
        <v>0.534717</v>
      </c>
      <c r="FC287">
        <v>20.270600000000002</v>
      </c>
      <c r="FD287">
        <v>5.2165400000000002</v>
      </c>
      <c r="FE287">
        <v>12.0046</v>
      </c>
      <c r="FF287">
        <v>4.9861000000000004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1.86589</v>
      </c>
      <c r="FM287">
        <v>1.8623400000000001</v>
      </c>
      <c r="FN287">
        <v>1.8644000000000001</v>
      </c>
      <c r="FO287">
        <v>1.8605</v>
      </c>
      <c r="FP287">
        <v>1.8612599999999999</v>
      </c>
      <c r="FQ287">
        <v>1.8602300000000001</v>
      </c>
      <c r="FR287">
        <v>1.86202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-5.53</v>
      </c>
      <c r="GH287">
        <v>0.106</v>
      </c>
      <c r="GI287">
        <v>-2.8638293209499959</v>
      </c>
      <c r="GJ287">
        <v>-2.737337881603403E-3</v>
      </c>
      <c r="GK287">
        <v>1.2769921614711079E-6</v>
      </c>
      <c r="GL287">
        <v>-3.2469241445839119E-10</v>
      </c>
      <c r="GM287">
        <v>0.1059549999999945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21</v>
      </c>
      <c r="GV287">
        <v>20.8</v>
      </c>
      <c r="GW287">
        <v>4.4482400000000002</v>
      </c>
      <c r="GX287">
        <v>2.50366</v>
      </c>
      <c r="GY287">
        <v>2.04834</v>
      </c>
      <c r="GZ287">
        <v>2.6061999999999999</v>
      </c>
      <c r="HA287">
        <v>2.1972700000000001</v>
      </c>
      <c r="HB287">
        <v>2.3791500000000001</v>
      </c>
      <c r="HC287">
        <v>45.120100000000001</v>
      </c>
      <c r="HD287">
        <v>15.629300000000001</v>
      </c>
      <c r="HE287">
        <v>18</v>
      </c>
      <c r="HF287">
        <v>704.16800000000001</v>
      </c>
      <c r="HG287">
        <v>717.20299999999997</v>
      </c>
      <c r="HH287">
        <v>30.999199999999998</v>
      </c>
      <c r="HI287">
        <v>33.963900000000002</v>
      </c>
      <c r="HJ287">
        <v>29.9999</v>
      </c>
      <c r="HK287">
        <v>33.903300000000002</v>
      </c>
      <c r="HL287">
        <v>33.910299999999999</v>
      </c>
      <c r="HM287">
        <v>88.994500000000002</v>
      </c>
      <c r="HN287">
        <v>21.0199</v>
      </c>
      <c r="HO287">
        <v>57.749000000000002</v>
      </c>
      <c r="HP287">
        <v>31</v>
      </c>
      <c r="HQ287">
        <v>1816.12</v>
      </c>
      <c r="HR287">
        <v>34.741300000000003</v>
      </c>
      <c r="HS287">
        <v>99.161600000000007</v>
      </c>
      <c r="HT287">
        <v>98.2286</v>
      </c>
    </row>
    <row r="288" spans="1:228" x14ac:dyDescent="0.2">
      <c r="A288">
        <v>273</v>
      </c>
      <c r="B288">
        <v>1670271620.5999999</v>
      </c>
      <c r="C288">
        <v>1086.099999904633</v>
      </c>
      <c r="D288" t="s">
        <v>905</v>
      </c>
      <c r="E288" t="s">
        <v>906</v>
      </c>
      <c r="F288">
        <v>4</v>
      </c>
      <c r="G288">
        <v>1670271618.2874999</v>
      </c>
      <c r="H288">
        <f t="shared" si="136"/>
        <v>2.1975916462200207E-3</v>
      </c>
      <c r="I288">
        <f t="shared" si="137"/>
        <v>2.1975916462200207</v>
      </c>
      <c r="J288">
        <f t="shared" si="138"/>
        <v>36.515331960603007</v>
      </c>
      <c r="K288">
        <f t="shared" si="139"/>
        <v>1780.54375</v>
      </c>
      <c r="L288">
        <f t="shared" si="140"/>
        <v>1257.5037451947601</v>
      </c>
      <c r="M288">
        <f t="shared" si="141"/>
        <v>126.90094203243504</v>
      </c>
      <c r="N288">
        <f t="shared" si="142"/>
        <v>179.68350398031563</v>
      </c>
      <c r="O288">
        <f t="shared" si="143"/>
        <v>0.12386857989260278</v>
      </c>
      <c r="P288">
        <f t="shared" si="144"/>
        <v>3.6696698773302838</v>
      </c>
      <c r="Q288">
        <f t="shared" si="145"/>
        <v>0.12159178703378255</v>
      </c>
      <c r="R288">
        <f t="shared" si="146"/>
        <v>7.6195941978802889E-2</v>
      </c>
      <c r="S288">
        <f t="shared" si="147"/>
        <v>226.11986098554863</v>
      </c>
      <c r="T288">
        <f t="shared" si="148"/>
        <v>33.918389230375489</v>
      </c>
      <c r="U288">
        <f t="shared" si="149"/>
        <v>33.986125000000001</v>
      </c>
      <c r="V288">
        <f t="shared" si="150"/>
        <v>5.3388762296972487</v>
      </c>
      <c r="W288">
        <f t="shared" si="151"/>
        <v>69.96964380477506</v>
      </c>
      <c r="X288">
        <f t="shared" si="152"/>
        <v>3.5957274833838953</v>
      </c>
      <c r="Y288">
        <f t="shared" si="153"/>
        <v>5.1389821183261555</v>
      </c>
      <c r="Z288">
        <f t="shared" si="154"/>
        <v>1.7431487463133535</v>
      </c>
      <c r="AA288">
        <f t="shared" si="155"/>
        <v>-96.913791598302907</v>
      </c>
      <c r="AB288">
        <f t="shared" si="156"/>
        <v>-134.99560706981109</v>
      </c>
      <c r="AC288">
        <f t="shared" si="157"/>
        <v>-8.4783596502604937</v>
      </c>
      <c r="AD288">
        <f t="shared" si="158"/>
        <v>-14.267897332825868</v>
      </c>
      <c r="AE288">
        <f t="shared" si="159"/>
        <v>60.31244405164928</v>
      </c>
      <c r="AF288">
        <f t="shared" si="160"/>
        <v>2.2073619633819543</v>
      </c>
      <c r="AG288">
        <f t="shared" si="161"/>
        <v>36.515331960603007</v>
      </c>
      <c r="AH288">
        <v>1872.207038031042</v>
      </c>
      <c r="AI288">
        <v>1849.516848484848</v>
      </c>
      <c r="AJ288">
        <v>1.7592264612428909</v>
      </c>
      <c r="AK288">
        <v>65.225980699073304</v>
      </c>
      <c r="AL288">
        <f t="shared" si="162"/>
        <v>2.1975916462200207</v>
      </c>
      <c r="AM288">
        <v>34.743187707624912</v>
      </c>
      <c r="AN288">
        <v>35.622695882352943</v>
      </c>
      <c r="AO288">
        <v>8.8953995552324458E-5</v>
      </c>
      <c r="AP288">
        <v>87.724478219836342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47095.764659485896</v>
      </c>
      <c r="AV288">
        <f t="shared" si="166"/>
        <v>1200.01875</v>
      </c>
      <c r="AW288">
        <f t="shared" si="167"/>
        <v>1025.9415885935484</v>
      </c>
      <c r="AX288">
        <f t="shared" si="168"/>
        <v>0.85493796542224731</v>
      </c>
      <c r="AY288">
        <f t="shared" si="169"/>
        <v>0.18843027326493744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1670271618.2874999</v>
      </c>
      <c r="BF288">
        <v>1780.54375</v>
      </c>
      <c r="BG288">
        <v>1807.21875</v>
      </c>
      <c r="BH288">
        <v>35.631262500000012</v>
      </c>
      <c r="BI288">
        <v>34.747375000000012</v>
      </c>
      <c r="BJ288">
        <v>1786.075</v>
      </c>
      <c r="BK288">
        <v>35.525300000000001</v>
      </c>
      <c r="BL288">
        <v>650.25462500000003</v>
      </c>
      <c r="BM288">
        <v>100.81425</v>
      </c>
      <c r="BN288">
        <v>0.1007115</v>
      </c>
      <c r="BO288">
        <v>33.303775000000002</v>
      </c>
      <c r="BP288">
        <v>33.986125000000001</v>
      </c>
      <c r="BQ288">
        <v>999.9</v>
      </c>
      <c r="BR288">
        <v>0</v>
      </c>
      <c r="BS288">
        <v>0</v>
      </c>
      <c r="BT288">
        <v>8993.59375</v>
      </c>
      <c r="BU288">
        <v>0</v>
      </c>
      <c r="BV288">
        <v>216.03387499999999</v>
      </c>
      <c r="BW288">
        <v>-26.6760625</v>
      </c>
      <c r="BX288">
        <v>1846.33</v>
      </c>
      <c r="BY288">
        <v>1872.2774999999999</v>
      </c>
      <c r="BZ288">
        <v>0.88388025000000003</v>
      </c>
      <c r="CA288">
        <v>1807.21875</v>
      </c>
      <c r="CB288">
        <v>34.747375000000012</v>
      </c>
      <c r="CC288">
        <v>3.5921412500000001</v>
      </c>
      <c r="CD288">
        <v>3.5030325000000002</v>
      </c>
      <c r="CE288">
        <v>27.0616375</v>
      </c>
      <c r="CF288">
        <v>26.634425</v>
      </c>
      <c r="CG288">
        <v>1200.01875</v>
      </c>
      <c r="CH288">
        <v>0.49998700000000001</v>
      </c>
      <c r="CI288">
        <v>0.50001300000000004</v>
      </c>
      <c r="CJ288">
        <v>0</v>
      </c>
      <c r="CK288">
        <v>1147.0825</v>
      </c>
      <c r="CL288">
        <v>4.9990899999999998</v>
      </c>
      <c r="CM288">
        <v>12607.525</v>
      </c>
      <c r="CN288">
        <v>9557.9537500000006</v>
      </c>
      <c r="CO288">
        <v>43.625</v>
      </c>
      <c r="CP288">
        <v>45.436999999999998</v>
      </c>
      <c r="CQ288">
        <v>44.436999999999998</v>
      </c>
      <c r="CR288">
        <v>44.5</v>
      </c>
      <c r="CS288">
        <v>45</v>
      </c>
      <c r="CT288">
        <v>597.49125000000004</v>
      </c>
      <c r="CU288">
        <v>597.52749999999992</v>
      </c>
      <c r="CV288">
        <v>0</v>
      </c>
      <c r="CW288">
        <v>1670271639.8</v>
      </c>
      <c r="CX288">
        <v>0</v>
      </c>
      <c r="CY288">
        <v>1670270366</v>
      </c>
      <c r="CZ288" t="s">
        <v>356</v>
      </c>
      <c r="DA288">
        <v>1670270356</v>
      </c>
      <c r="DB288">
        <v>1670270366</v>
      </c>
      <c r="DC288">
        <v>5</v>
      </c>
      <c r="DD288">
        <v>9.0999999999999998E-2</v>
      </c>
      <c r="DE288">
        <v>-4.2000000000000003E-2</v>
      </c>
      <c r="DF288">
        <v>-3.81</v>
      </c>
      <c r="DG288">
        <v>0.106</v>
      </c>
      <c r="DH288">
        <v>415</v>
      </c>
      <c r="DI288">
        <v>33</v>
      </c>
      <c r="DJ288">
        <v>0.15</v>
      </c>
      <c r="DK288">
        <v>0.03</v>
      </c>
      <c r="DL288">
        <v>-26.785107317073169</v>
      </c>
      <c r="DM288">
        <v>1.9525191637630079</v>
      </c>
      <c r="DN288">
        <v>0.25194071930519968</v>
      </c>
      <c r="DO288">
        <v>0</v>
      </c>
      <c r="DP288">
        <v>0.88290712195121945</v>
      </c>
      <c r="DQ288">
        <v>0.1060772404181206</v>
      </c>
      <c r="DR288">
        <v>1.455469411697773E-2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3.2963900000000002</v>
      </c>
      <c r="EB288">
        <v>2.6259100000000002</v>
      </c>
      <c r="EC288">
        <v>0.26467200000000002</v>
      </c>
      <c r="ED288">
        <v>0.26482</v>
      </c>
      <c r="EE288">
        <v>0.14327699999999999</v>
      </c>
      <c r="EF288">
        <v>0.13922999999999999</v>
      </c>
      <c r="EG288">
        <v>22228.1</v>
      </c>
      <c r="EH288">
        <v>22623.1</v>
      </c>
      <c r="EI288">
        <v>28143.7</v>
      </c>
      <c r="EJ288">
        <v>29640.799999999999</v>
      </c>
      <c r="EK288">
        <v>33182.6</v>
      </c>
      <c r="EL288">
        <v>35419.599999999999</v>
      </c>
      <c r="EM288">
        <v>39720</v>
      </c>
      <c r="EN288">
        <v>42354.400000000001</v>
      </c>
      <c r="EO288">
        <v>2.2131500000000002</v>
      </c>
      <c r="EP288">
        <v>2.14167</v>
      </c>
      <c r="EQ288">
        <v>0.14121800000000001</v>
      </c>
      <c r="ER288">
        <v>0</v>
      </c>
      <c r="ES288">
        <v>31.688500000000001</v>
      </c>
      <c r="ET288">
        <v>999.9</v>
      </c>
      <c r="EU288">
        <v>56.3</v>
      </c>
      <c r="EV288">
        <v>40.1</v>
      </c>
      <c r="EW288">
        <v>41.620699999999999</v>
      </c>
      <c r="EX288">
        <v>57.142200000000003</v>
      </c>
      <c r="EY288">
        <v>-1.69872</v>
      </c>
      <c r="EZ288">
        <v>2</v>
      </c>
      <c r="FA288">
        <v>0.52334099999999995</v>
      </c>
      <c r="FB288">
        <v>0.52984500000000001</v>
      </c>
      <c r="FC288">
        <v>20.270700000000001</v>
      </c>
      <c r="FD288">
        <v>5.2159399999999998</v>
      </c>
      <c r="FE288">
        <v>12.0044</v>
      </c>
      <c r="FF288">
        <v>4.9861500000000003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1.86585</v>
      </c>
      <c r="FM288">
        <v>1.8623400000000001</v>
      </c>
      <c r="FN288">
        <v>1.86439</v>
      </c>
      <c r="FO288">
        <v>1.8605</v>
      </c>
      <c r="FP288">
        <v>1.8612500000000001</v>
      </c>
      <c r="FQ288">
        <v>1.8602099999999999</v>
      </c>
      <c r="FR288">
        <v>1.8620300000000001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-5.54</v>
      </c>
      <c r="GH288">
        <v>0.10589999999999999</v>
      </c>
      <c r="GI288">
        <v>-2.8638293209499959</v>
      </c>
      <c r="GJ288">
        <v>-2.737337881603403E-3</v>
      </c>
      <c r="GK288">
        <v>1.2769921614711079E-6</v>
      </c>
      <c r="GL288">
        <v>-3.2469241445839119E-10</v>
      </c>
      <c r="GM288">
        <v>0.1059549999999945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21.1</v>
      </c>
      <c r="GV288">
        <v>20.9</v>
      </c>
      <c r="GW288">
        <v>4.4616699999999998</v>
      </c>
      <c r="GX288">
        <v>2.5109900000000001</v>
      </c>
      <c r="GY288">
        <v>2.04834</v>
      </c>
      <c r="GZ288">
        <v>2.6061999999999999</v>
      </c>
      <c r="HA288">
        <v>2.1972700000000001</v>
      </c>
      <c r="HB288">
        <v>2.3303199999999999</v>
      </c>
      <c r="HC288">
        <v>45.120100000000001</v>
      </c>
      <c r="HD288">
        <v>15.629300000000001</v>
      </c>
      <c r="HE288">
        <v>18</v>
      </c>
      <c r="HF288">
        <v>704.49599999999998</v>
      </c>
      <c r="HG288">
        <v>717.10599999999999</v>
      </c>
      <c r="HH288">
        <v>30.998899999999999</v>
      </c>
      <c r="HI288">
        <v>33.961300000000001</v>
      </c>
      <c r="HJ288">
        <v>29.9999</v>
      </c>
      <c r="HK288">
        <v>33.900700000000001</v>
      </c>
      <c r="HL288">
        <v>33.908000000000001</v>
      </c>
      <c r="HM288">
        <v>89.249200000000002</v>
      </c>
      <c r="HN288">
        <v>21.0199</v>
      </c>
      <c r="HO288">
        <v>57.749000000000002</v>
      </c>
      <c r="HP288">
        <v>31</v>
      </c>
      <c r="HQ288">
        <v>1822.79</v>
      </c>
      <c r="HR288">
        <v>34.741300000000003</v>
      </c>
      <c r="HS288">
        <v>99.161699999999996</v>
      </c>
      <c r="HT288">
        <v>98.228200000000001</v>
      </c>
    </row>
    <row r="289" spans="1:228" x14ac:dyDescent="0.2">
      <c r="A289">
        <v>274</v>
      </c>
      <c r="B289">
        <v>1670271624.0999999</v>
      </c>
      <c r="C289">
        <v>1089.599999904633</v>
      </c>
      <c r="D289" t="s">
        <v>907</v>
      </c>
      <c r="E289" t="s">
        <v>908</v>
      </c>
      <c r="F289">
        <v>4</v>
      </c>
      <c r="G289">
        <v>1670271621.7249999</v>
      </c>
      <c r="H289">
        <f t="shared" si="136"/>
        <v>2.1708698913402201E-3</v>
      </c>
      <c r="I289">
        <f t="shared" si="137"/>
        <v>2.17086989134022</v>
      </c>
      <c r="J289">
        <f t="shared" si="138"/>
        <v>37.404351076300074</v>
      </c>
      <c r="K289">
        <f t="shared" si="139"/>
        <v>1786.2125000000001</v>
      </c>
      <c r="L289">
        <f t="shared" si="140"/>
        <v>1246.7657952205702</v>
      </c>
      <c r="M289">
        <f t="shared" si="141"/>
        <v>125.81753682376322</v>
      </c>
      <c r="N289">
        <f t="shared" si="142"/>
        <v>180.25587312014531</v>
      </c>
      <c r="O289">
        <f t="shared" si="143"/>
        <v>0.1226182477250496</v>
      </c>
      <c r="P289">
        <f t="shared" si="144"/>
        <v>3.6767759476619708</v>
      </c>
      <c r="Q289">
        <f t="shared" si="145"/>
        <v>0.12039096897715891</v>
      </c>
      <c r="R289">
        <f t="shared" si="146"/>
        <v>7.544109797469517E-2</v>
      </c>
      <c r="S289">
        <f t="shared" si="147"/>
        <v>226.11484011013485</v>
      </c>
      <c r="T289">
        <f t="shared" si="148"/>
        <v>33.909610015476652</v>
      </c>
      <c r="U289">
        <f t="shared" si="149"/>
        <v>33.969962500000001</v>
      </c>
      <c r="V289">
        <f t="shared" si="150"/>
        <v>5.3340643806448833</v>
      </c>
      <c r="W289">
        <f t="shared" si="151"/>
        <v>70.005131380656678</v>
      </c>
      <c r="X289">
        <f t="shared" si="152"/>
        <v>3.5948821449749904</v>
      </c>
      <c r="Y289">
        <f t="shared" si="153"/>
        <v>5.1351694855447443</v>
      </c>
      <c r="Z289">
        <f t="shared" si="154"/>
        <v>1.7391822356698929</v>
      </c>
      <c r="AA289">
        <f t="shared" si="155"/>
        <v>-95.735362208103709</v>
      </c>
      <c r="AB289">
        <f t="shared" si="156"/>
        <v>-134.67721667712792</v>
      </c>
      <c r="AC289">
        <f t="shared" si="157"/>
        <v>-8.440801720783103</v>
      </c>
      <c r="AD289">
        <f t="shared" si="158"/>
        <v>-12.738540495879874</v>
      </c>
      <c r="AE289">
        <f t="shared" si="159"/>
        <v>60.146911298714869</v>
      </c>
      <c r="AF289">
        <f t="shared" si="160"/>
        <v>2.1830002158445767</v>
      </c>
      <c r="AG289">
        <f t="shared" si="161"/>
        <v>37.404351076300074</v>
      </c>
      <c r="AH289">
        <v>1878.0390030029989</v>
      </c>
      <c r="AI289">
        <v>1855.321636363637</v>
      </c>
      <c r="AJ289">
        <v>1.6687496273958511</v>
      </c>
      <c r="AK289">
        <v>65.225980699073304</v>
      </c>
      <c r="AL289">
        <f t="shared" si="162"/>
        <v>2.17086989134022</v>
      </c>
      <c r="AM289">
        <v>34.749569124024433</v>
      </c>
      <c r="AN289">
        <v>35.621834411764681</v>
      </c>
      <c r="AO289">
        <v>-5.3332332959982133E-4</v>
      </c>
      <c r="AP289">
        <v>87.724478219836342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47224.586690958022</v>
      </c>
      <c r="AV289">
        <f t="shared" si="166"/>
        <v>1199.9949999999999</v>
      </c>
      <c r="AW289">
        <f t="shared" si="167"/>
        <v>1025.9210010933339</v>
      </c>
      <c r="AX289">
        <f t="shared" si="168"/>
        <v>0.85493772981831928</v>
      </c>
      <c r="AY289">
        <f t="shared" si="169"/>
        <v>0.18842981854935634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1670271621.7249999</v>
      </c>
      <c r="BF289">
        <v>1786.2125000000001</v>
      </c>
      <c r="BG289">
        <v>1812.81</v>
      </c>
      <c r="BH289">
        <v>35.622824999999999</v>
      </c>
      <c r="BI289">
        <v>34.748549999999987</v>
      </c>
      <c r="BJ289">
        <v>1791.74875</v>
      </c>
      <c r="BK289">
        <v>35.516874999999999</v>
      </c>
      <c r="BL289">
        <v>650.15425000000005</v>
      </c>
      <c r="BM289">
        <v>100.814875</v>
      </c>
      <c r="BN289">
        <v>0.100258625</v>
      </c>
      <c r="BO289">
        <v>33.290537499999999</v>
      </c>
      <c r="BP289">
        <v>33.969962500000001</v>
      </c>
      <c r="BQ289">
        <v>999.9</v>
      </c>
      <c r="BR289">
        <v>0</v>
      </c>
      <c r="BS289">
        <v>0</v>
      </c>
      <c r="BT289">
        <v>9018.125</v>
      </c>
      <c r="BU289">
        <v>0</v>
      </c>
      <c r="BV289">
        <v>208.356875</v>
      </c>
      <c r="BW289">
        <v>-26.5972875</v>
      </c>
      <c r="BX289">
        <v>1852.1912500000001</v>
      </c>
      <c r="BY289">
        <v>1878.0687499999999</v>
      </c>
      <c r="BZ289">
        <v>0.87426137500000001</v>
      </c>
      <c r="CA289">
        <v>1812.81</v>
      </c>
      <c r="CB289">
        <v>34.748549999999987</v>
      </c>
      <c r="CC289">
        <v>3.5913124999999999</v>
      </c>
      <c r="CD289">
        <v>3.5031724999999998</v>
      </c>
      <c r="CE289">
        <v>27.057712500000001</v>
      </c>
      <c r="CF289">
        <v>26.635112500000002</v>
      </c>
      <c r="CG289">
        <v>1199.9949999999999</v>
      </c>
      <c r="CH289">
        <v>0.49999237499999999</v>
      </c>
      <c r="CI289">
        <v>0.50000762500000007</v>
      </c>
      <c r="CJ289">
        <v>0</v>
      </c>
      <c r="CK289">
        <v>1146.56</v>
      </c>
      <c r="CL289">
        <v>4.9990899999999998</v>
      </c>
      <c r="CM289">
        <v>12598.637500000001</v>
      </c>
      <c r="CN289">
        <v>9557.7912500000002</v>
      </c>
      <c r="CO289">
        <v>43.593499999999999</v>
      </c>
      <c r="CP289">
        <v>45.436999999999998</v>
      </c>
      <c r="CQ289">
        <v>44.436999999999998</v>
      </c>
      <c r="CR289">
        <v>44.5</v>
      </c>
      <c r="CS289">
        <v>45</v>
      </c>
      <c r="CT289">
        <v>597.48874999999998</v>
      </c>
      <c r="CU289">
        <v>597.50624999999991</v>
      </c>
      <c r="CV289">
        <v>0</v>
      </c>
      <c r="CW289">
        <v>1670271643.4000001</v>
      </c>
      <c r="CX289">
        <v>0</v>
      </c>
      <c r="CY289">
        <v>1670270366</v>
      </c>
      <c r="CZ289" t="s">
        <v>356</v>
      </c>
      <c r="DA289">
        <v>1670270356</v>
      </c>
      <c r="DB289">
        <v>1670270366</v>
      </c>
      <c r="DC289">
        <v>5</v>
      </c>
      <c r="DD289">
        <v>9.0999999999999998E-2</v>
      </c>
      <c r="DE289">
        <v>-4.2000000000000003E-2</v>
      </c>
      <c r="DF289">
        <v>-3.81</v>
      </c>
      <c r="DG289">
        <v>0.106</v>
      </c>
      <c r="DH289">
        <v>415</v>
      </c>
      <c r="DI289">
        <v>33</v>
      </c>
      <c r="DJ289">
        <v>0.15</v>
      </c>
      <c r="DK289">
        <v>0.03</v>
      </c>
      <c r="DL289">
        <v>-26.689546341463419</v>
      </c>
      <c r="DM289">
        <v>1.3351358885016289</v>
      </c>
      <c r="DN289">
        <v>0.213063495743223</v>
      </c>
      <c r="DO289">
        <v>0</v>
      </c>
      <c r="DP289">
        <v>0.88607470731707327</v>
      </c>
      <c r="DQ289">
        <v>-2.3396445993029331E-2</v>
      </c>
      <c r="DR289">
        <v>9.0605022561582489E-3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3.2958099999999999</v>
      </c>
      <c r="EB289">
        <v>2.6254499999999998</v>
      </c>
      <c r="EC289">
        <v>0.26516699999999999</v>
      </c>
      <c r="ED289">
        <v>0.26532</v>
      </c>
      <c r="EE289">
        <v>0.14327300000000001</v>
      </c>
      <c r="EF289">
        <v>0.13922999999999999</v>
      </c>
      <c r="EG289">
        <v>22212.7</v>
      </c>
      <c r="EH289">
        <v>22607.599999999999</v>
      </c>
      <c r="EI289">
        <v>28143.200000000001</v>
      </c>
      <c r="EJ289">
        <v>29640.7</v>
      </c>
      <c r="EK289">
        <v>33182.5</v>
      </c>
      <c r="EL289">
        <v>35419.4</v>
      </c>
      <c r="EM289">
        <v>39719.599999999999</v>
      </c>
      <c r="EN289">
        <v>42354.2</v>
      </c>
      <c r="EO289">
        <v>2.2128000000000001</v>
      </c>
      <c r="EP289">
        <v>2.1417999999999999</v>
      </c>
      <c r="EQ289">
        <v>0.14094300000000001</v>
      </c>
      <c r="ER289">
        <v>0</v>
      </c>
      <c r="ES289">
        <v>31.680599999999998</v>
      </c>
      <c r="ET289">
        <v>999.9</v>
      </c>
      <c r="EU289">
        <v>56.2</v>
      </c>
      <c r="EV289">
        <v>40.1</v>
      </c>
      <c r="EW289">
        <v>41.547800000000002</v>
      </c>
      <c r="EX289">
        <v>57.4422</v>
      </c>
      <c r="EY289">
        <v>-1.5625</v>
      </c>
      <c r="EZ289">
        <v>2</v>
      </c>
      <c r="FA289">
        <v>0.52325500000000003</v>
      </c>
      <c r="FB289">
        <v>0.52820299999999998</v>
      </c>
      <c r="FC289">
        <v>20.270499999999998</v>
      </c>
      <c r="FD289">
        <v>5.21549</v>
      </c>
      <c r="FE289">
        <v>12.004099999999999</v>
      </c>
      <c r="FF289">
        <v>4.9859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1.8658600000000001</v>
      </c>
      <c r="FM289">
        <v>1.8623400000000001</v>
      </c>
      <c r="FN289">
        <v>1.86436</v>
      </c>
      <c r="FO289">
        <v>1.8605</v>
      </c>
      <c r="FP289">
        <v>1.8612599999999999</v>
      </c>
      <c r="FQ289">
        <v>1.8602099999999999</v>
      </c>
      <c r="FR289">
        <v>1.86202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-5.54</v>
      </c>
      <c r="GH289">
        <v>0.10589999999999999</v>
      </c>
      <c r="GI289">
        <v>-2.8638293209499959</v>
      </c>
      <c r="GJ289">
        <v>-2.737337881603403E-3</v>
      </c>
      <c r="GK289">
        <v>1.2769921614711079E-6</v>
      </c>
      <c r="GL289">
        <v>-3.2469241445839119E-10</v>
      </c>
      <c r="GM289">
        <v>0.1059549999999945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21.1</v>
      </c>
      <c r="GV289">
        <v>21</v>
      </c>
      <c r="GW289">
        <v>4.4738800000000003</v>
      </c>
      <c r="GX289">
        <v>2.49756</v>
      </c>
      <c r="GY289">
        <v>2.04834</v>
      </c>
      <c r="GZ289">
        <v>2.6049799999999999</v>
      </c>
      <c r="HA289">
        <v>2.1972700000000001</v>
      </c>
      <c r="HB289">
        <v>2.3559600000000001</v>
      </c>
      <c r="HC289">
        <v>45.148400000000002</v>
      </c>
      <c r="HD289">
        <v>15.629300000000001</v>
      </c>
      <c r="HE289">
        <v>18</v>
      </c>
      <c r="HF289">
        <v>704.197</v>
      </c>
      <c r="HG289">
        <v>717.20600000000002</v>
      </c>
      <c r="HH289">
        <v>30.999199999999998</v>
      </c>
      <c r="HI289">
        <v>33.960799999999999</v>
      </c>
      <c r="HJ289">
        <v>30</v>
      </c>
      <c r="HK289">
        <v>33.900300000000001</v>
      </c>
      <c r="HL289">
        <v>33.906700000000001</v>
      </c>
      <c r="HM289">
        <v>89.443299999999994</v>
      </c>
      <c r="HN289">
        <v>21.0199</v>
      </c>
      <c r="HO289">
        <v>57.749000000000002</v>
      </c>
      <c r="HP289">
        <v>31</v>
      </c>
      <c r="HQ289">
        <v>1829.49</v>
      </c>
      <c r="HR289">
        <v>34.741300000000003</v>
      </c>
      <c r="HS289">
        <v>99.160399999999996</v>
      </c>
      <c r="HT289">
        <v>98.227800000000002</v>
      </c>
    </row>
    <row r="290" spans="1:228" x14ac:dyDescent="0.2">
      <c r="A290">
        <v>275</v>
      </c>
      <c r="B290">
        <v>1670271628.0999999</v>
      </c>
      <c r="C290">
        <v>1093.599999904633</v>
      </c>
      <c r="D290" t="s">
        <v>909</v>
      </c>
      <c r="E290" t="s">
        <v>910</v>
      </c>
      <c r="F290">
        <v>4</v>
      </c>
      <c r="G290">
        <v>1670271626.0999999</v>
      </c>
      <c r="H290">
        <f t="shared" si="136"/>
        <v>2.1694787187550029E-3</v>
      </c>
      <c r="I290">
        <f t="shared" si="137"/>
        <v>2.1694787187550029</v>
      </c>
      <c r="J290">
        <f t="shared" si="138"/>
        <v>36.726113187474276</v>
      </c>
      <c r="K290">
        <f t="shared" si="139"/>
        <v>1793.434285714286</v>
      </c>
      <c r="L290">
        <f t="shared" si="140"/>
        <v>1262.2606356315225</v>
      </c>
      <c r="M290">
        <f t="shared" si="141"/>
        <v>127.38607122363237</v>
      </c>
      <c r="N290">
        <f t="shared" si="142"/>
        <v>180.9915806655921</v>
      </c>
      <c r="O290">
        <f t="shared" si="143"/>
        <v>0.12252240688740419</v>
      </c>
      <c r="P290">
        <f t="shared" si="144"/>
        <v>3.6723929791525745</v>
      </c>
      <c r="Q290">
        <f t="shared" si="145"/>
        <v>0.12029597237885244</v>
      </c>
      <c r="R290">
        <f t="shared" si="146"/>
        <v>7.5381649170039172E-2</v>
      </c>
      <c r="S290">
        <f t="shared" si="147"/>
        <v>226.11550209267762</v>
      </c>
      <c r="T290">
        <f t="shared" si="148"/>
        <v>33.898652652389522</v>
      </c>
      <c r="U290">
        <f t="shared" si="149"/>
        <v>33.970014285714292</v>
      </c>
      <c r="V290">
        <f t="shared" si="150"/>
        <v>5.3340797921015195</v>
      </c>
      <c r="W290">
        <f t="shared" si="151"/>
        <v>70.045925490895314</v>
      </c>
      <c r="X290">
        <f t="shared" si="152"/>
        <v>3.5945672644680933</v>
      </c>
      <c r="Y290">
        <f t="shared" si="153"/>
        <v>5.131729275152944</v>
      </c>
      <c r="Z290">
        <f t="shared" si="154"/>
        <v>1.7395125276334262</v>
      </c>
      <c r="AA290">
        <f t="shared" si="155"/>
        <v>-95.67401149709562</v>
      </c>
      <c r="AB290">
        <f t="shared" si="156"/>
        <v>-136.89321191623566</v>
      </c>
      <c r="AC290">
        <f t="shared" si="157"/>
        <v>-8.589427812955611</v>
      </c>
      <c r="AD290">
        <f t="shared" si="158"/>
        <v>-15.041149133609281</v>
      </c>
      <c r="AE290">
        <f t="shared" si="159"/>
        <v>60.411792419290165</v>
      </c>
      <c r="AF290">
        <f t="shared" si="160"/>
        <v>2.1720716820446264</v>
      </c>
      <c r="AG290">
        <f t="shared" si="161"/>
        <v>36.726113187474276</v>
      </c>
      <c r="AH290">
        <v>1885.0212202469199</v>
      </c>
      <c r="AI290">
        <v>1862.2915757575761</v>
      </c>
      <c r="AJ290">
        <v>1.7437201027116711</v>
      </c>
      <c r="AK290">
        <v>65.225980699073304</v>
      </c>
      <c r="AL290">
        <f t="shared" si="162"/>
        <v>2.1694787187550029</v>
      </c>
      <c r="AM290">
        <v>34.747237755926463</v>
      </c>
      <c r="AN290">
        <v>35.616766176470563</v>
      </c>
      <c r="AO290">
        <v>-8.1851239406085261E-5</v>
      </c>
      <c r="AP290">
        <v>87.724478219836342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47148.253020427779</v>
      </c>
      <c r="AV290">
        <f t="shared" si="166"/>
        <v>1199.995714285714</v>
      </c>
      <c r="AW290">
        <f t="shared" si="167"/>
        <v>1025.9218850221125</v>
      </c>
      <c r="AX290">
        <f t="shared" si="168"/>
        <v>0.85493795753494228</v>
      </c>
      <c r="AY290">
        <f t="shared" si="169"/>
        <v>0.18843025804243868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1670271626.0999999</v>
      </c>
      <c r="BF290">
        <v>1793.434285714286</v>
      </c>
      <c r="BG290">
        <v>1820.1471428571431</v>
      </c>
      <c r="BH290">
        <v>35.618342857142864</v>
      </c>
      <c r="BI290">
        <v>34.74821428571429</v>
      </c>
      <c r="BJ290">
        <v>1798.981428571429</v>
      </c>
      <c r="BK290">
        <v>35.512385714285713</v>
      </c>
      <c r="BL290">
        <v>649.98514285714293</v>
      </c>
      <c r="BM290">
        <v>100.819</v>
      </c>
      <c r="BN290">
        <v>9.9992185714285711E-2</v>
      </c>
      <c r="BO290">
        <v>33.278585714285711</v>
      </c>
      <c r="BP290">
        <v>33.970014285714292</v>
      </c>
      <c r="BQ290">
        <v>999.89999999999986</v>
      </c>
      <c r="BR290">
        <v>0</v>
      </c>
      <c r="BS290">
        <v>0</v>
      </c>
      <c r="BT290">
        <v>9002.5885714285723</v>
      </c>
      <c r="BU290">
        <v>0</v>
      </c>
      <c r="BV290">
        <v>216.2645714285714</v>
      </c>
      <c r="BW290">
        <v>-26.712228571428572</v>
      </c>
      <c r="BX290">
        <v>1859.674285714286</v>
      </c>
      <c r="BY290">
        <v>1885.6728571428571</v>
      </c>
      <c r="BZ290">
        <v>0.8701324285714287</v>
      </c>
      <c r="CA290">
        <v>1820.1471428571431</v>
      </c>
      <c r="CB290">
        <v>34.74821428571429</v>
      </c>
      <c r="CC290">
        <v>3.591004285714285</v>
      </c>
      <c r="CD290">
        <v>3.5032771428571432</v>
      </c>
      <c r="CE290">
        <v>27.056271428571431</v>
      </c>
      <c r="CF290">
        <v>26.635642857142859</v>
      </c>
      <c r="CG290">
        <v>1199.995714285714</v>
      </c>
      <c r="CH290">
        <v>0.49998700000000001</v>
      </c>
      <c r="CI290">
        <v>0.50001300000000004</v>
      </c>
      <c r="CJ290">
        <v>0</v>
      </c>
      <c r="CK290">
        <v>1145.8514285714291</v>
      </c>
      <c r="CL290">
        <v>4.9990899999999998</v>
      </c>
      <c r="CM290">
        <v>12637.528571428569</v>
      </c>
      <c r="CN290">
        <v>9557.7971428571436</v>
      </c>
      <c r="CO290">
        <v>43.561999999999998</v>
      </c>
      <c r="CP290">
        <v>45.436999999999998</v>
      </c>
      <c r="CQ290">
        <v>44.436999999999998</v>
      </c>
      <c r="CR290">
        <v>44.5</v>
      </c>
      <c r="CS290">
        <v>44.963999999999999</v>
      </c>
      <c r="CT290">
        <v>597.48000000000013</v>
      </c>
      <c r="CU290">
        <v>597.51571428571435</v>
      </c>
      <c r="CV290">
        <v>0</v>
      </c>
      <c r="CW290">
        <v>1670271647.5999999</v>
      </c>
      <c r="CX290">
        <v>0</v>
      </c>
      <c r="CY290">
        <v>1670270366</v>
      </c>
      <c r="CZ290" t="s">
        <v>356</v>
      </c>
      <c r="DA290">
        <v>1670270356</v>
      </c>
      <c r="DB290">
        <v>1670270366</v>
      </c>
      <c r="DC290">
        <v>5</v>
      </c>
      <c r="DD290">
        <v>9.0999999999999998E-2</v>
      </c>
      <c r="DE290">
        <v>-4.2000000000000003E-2</v>
      </c>
      <c r="DF290">
        <v>-3.81</v>
      </c>
      <c r="DG290">
        <v>0.106</v>
      </c>
      <c r="DH290">
        <v>415</v>
      </c>
      <c r="DI290">
        <v>33</v>
      </c>
      <c r="DJ290">
        <v>0.15</v>
      </c>
      <c r="DK290">
        <v>0.03</v>
      </c>
      <c r="DL290">
        <v>-26.625943902439019</v>
      </c>
      <c r="DM290">
        <v>-0.16070174216031</v>
      </c>
      <c r="DN290">
        <v>0.13182890805663619</v>
      </c>
      <c r="DO290">
        <v>0</v>
      </c>
      <c r="DP290">
        <v>0.88416697560975599</v>
      </c>
      <c r="DQ290">
        <v>-9.2682459930314154E-2</v>
      </c>
      <c r="DR290">
        <v>1.075409439551735E-2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3.2961</v>
      </c>
      <c r="EB290">
        <v>2.6252499999999999</v>
      </c>
      <c r="EC290">
        <v>0.265741</v>
      </c>
      <c r="ED290">
        <v>0.26589499999999999</v>
      </c>
      <c r="EE290">
        <v>0.143259</v>
      </c>
      <c r="EF290">
        <v>0.139241</v>
      </c>
      <c r="EG290">
        <v>22195.599999999999</v>
      </c>
      <c r="EH290">
        <v>22590.400000000001</v>
      </c>
      <c r="EI290">
        <v>28143.7</v>
      </c>
      <c r="EJ290">
        <v>29641.4</v>
      </c>
      <c r="EK290">
        <v>33183.5</v>
      </c>
      <c r="EL290">
        <v>35419.9</v>
      </c>
      <c r="EM290">
        <v>39720.199999999997</v>
      </c>
      <c r="EN290">
        <v>42355.3</v>
      </c>
      <c r="EO290">
        <v>2.2129500000000002</v>
      </c>
      <c r="EP290">
        <v>2.14175</v>
      </c>
      <c r="EQ290">
        <v>0.141788</v>
      </c>
      <c r="ER290">
        <v>0</v>
      </c>
      <c r="ES290">
        <v>31.672699999999999</v>
      </c>
      <c r="ET290">
        <v>999.9</v>
      </c>
      <c r="EU290">
        <v>56.2</v>
      </c>
      <c r="EV290">
        <v>40.1</v>
      </c>
      <c r="EW290">
        <v>41.5505</v>
      </c>
      <c r="EX290">
        <v>57.592199999999998</v>
      </c>
      <c r="EY290">
        <v>-1.6907000000000001</v>
      </c>
      <c r="EZ290">
        <v>2</v>
      </c>
      <c r="FA290">
        <v>0.52323200000000003</v>
      </c>
      <c r="FB290">
        <v>0.52676699999999999</v>
      </c>
      <c r="FC290">
        <v>20.270600000000002</v>
      </c>
      <c r="FD290">
        <v>5.2159399999999998</v>
      </c>
      <c r="FE290">
        <v>12.004</v>
      </c>
      <c r="FF290">
        <v>4.9858500000000001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1.8658600000000001</v>
      </c>
      <c r="FM290">
        <v>1.8623400000000001</v>
      </c>
      <c r="FN290">
        <v>1.86439</v>
      </c>
      <c r="FO290">
        <v>1.8605</v>
      </c>
      <c r="FP290">
        <v>1.8612500000000001</v>
      </c>
      <c r="FQ290">
        <v>1.8602399999999999</v>
      </c>
      <c r="FR290">
        <v>1.8620300000000001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-5.55</v>
      </c>
      <c r="GH290">
        <v>0.10589999999999999</v>
      </c>
      <c r="GI290">
        <v>-2.8638293209499959</v>
      </c>
      <c r="GJ290">
        <v>-2.737337881603403E-3</v>
      </c>
      <c r="GK290">
        <v>1.2769921614711079E-6</v>
      </c>
      <c r="GL290">
        <v>-3.2469241445839119E-10</v>
      </c>
      <c r="GM290">
        <v>0.1059549999999945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21.2</v>
      </c>
      <c r="GV290">
        <v>21</v>
      </c>
      <c r="GW290">
        <v>4.4860800000000003</v>
      </c>
      <c r="GX290">
        <v>2.50854</v>
      </c>
      <c r="GY290">
        <v>2.04834</v>
      </c>
      <c r="GZ290">
        <v>2.6049799999999999</v>
      </c>
      <c r="HA290">
        <v>2.1972700000000001</v>
      </c>
      <c r="HB290">
        <v>2.32544</v>
      </c>
      <c r="HC290">
        <v>45.148400000000002</v>
      </c>
      <c r="HD290">
        <v>15.629300000000001</v>
      </c>
      <c r="HE290">
        <v>18</v>
      </c>
      <c r="HF290">
        <v>704.29100000000005</v>
      </c>
      <c r="HG290">
        <v>717.12599999999998</v>
      </c>
      <c r="HH290">
        <v>30.999400000000001</v>
      </c>
      <c r="HI290">
        <v>33.957799999999999</v>
      </c>
      <c r="HJ290">
        <v>30</v>
      </c>
      <c r="HK290">
        <v>33.897300000000001</v>
      </c>
      <c r="HL290">
        <v>33.903799999999997</v>
      </c>
      <c r="HM290">
        <v>89.689899999999994</v>
      </c>
      <c r="HN290">
        <v>21.0199</v>
      </c>
      <c r="HO290">
        <v>57.749000000000002</v>
      </c>
      <c r="HP290">
        <v>31</v>
      </c>
      <c r="HQ290">
        <v>1836.17</v>
      </c>
      <c r="HR290">
        <v>34.741300000000003</v>
      </c>
      <c r="HS290">
        <v>99.162000000000006</v>
      </c>
      <c r="HT290">
        <v>98.230199999999996</v>
      </c>
    </row>
    <row r="291" spans="1:228" x14ac:dyDescent="0.2">
      <c r="A291">
        <v>276</v>
      </c>
      <c r="B291">
        <v>1670271632.0999999</v>
      </c>
      <c r="C291">
        <v>1097.599999904633</v>
      </c>
      <c r="D291" t="s">
        <v>911</v>
      </c>
      <c r="E291" t="s">
        <v>912</v>
      </c>
      <c r="F291">
        <v>4</v>
      </c>
      <c r="G291">
        <v>1670271629.7874999</v>
      </c>
      <c r="H291">
        <f t="shared" si="136"/>
        <v>2.1477644146901732E-3</v>
      </c>
      <c r="I291">
        <f t="shared" si="137"/>
        <v>2.1477644146901733</v>
      </c>
      <c r="J291">
        <f t="shared" si="138"/>
        <v>36.831621202105431</v>
      </c>
      <c r="K291">
        <f t="shared" si="139"/>
        <v>1799.7112500000001</v>
      </c>
      <c r="L291">
        <f t="shared" si="140"/>
        <v>1262.4803755780808</v>
      </c>
      <c r="M291">
        <f t="shared" si="141"/>
        <v>127.40614514579208</v>
      </c>
      <c r="N291">
        <f t="shared" si="142"/>
        <v>181.62204908177102</v>
      </c>
      <c r="O291">
        <f t="shared" si="143"/>
        <v>0.12136425244915372</v>
      </c>
      <c r="P291">
        <f t="shared" si="144"/>
        <v>3.6700215820537139</v>
      </c>
      <c r="Q291">
        <f t="shared" si="145"/>
        <v>0.11917792121855771</v>
      </c>
      <c r="R291">
        <f t="shared" si="146"/>
        <v>7.4679353355232125E-2</v>
      </c>
      <c r="S291">
        <f t="shared" si="147"/>
        <v>226.11353361057303</v>
      </c>
      <c r="T291">
        <f t="shared" si="148"/>
        <v>33.905713689158262</v>
      </c>
      <c r="U291">
        <f t="shared" si="149"/>
        <v>33.96405</v>
      </c>
      <c r="V291">
        <f t="shared" si="150"/>
        <v>5.3323050720073821</v>
      </c>
      <c r="W291">
        <f t="shared" si="151"/>
        <v>70.0275828175253</v>
      </c>
      <c r="X291">
        <f t="shared" si="152"/>
        <v>3.5940570762349004</v>
      </c>
      <c r="Y291">
        <f t="shared" si="153"/>
        <v>5.1323449012942959</v>
      </c>
      <c r="Z291">
        <f t="shared" si="154"/>
        <v>1.7382479957724817</v>
      </c>
      <c r="AA291">
        <f t="shared" si="155"/>
        <v>-94.716410687836643</v>
      </c>
      <c r="AB291">
        <f t="shared" si="156"/>
        <v>-135.20145692828581</v>
      </c>
      <c r="AC291">
        <f t="shared" si="157"/>
        <v>-8.4886002735445771</v>
      </c>
      <c r="AD291">
        <f t="shared" si="158"/>
        <v>-12.292934279094013</v>
      </c>
      <c r="AE291">
        <f t="shared" si="159"/>
        <v>60.537119061247814</v>
      </c>
      <c r="AF291">
        <f t="shared" si="160"/>
        <v>2.1444382529818267</v>
      </c>
      <c r="AG291">
        <f t="shared" si="161"/>
        <v>36.831621202105431</v>
      </c>
      <c r="AH291">
        <v>1892.1268031563709</v>
      </c>
      <c r="AI291">
        <v>1869.3413333333319</v>
      </c>
      <c r="AJ291">
        <v>1.7466083786802289</v>
      </c>
      <c r="AK291">
        <v>65.225980699073304</v>
      </c>
      <c r="AL291">
        <f t="shared" si="162"/>
        <v>2.1477644146901733</v>
      </c>
      <c r="AM291">
        <v>34.750251194436217</v>
      </c>
      <c r="AN291">
        <v>35.610966764705857</v>
      </c>
      <c r="AO291">
        <v>-6.6578961932129164E-5</v>
      </c>
      <c r="AP291">
        <v>87.724478219836342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47105.605100606954</v>
      </c>
      <c r="AV291">
        <f t="shared" si="166"/>
        <v>1199.9849999999999</v>
      </c>
      <c r="AW291">
        <f t="shared" si="167"/>
        <v>1025.9127510935612</v>
      </c>
      <c r="AX291">
        <f t="shared" si="168"/>
        <v>0.85493797930270898</v>
      </c>
      <c r="AY291">
        <f t="shared" si="169"/>
        <v>0.18843030005422823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1670271629.7874999</v>
      </c>
      <c r="BF291">
        <v>1799.7112500000001</v>
      </c>
      <c r="BG291">
        <v>1826.46</v>
      </c>
      <c r="BH291">
        <v>35.613875</v>
      </c>
      <c r="BI291">
        <v>34.754849999999998</v>
      </c>
      <c r="BJ291">
        <v>1805.2650000000001</v>
      </c>
      <c r="BK291">
        <v>35.507937499999997</v>
      </c>
      <c r="BL291">
        <v>650.01362500000005</v>
      </c>
      <c r="BM291">
        <v>100.817375</v>
      </c>
      <c r="BN291">
        <v>9.9952200000000005E-2</v>
      </c>
      <c r="BO291">
        <v>33.280724999999997</v>
      </c>
      <c r="BP291">
        <v>33.96405</v>
      </c>
      <c r="BQ291">
        <v>999.9</v>
      </c>
      <c r="BR291">
        <v>0</v>
      </c>
      <c r="BS291">
        <v>0</v>
      </c>
      <c r="BT291">
        <v>8994.53125</v>
      </c>
      <c r="BU291">
        <v>0</v>
      </c>
      <c r="BV291">
        <v>239.176625</v>
      </c>
      <c r="BW291">
        <v>-26.750037500000001</v>
      </c>
      <c r="BX291">
        <v>1866.175</v>
      </c>
      <c r="BY291">
        <v>1892.2249999999999</v>
      </c>
      <c r="BZ291">
        <v>0.85902325000000002</v>
      </c>
      <c r="CA291">
        <v>1826.46</v>
      </c>
      <c r="CB291">
        <v>34.754849999999998</v>
      </c>
      <c r="CC291">
        <v>3.5905</v>
      </c>
      <c r="CD291">
        <v>3.503895</v>
      </c>
      <c r="CE291">
        <v>27.053887499999998</v>
      </c>
      <c r="CF291">
        <v>26.638637500000002</v>
      </c>
      <c r="CG291">
        <v>1199.9849999999999</v>
      </c>
      <c r="CH291">
        <v>0.49998700000000001</v>
      </c>
      <c r="CI291">
        <v>0.50001300000000004</v>
      </c>
      <c r="CJ291">
        <v>0</v>
      </c>
      <c r="CK291">
        <v>1145.3462500000001</v>
      </c>
      <c r="CL291">
        <v>4.9990899999999998</v>
      </c>
      <c r="CM291">
        <v>12646.8375</v>
      </c>
      <c r="CN291">
        <v>9557.6912499999999</v>
      </c>
      <c r="CO291">
        <v>43.561999999999998</v>
      </c>
      <c r="CP291">
        <v>45.436999999999998</v>
      </c>
      <c r="CQ291">
        <v>44.41375</v>
      </c>
      <c r="CR291">
        <v>44.5</v>
      </c>
      <c r="CS291">
        <v>44.936999999999998</v>
      </c>
      <c r="CT291">
        <v>597.47375</v>
      </c>
      <c r="CU291">
        <v>597.51125000000002</v>
      </c>
      <c r="CV291">
        <v>0</v>
      </c>
      <c r="CW291">
        <v>1670271651.2</v>
      </c>
      <c r="CX291">
        <v>0</v>
      </c>
      <c r="CY291">
        <v>1670270366</v>
      </c>
      <c r="CZ291" t="s">
        <v>356</v>
      </c>
      <c r="DA291">
        <v>1670270356</v>
      </c>
      <c r="DB291">
        <v>1670270366</v>
      </c>
      <c r="DC291">
        <v>5</v>
      </c>
      <c r="DD291">
        <v>9.0999999999999998E-2</v>
      </c>
      <c r="DE291">
        <v>-4.2000000000000003E-2</v>
      </c>
      <c r="DF291">
        <v>-3.81</v>
      </c>
      <c r="DG291">
        <v>0.106</v>
      </c>
      <c r="DH291">
        <v>415</v>
      </c>
      <c r="DI291">
        <v>33</v>
      </c>
      <c r="DJ291">
        <v>0.15</v>
      </c>
      <c r="DK291">
        <v>0.03</v>
      </c>
      <c r="DL291">
        <v>-26.632224390243898</v>
      </c>
      <c r="DM291">
        <v>-0.96488362369338121</v>
      </c>
      <c r="DN291">
        <v>0.1224963469450092</v>
      </c>
      <c r="DO291">
        <v>0</v>
      </c>
      <c r="DP291">
        <v>0.87780912195121941</v>
      </c>
      <c r="DQ291">
        <v>-0.13622006968641051</v>
      </c>
      <c r="DR291">
        <v>1.398686246341522E-2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3.2958099999999999</v>
      </c>
      <c r="EB291">
        <v>2.6252399999999998</v>
      </c>
      <c r="EC291">
        <v>0.26631899999999997</v>
      </c>
      <c r="ED291">
        <v>0.26646599999999998</v>
      </c>
      <c r="EE291">
        <v>0.14324999999999999</v>
      </c>
      <c r="EF291">
        <v>0.139264</v>
      </c>
      <c r="EG291">
        <v>22178.3</v>
      </c>
      <c r="EH291">
        <v>22572.9</v>
      </c>
      <c r="EI291">
        <v>28144</v>
      </c>
      <c r="EJ291">
        <v>29641.599999999999</v>
      </c>
      <c r="EK291">
        <v>33184</v>
      </c>
      <c r="EL291">
        <v>35418.699999999997</v>
      </c>
      <c r="EM291">
        <v>39720.300000000003</v>
      </c>
      <c r="EN291">
        <v>42354.9</v>
      </c>
      <c r="EO291">
        <v>2.2128700000000001</v>
      </c>
      <c r="EP291">
        <v>2.1419999999999999</v>
      </c>
      <c r="EQ291">
        <v>0.14136699999999999</v>
      </c>
      <c r="ER291">
        <v>0</v>
      </c>
      <c r="ES291">
        <v>31.666499999999999</v>
      </c>
      <c r="ET291">
        <v>999.9</v>
      </c>
      <c r="EU291">
        <v>56.2</v>
      </c>
      <c r="EV291">
        <v>40.1</v>
      </c>
      <c r="EW291">
        <v>41.546900000000001</v>
      </c>
      <c r="EX291">
        <v>57.4422</v>
      </c>
      <c r="EY291">
        <v>-1.6065700000000001</v>
      </c>
      <c r="EZ291">
        <v>2</v>
      </c>
      <c r="FA291">
        <v>0.523204</v>
      </c>
      <c r="FB291">
        <v>0.52721700000000005</v>
      </c>
      <c r="FC291">
        <v>20.270700000000001</v>
      </c>
      <c r="FD291">
        <v>5.2159399999999998</v>
      </c>
      <c r="FE291">
        <v>12.004099999999999</v>
      </c>
      <c r="FF291">
        <v>4.9862000000000002</v>
      </c>
      <c r="FG291">
        <v>3.2845499999999999</v>
      </c>
      <c r="FH291">
        <v>9999</v>
      </c>
      <c r="FI291">
        <v>9999</v>
      </c>
      <c r="FJ291">
        <v>9999</v>
      </c>
      <c r="FK291">
        <v>999.9</v>
      </c>
      <c r="FL291">
        <v>1.86589</v>
      </c>
      <c r="FM291">
        <v>1.8623400000000001</v>
      </c>
      <c r="FN291">
        <v>1.8644099999999999</v>
      </c>
      <c r="FO291">
        <v>1.8605</v>
      </c>
      <c r="FP291">
        <v>1.8612599999999999</v>
      </c>
      <c r="FQ291">
        <v>1.86022</v>
      </c>
      <c r="FR291">
        <v>1.86202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-5.56</v>
      </c>
      <c r="GH291">
        <v>0.106</v>
      </c>
      <c r="GI291">
        <v>-2.8638293209499959</v>
      </c>
      <c r="GJ291">
        <v>-2.737337881603403E-3</v>
      </c>
      <c r="GK291">
        <v>1.2769921614711079E-6</v>
      </c>
      <c r="GL291">
        <v>-3.2469241445839119E-10</v>
      </c>
      <c r="GM291">
        <v>0.1059549999999945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21.3</v>
      </c>
      <c r="GV291">
        <v>21.1</v>
      </c>
      <c r="GW291">
        <v>4.4982899999999999</v>
      </c>
      <c r="GX291">
        <v>2.49634</v>
      </c>
      <c r="GY291">
        <v>2.04834</v>
      </c>
      <c r="GZ291">
        <v>2.6061999999999999</v>
      </c>
      <c r="HA291">
        <v>2.1972700000000001</v>
      </c>
      <c r="HB291">
        <v>2.35229</v>
      </c>
      <c r="HC291">
        <v>45.148400000000002</v>
      </c>
      <c r="HD291">
        <v>15.629300000000001</v>
      </c>
      <c r="HE291">
        <v>18</v>
      </c>
      <c r="HF291">
        <v>704.21100000000001</v>
      </c>
      <c r="HG291">
        <v>717.351</v>
      </c>
      <c r="HH291">
        <v>30.9999</v>
      </c>
      <c r="HI291">
        <v>33.957099999999997</v>
      </c>
      <c r="HJ291">
        <v>30</v>
      </c>
      <c r="HK291">
        <v>33.895800000000001</v>
      </c>
      <c r="HL291">
        <v>33.903100000000002</v>
      </c>
      <c r="HM291">
        <v>89.934299999999993</v>
      </c>
      <c r="HN291">
        <v>21.0199</v>
      </c>
      <c r="HO291">
        <v>57.749000000000002</v>
      </c>
      <c r="HP291">
        <v>31</v>
      </c>
      <c r="HQ291">
        <v>1842.86</v>
      </c>
      <c r="HR291">
        <v>34.741500000000002</v>
      </c>
      <c r="HS291">
        <v>99.162599999999998</v>
      </c>
      <c r="HT291">
        <v>98.23</v>
      </c>
    </row>
    <row r="292" spans="1:228" x14ac:dyDescent="0.2">
      <c r="A292">
        <v>277</v>
      </c>
      <c r="B292">
        <v>1670271636.0999999</v>
      </c>
      <c r="C292">
        <v>1101.599999904633</v>
      </c>
      <c r="D292" t="s">
        <v>913</v>
      </c>
      <c r="E292" t="s">
        <v>914</v>
      </c>
      <c r="F292">
        <v>4</v>
      </c>
      <c r="G292">
        <v>1670271634.0999999</v>
      </c>
      <c r="H292">
        <f t="shared" si="136"/>
        <v>2.1486252130945801E-3</v>
      </c>
      <c r="I292">
        <f t="shared" si="137"/>
        <v>2.1486252130945802</v>
      </c>
      <c r="J292">
        <f t="shared" si="138"/>
        <v>37.554805963860531</v>
      </c>
      <c r="K292">
        <f t="shared" si="139"/>
        <v>1806.77</v>
      </c>
      <c r="L292">
        <f t="shared" si="140"/>
        <v>1261.4848377098835</v>
      </c>
      <c r="M292">
        <f t="shared" si="141"/>
        <v>127.30871406848131</v>
      </c>
      <c r="N292">
        <f t="shared" si="142"/>
        <v>182.33874751525903</v>
      </c>
      <c r="O292">
        <f t="shared" si="143"/>
        <v>0.12175523995377061</v>
      </c>
      <c r="P292">
        <f t="shared" si="144"/>
        <v>3.6721793340934257</v>
      </c>
      <c r="Q292">
        <f t="shared" si="145"/>
        <v>0.11955620440951166</v>
      </c>
      <c r="R292">
        <f t="shared" si="146"/>
        <v>7.4916894207323684E-2</v>
      </c>
      <c r="S292">
        <f t="shared" si="147"/>
        <v>226.11554237883075</v>
      </c>
      <c r="T292">
        <f t="shared" si="148"/>
        <v>33.907642699191904</v>
      </c>
      <c r="U292">
        <f t="shared" si="149"/>
        <v>33.948885714285709</v>
      </c>
      <c r="V292">
        <f t="shared" si="150"/>
        <v>5.3277951318784664</v>
      </c>
      <c r="W292">
        <f t="shared" si="151"/>
        <v>70.022139719518933</v>
      </c>
      <c r="X292">
        <f t="shared" si="152"/>
        <v>3.5942707379181922</v>
      </c>
      <c r="Y292">
        <f t="shared" si="153"/>
        <v>5.1330489932404557</v>
      </c>
      <c r="Z292">
        <f t="shared" si="154"/>
        <v>1.7335243939602742</v>
      </c>
      <c r="AA292">
        <f t="shared" si="155"/>
        <v>-94.754371897470989</v>
      </c>
      <c r="AB292">
        <f t="shared" si="156"/>
        <v>-131.79447433284813</v>
      </c>
      <c r="AC292">
        <f t="shared" si="157"/>
        <v>-8.2693162660428854</v>
      </c>
      <c r="AD292">
        <f t="shared" si="158"/>
        <v>-8.7026201175312536</v>
      </c>
      <c r="AE292">
        <f t="shared" si="159"/>
        <v>60.486335419305938</v>
      </c>
      <c r="AF292">
        <f t="shared" si="160"/>
        <v>2.1231469742692433</v>
      </c>
      <c r="AG292">
        <f t="shared" si="161"/>
        <v>37.554805963860531</v>
      </c>
      <c r="AH292">
        <v>1898.913998121739</v>
      </c>
      <c r="AI292">
        <v>1876.039636363636</v>
      </c>
      <c r="AJ292">
        <v>1.690424126836255</v>
      </c>
      <c r="AK292">
        <v>65.225980699073304</v>
      </c>
      <c r="AL292">
        <f t="shared" si="162"/>
        <v>2.1486252130945802</v>
      </c>
      <c r="AM292">
        <v>34.758404505712967</v>
      </c>
      <c r="AN292">
        <v>35.620069999999998</v>
      </c>
      <c r="AO292">
        <v>-1.7773384681610369E-4</v>
      </c>
      <c r="AP292">
        <v>87.724478219836342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47143.740486286726</v>
      </c>
      <c r="AV292">
        <f t="shared" si="166"/>
        <v>1199.992857142857</v>
      </c>
      <c r="AW292">
        <f t="shared" si="167"/>
        <v>1025.9197421651972</v>
      </c>
      <c r="AX292">
        <f t="shared" si="168"/>
        <v>0.85493820738889892</v>
      </c>
      <c r="AY292">
        <f t="shared" si="169"/>
        <v>0.18843074026057482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1670271634.0999999</v>
      </c>
      <c r="BF292">
        <v>1806.77</v>
      </c>
      <c r="BG292">
        <v>1833.488571428572</v>
      </c>
      <c r="BH292">
        <v>35.615142857142857</v>
      </c>
      <c r="BI292">
        <v>34.764628571428567</v>
      </c>
      <c r="BJ292">
        <v>1812.33</v>
      </c>
      <c r="BK292">
        <v>35.509171428571427</v>
      </c>
      <c r="BL292">
        <v>649.99885714285722</v>
      </c>
      <c r="BM292">
        <v>100.8197142857143</v>
      </c>
      <c r="BN292">
        <v>0.10001955714285719</v>
      </c>
      <c r="BO292">
        <v>33.283171428571428</v>
      </c>
      <c r="BP292">
        <v>33.948885714285709</v>
      </c>
      <c r="BQ292">
        <v>999.89999999999986</v>
      </c>
      <c r="BR292">
        <v>0</v>
      </c>
      <c r="BS292">
        <v>0</v>
      </c>
      <c r="BT292">
        <v>9001.7857142857138</v>
      </c>
      <c r="BU292">
        <v>0</v>
      </c>
      <c r="BV292">
        <v>229.63114285714281</v>
      </c>
      <c r="BW292">
        <v>-26.719057142857139</v>
      </c>
      <c r="BX292">
        <v>1873.494285714286</v>
      </c>
      <c r="BY292">
        <v>1899.524285714286</v>
      </c>
      <c r="BZ292">
        <v>0.85050842857142861</v>
      </c>
      <c r="CA292">
        <v>1833.488571428572</v>
      </c>
      <c r="CB292">
        <v>34.764628571428567</v>
      </c>
      <c r="CC292">
        <v>3.5907085714285709</v>
      </c>
      <c r="CD292">
        <v>3.5049614285714279</v>
      </c>
      <c r="CE292">
        <v>27.054871428571431</v>
      </c>
      <c r="CF292">
        <v>26.643785714285709</v>
      </c>
      <c r="CG292">
        <v>1199.992857142857</v>
      </c>
      <c r="CH292">
        <v>0.49997499999999989</v>
      </c>
      <c r="CI292">
        <v>0.50002500000000005</v>
      </c>
      <c r="CJ292">
        <v>0</v>
      </c>
      <c r="CK292">
        <v>1145.1214285714279</v>
      </c>
      <c r="CL292">
        <v>4.9990899999999998</v>
      </c>
      <c r="CM292">
        <v>12631.61428571429</v>
      </c>
      <c r="CN292">
        <v>9557.7214285714272</v>
      </c>
      <c r="CO292">
        <v>43.571000000000012</v>
      </c>
      <c r="CP292">
        <v>45.436999999999998</v>
      </c>
      <c r="CQ292">
        <v>44.436999999999998</v>
      </c>
      <c r="CR292">
        <v>44.5</v>
      </c>
      <c r="CS292">
        <v>44.946000000000012</v>
      </c>
      <c r="CT292">
        <v>597.46857142857152</v>
      </c>
      <c r="CU292">
        <v>597.52428571428572</v>
      </c>
      <c r="CV292">
        <v>0</v>
      </c>
      <c r="CW292">
        <v>1670271655.4000001</v>
      </c>
      <c r="CX292">
        <v>0</v>
      </c>
      <c r="CY292">
        <v>1670270366</v>
      </c>
      <c r="CZ292" t="s">
        <v>356</v>
      </c>
      <c r="DA292">
        <v>1670270356</v>
      </c>
      <c r="DB292">
        <v>1670270366</v>
      </c>
      <c r="DC292">
        <v>5</v>
      </c>
      <c r="DD292">
        <v>9.0999999999999998E-2</v>
      </c>
      <c r="DE292">
        <v>-4.2000000000000003E-2</v>
      </c>
      <c r="DF292">
        <v>-3.81</v>
      </c>
      <c r="DG292">
        <v>0.106</v>
      </c>
      <c r="DH292">
        <v>415</v>
      </c>
      <c r="DI292">
        <v>33</v>
      </c>
      <c r="DJ292">
        <v>0.15</v>
      </c>
      <c r="DK292">
        <v>0.03</v>
      </c>
      <c r="DL292">
        <v>-26.690129268292679</v>
      </c>
      <c r="DM292">
        <v>-0.35067177700350788</v>
      </c>
      <c r="DN292">
        <v>6.9123838124235795E-2</v>
      </c>
      <c r="DO292">
        <v>0</v>
      </c>
      <c r="DP292">
        <v>0.8688053414634147</v>
      </c>
      <c r="DQ292">
        <v>-0.13392800696863971</v>
      </c>
      <c r="DR292">
        <v>1.3634455112869971E-2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3.2959299999999998</v>
      </c>
      <c r="EB292">
        <v>2.6253099999999998</v>
      </c>
      <c r="EC292">
        <v>0.26687</v>
      </c>
      <c r="ED292">
        <v>0.26700400000000002</v>
      </c>
      <c r="EE292">
        <v>0.14327599999999999</v>
      </c>
      <c r="EF292">
        <v>0.13930100000000001</v>
      </c>
      <c r="EG292">
        <v>22161.599999999999</v>
      </c>
      <c r="EH292">
        <v>22556.2</v>
      </c>
      <c r="EI292">
        <v>28144.1</v>
      </c>
      <c r="EJ292">
        <v>29641.5</v>
      </c>
      <c r="EK292">
        <v>33183.4</v>
      </c>
      <c r="EL292">
        <v>35417.599999999999</v>
      </c>
      <c r="EM292">
        <v>39720.699999999997</v>
      </c>
      <c r="EN292">
        <v>42355.3</v>
      </c>
      <c r="EO292">
        <v>2.2129799999999999</v>
      </c>
      <c r="EP292">
        <v>2.14195</v>
      </c>
      <c r="EQ292">
        <v>0.140429</v>
      </c>
      <c r="ER292">
        <v>0</v>
      </c>
      <c r="ES292">
        <v>31.662800000000001</v>
      </c>
      <c r="ET292">
        <v>999.9</v>
      </c>
      <c r="EU292">
        <v>56.2</v>
      </c>
      <c r="EV292">
        <v>40.1</v>
      </c>
      <c r="EW292">
        <v>41.548699999999997</v>
      </c>
      <c r="EX292">
        <v>57.232199999999999</v>
      </c>
      <c r="EY292">
        <v>-1.5705100000000001</v>
      </c>
      <c r="EZ292">
        <v>2</v>
      </c>
      <c r="FA292">
        <v>0.52318799999999999</v>
      </c>
      <c r="FB292">
        <v>0.53169100000000002</v>
      </c>
      <c r="FC292">
        <v>20.270600000000002</v>
      </c>
      <c r="FD292">
        <v>5.21624</v>
      </c>
      <c r="FE292">
        <v>12.004300000000001</v>
      </c>
      <c r="FF292">
        <v>4.9865000000000004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1.8658699999999999</v>
      </c>
      <c r="FM292">
        <v>1.8623400000000001</v>
      </c>
      <c r="FN292">
        <v>1.8643799999999999</v>
      </c>
      <c r="FO292">
        <v>1.8605</v>
      </c>
      <c r="FP292">
        <v>1.8612599999999999</v>
      </c>
      <c r="FQ292">
        <v>1.8602099999999999</v>
      </c>
      <c r="FR292">
        <v>1.86202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-5.57</v>
      </c>
      <c r="GH292">
        <v>0.106</v>
      </c>
      <c r="GI292">
        <v>-2.8638293209499959</v>
      </c>
      <c r="GJ292">
        <v>-2.737337881603403E-3</v>
      </c>
      <c r="GK292">
        <v>1.2769921614711079E-6</v>
      </c>
      <c r="GL292">
        <v>-3.2469241445839119E-10</v>
      </c>
      <c r="GM292">
        <v>0.1059549999999945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21.3</v>
      </c>
      <c r="GV292">
        <v>21.2</v>
      </c>
      <c r="GW292">
        <v>4.5117200000000004</v>
      </c>
      <c r="GX292">
        <v>2.50488</v>
      </c>
      <c r="GY292">
        <v>2.04834</v>
      </c>
      <c r="GZ292">
        <v>2.6049799999999999</v>
      </c>
      <c r="HA292">
        <v>2.1972700000000001</v>
      </c>
      <c r="HB292">
        <v>2.32544</v>
      </c>
      <c r="HC292">
        <v>45.148400000000002</v>
      </c>
      <c r="HD292">
        <v>15.6205</v>
      </c>
      <c r="HE292">
        <v>18</v>
      </c>
      <c r="HF292">
        <v>704.27599999999995</v>
      </c>
      <c r="HG292">
        <v>717.274</v>
      </c>
      <c r="HH292">
        <v>31.000699999999998</v>
      </c>
      <c r="HI292">
        <v>33.954700000000003</v>
      </c>
      <c r="HJ292">
        <v>29.9999</v>
      </c>
      <c r="HK292">
        <v>33.894199999999998</v>
      </c>
      <c r="HL292">
        <v>33.900599999999997</v>
      </c>
      <c r="HM292">
        <v>90.192800000000005</v>
      </c>
      <c r="HN292">
        <v>21.0199</v>
      </c>
      <c r="HO292">
        <v>57.749000000000002</v>
      </c>
      <c r="HP292">
        <v>31</v>
      </c>
      <c r="HQ292">
        <v>1849.55</v>
      </c>
      <c r="HR292">
        <v>34.741500000000002</v>
      </c>
      <c r="HS292">
        <v>99.163399999999996</v>
      </c>
      <c r="HT292">
        <v>98.230400000000003</v>
      </c>
    </row>
    <row r="293" spans="1:228" x14ac:dyDescent="0.2">
      <c r="A293">
        <v>278</v>
      </c>
      <c r="B293">
        <v>1670271640.0999999</v>
      </c>
      <c r="C293">
        <v>1105.599999904633</v>
      </c>
      <c r="D293" t="s">
        <v>915</v>
      </c>
      <c r="E293" t="s">
        <v>916</v>
      </c>
      <c r="F293">
        <v>4</v>
      </c>
      <c r="G293">
        <v>1670271637.7874999</v>
      </c>
      <c r="H293">
        <f t="shared" si="136"/>
        <v>2.1337216467621984E-3</v>
      </c>
      <c r="I293">
        <f t="shared" si="137"/>
        <v>2.1337216467621984</v>
      </c>
      <c r="J293">
        <f t="shared" si="138"/>
        <v>37.243816511947337</v>
      </c>
      <c r="K293">
        <f t="shared" si="139"/>
        <v>1812.885</v>
      </c>
      <c r="L293">
        <f t="shared" si="140"/>
        <v>1268.8192113496018</v>
      </c>
      <c r="M293">
        <f t="shared" si="141"/>
        <v>128.04837256744651</v>
      </c>
      <c r="N293">
        <f t="shared" si="142"/>
        <v>182.95512223133719</v>
      </c>
      <c r="O293">
        <f t="shared" si="143"/>
        <v>0.12105876755855421</v>
      </c>
      <c r="P293">
        <f t="shared" si="144"/>
        <v>3.6805054610396795</v>
      </c>
      <c r="Q293">
        <f t="shared" si="145"/>
        <v>0.11888939956641778</v>
      </c>
      <c r="R293">
        <f t="shared" si="146"/>
        <v>7.4497545792810815E-2</v>
      </c>
      <c r="S293">
        <f t="shared" si="147"/>
        <v>226.11514536125944</v>
      </c>
      <c r="T293">
        <f t="shared" si="148"/>
        <v>33.913493502756175</v>
      </c>
      <c r="U293">
        <f t="shared" si="149"/>
        <v>33.943137500000013</v>
      </c>
      <c r="V293">
        <f t="shared" si="150"/>
        <v>5.3260864492529505</v>
      </c>
      <c r="W293">
        <f t="shared" si="151"/>
        <v>70.019000409311076</v>
      </c>
      <c r="X293">
        <f t="shared" si="152"/>
        <v>3.5949291102520426</v>
      </c>
      <c r="Y293">
        <f t="shared" si="153"/>
        <v>5.1342194107843779</v>
      </c>
      <c r="Z293">
        <f t="shared" si="154"/>
        <v>1.7311573390009078</v>
      </c>
      <c r="AA293">
        <f t="shared" si="155"/>
        <v>-94.097124622212945</v>
      </c>
      <c r="AB293">
        <f t="shared" si="156"/>
        <v>-130.1459148915751</v>
      </c>
      <c r="AC293">
        <f t="shared" si="157"/>
        <v>-8.1473386320484344</v>
      </c>
      <c r="AD293">
        <f t="shared" si="158"/>
        <v>-6.2752327845770566</v>
      </c>
      <c r="AE293">
        <f t="shared" si="159"/>
        <v>60.659434680906458</v>
      </c>
      <c r="AF293">
        <f t="shared" si="160"/>
        <v>2.1020292622493613</v>
      </c>
      <c r="AG293">
        <f t="shared" si="161"/>
        <v>37.243816511947337</v>
      </c>
      <c r="AH293">
        <v>1905.862822673055</v>
      </c>
      <c r="AI293">
        <v>1882.9767272727281</v>
      </c>
      <c r="AJ293">
        <v>1.7270366284237579</v>
      </c>
      <c r="AK293">
        <v>65.225980699073304</v>
      </c>
      <c r="AL293">
        <f t="shared" si="162"/>
        <v>2.1337216467621984</v>
      </c>
      <c r="AM293">
        <v>34.769860100620548</v>
      </c>
      <c r="AN293">
        <v>35.623698529411747</v>
      </c>
      <c r="AO293">
        <v>1.695500169029913E-4</v>
      </c>
      <c r="AP293">
        <v>87.724478219836342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47291.68617671472</v>
      </c>
      <c r="AV293">
        <f t="shared" si="166"/>
        <v>1199.98875</v>
      </c>
      <c r="AW293">
        <f t="shared" si="167"/>
        <v>1025.9164260939169</v>
      </c>
      <c r="AX293">
        <f t="shared" si="168"/>
        <v>0.85493837012548402</v>
      </c>
      <c r="AY293">
        <f t="shared" si="169"/>
        <v>0.18843105434218399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1670271637.7874999</v>
      </c>
      <c r="BF293">
        <v>1812.885</v>
      </c>
      <c r="BG293">
        <v>1839.665</v>
      </c>
      <c r="BH293">
        <v>35.621812499999997</v>
      </c>
      <c r="BI293">
        <v>34.779762499999997</v>
      </c>
      <c r="BJ293">
        <v>1818.4549999999999</v>
      </c>
      <c r="BK293">
        <v>35.515887500000012</v>
      </c>
      <c r="BL293">
        <v>649.99800000000005</v>
      </c>
      <c r="BM293">
        <v>100.81950000000001</v>
      </c>
      <c r="BN293">
        <v>9.9820437499999998E-2</v>
      </c>
      <c r="BO293">
        <v>33.287237500000003</v>
      </c>
      <c r="BP293">
        <v>33.943137500000013</v>
      </c>
      <c r="BQ293">
        <v>999.9</v>
      </c>
      <c r="BR293">
        <v>0</v>
      </c>
      <c r="BS293">
        <v>0</v>
      </c>
      <c r="BT293">
        <v>9030.625</v>
      </c>
      <c r="BU293">
        <v>0</v>
      </c>
      <c r="BV293">
        <v>227.06049999999999</v>
      </c>
      <c r="BW293">
        <v>-26.780262499999999</v>
      </c>
      <c r="BX293">
        <v>1879.8475000000001</v>
      </c>
      <c r="BY293">
        <v>1905.9525000000001</v>
      </c>
      <c r="BZ293">
        <v>0.84207737499999991</v>
      </c>
      <c r="CA293">
        <v>1839.665</v>
      </c>
      <c r="CB293">
        <v>34.779762499999997</v>
      </c>
      <c r="CC293">
        <v>3.5913787500000001</v>
      </c>
      <c r="CD293">
        <v>3.5064799999999998</v>
      </c>
      <c r="CE293">
        <v>27.058050000000001</v>
      </c>
      <c r="CF293">
        <v>26.651162500000002</v>
      </c>
      <c r="CG293">
        <v>1199.98875</v>
      </c>
      <c r="CH293">
        <v>0.499973</v>
      </c>
      <c r="CI293">
        <v>0.500027</v>
      </c>
      <c r="CJ293">
        <v>0</v>
      </c>
      <c r="CK293">
        <v>1144.5650000000001</v>
      </c>
      <c r="CL293">
        <v>4.9990899999999998</v>
      </c>
      <c r="CM293">
        <v>12618.7125</v>
      </c>
      <c r="CN293">
        <v>9557.6762500000004</v>
      </c>
      <c r="CO293">
        <v>43.561999999999998</v>
      </c>
      <c r="CP293">
        <v>45.436999999999998</v>
      </c>
      <c r="CQ293">
        <v>44.436999999999998</v>
      </c>
      <c r="CR293">
        <v>44.5</v>
      </c>
      <c r="CS293">
        <v>44.936999999999998</v>
      </c>
      <c r="CT293">
        <v>597.46</v>
      </c>
      <c r="CU293">
        <v>597.52874999999995</v>
      </c>
      <c r="CV293">
        <v>0</v>
      </c>
      <c r="CW293">
        <v>1670271659.5999999</v>
      </c>
      <c r="CX293">
        <v>0</v>
      </c>
      <c r="CY293">
        <v>1670270366</v>
      </c>
      <c r="CZ293" t="s">
        <v>356</v>
      </c>
      <c r="DA293">
        <v>1670270356</v>
      </c>
      <c r="DB293">
        <v>1670270366</v>
      </c>
      <c r="DC293">
        <v>5</v>
      </c>
      <c r="DD293">
        <v>9.0999999999999998E-2</v>
      </c>
      <c r="DE293">
        <v>-4.2000000000000003E-2</v>
      </c>
      <c r="DF293">
        <v>-3.81</v>
      </c>
      <c r="DG293">
        <v>0.106</v>
      </c>
      <c r="DH293">
        <v>415</v>
      </c>
      <c r="DI293">
        <v>33</v>
      </c>
      <c r="DJ293">
        <v>0.15</v>
      </c>
      <c r="DK293">
        <v>0.03</v>
      </c>
      <c r="DL293">
        <v>-26.709573170731709</v>
      </c>
      <c r="DM293">
        <v>-0.60329477351920913</v>
      </c>
      <c r="DN293">
        <v>8.0423297875466218E-2</v>
      </c>
      <c r="DO293">
        <v>0</v>
      </c>
      <c r="DP293">
        <v>0.85957014634146345</v>
      </c>
      <c r="DQ293">
        <v>-0.1237000139372816</v>
      </c>
      <c r="DR293">
        <v>1.245286133357384E-2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3.2957900000000002</v>
      </c>
      <c r="EB293">
        <v>2.6253299999999999</v>
      </c>
      <c r="EC293">
        <v>0.26743899999999998</v>
      </c>
      <c r="ED293">
        <v>0.26757999999999998</v>
      </c>
      <c r="EE293">
        <v>0.143294</v>
      </c>
      <c r="EF293">
        <v>0.13935</v>
      </c>
      <c r="EG293">
        <v>22144.5</v>
      </c>
      <c r="EH293">
        <v>22538.5</v>
      </c>
      <c r="EI293">
        <v>28144.3</v>
      </c>
      <c r="EJ293">
        <v>29641.7</v>
      </c>
      <c r="EK293">
        <v>33182.699999999997</v>
      </c>
      <c r="EL293">
        <v>35415.599999999999</v>
      </c>
      <c r="EM293">
        <v>39720.699999999997</v>
      </c>
      <c r="EN293">
        <v>42355.3</v>
      </c>
      <c r="EO293">
        <v>2.21292</v>
      </c>
      <c r="EP293">
        <v>2.14208</v>
      </c>
      <c r="EQ293">
        <v>0.14177300000000001</v>
      </c>
      <c r="ER293">
        <v>0</v>
      </c>
      <c r="ES293">
        <v>31.660699999999999</v>
      </c>
      <c r="ET293">
        <v>999.9</v>
      </c>
      <c r="EU293">
        <v>56.2</v>
      </c>
      <c r="EV293">
        <v>40.1</v>
      </c>
      <c r="EW293">
        <v>41.545900000000003</v>
      </c>
      <c r="EX293">
        <v>57.322200000000002</v>
      </c>
      <c r="EY293">
        <v>-1.52244</v>
      </c>
      <c r="EZ293">
        <v>2</v>
      </c>
      <c r="FA293">
        <v>0.52296699999999996</v>
      </c>
      <c r="FB293">
        <v>0.53545799999999999</v>
      </c>
      <c r="FC293">
        <v>20.270900000000001</v>
      </c>
      <c r="FD293">
        <v>5.2153400000000003</v>
      </c>
      <c r="FE293">
        <v>12.0044</v>
      </c>
      <c r="FF293">
        <v>4.9863499999999998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1.86588</v>
      </c>
      <c r="FM293">
        <v>1.8623400000000001</v>
      </c>
      <c r="FN293">
        <v>1.8644099999999999</v>
      </c>
      <c r="FO293">
        <v>1.8605</v>
      </c>
      <c r="FP293">
        <v>1.86127</v>
      </c>
      <c r="FQ293">
        <v>1.8602300000000001</v>
      </c>
      <c r="FR293">
        <v>1.86202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-5.58</v>
      </c>
      <c r="GH293">
        <v>0.106</v>
      </c>
      <c r="GI293">
        <v>-2.8638293209499959</v>
      </c>
      <c r="GJ293">
        <v>-2.737337881603403E-3</v>
      </c>
      <c r="GK293">
        <v>1.2769921614711079E-6</v>
      </c>
      <c r="GL293">
        <v>-3.2469241445839119E-10</v>
      </c>
      <c r="GM293">
        <v>0.1059549999999945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21.4</v>
      </c>
      <c r="GV293">
        <v>21.2</v>
      </c>
      <c r="GW293">
        <v>4.52393</v>
      </c>
      <c r="GX293">
        <v>2.49878</v>
      </c>
      <c r="GY293">
        <v>2.04834</v>
      </c>
      <c r="GZ293">
        <v>2.6049799999999999</v>
      </c>
      <c r="HA293">
        <v>2.1972700000000001</v>
      </c>
      <c r="HB293">
        <v>2.3339799999999999</v>
      </c>
      <c r="HC293">
        <v>45.1768</v>
      </c>
      <c r="HD293">
        <v>15.629300000000001</v>
      </c>
      <c r="HE293">
        <v>18</v>
      </c>
      <c r="HF293">
        <v>704.21100000000001</v>
      </c>
      <c r="HG293">
        <v>717.38499999999999</v>
      </c>
      <c r="HH293">
        <v>31.000900000000001</v>
      </c>
      <c r="HI293">
        <v>33.954700000000003</v>
      </c>
      <c r="HJ293">
        <v>29.9999</v>
      </c>
      <c r="HK293">
        <v>33.892000000000003</v>
      </c>
      <c r="HL293">
        <v>33.9</v>
      </c>
      <c r="HM293">
        <v>90.441400000000002</v>
      </c>
      <c r="HN293">
        <v>21.0199</v>
      </c>
      <c r="HO293">
        <v>57.749000000000002</v>
      </c>
      <c r="HP293">
        <v>31</v>
      </c>
      <c r="HQ293">
        <v>1856.24</v>
      </c>
      <c r="HR293">
        <v>34.741500000000002</v>
      </c>
      <c r="HS293">
        <v>99.163600000000002</v>
      </c>
      <c r="HT293">
        <v>98.230699999999999</v>
      </c>
    </row>
    <row r="294" spans="1:228" x14ac:dyDescent="0.2">
      <c r="A294">
        <v>279</v>
      </c>
      <c r="B294">
        <v>1670271644.5999999</v>
      </c>
      <c r="C294">
        <v>1110.099999904633</v>
      </c>
      <c r="D294" t="s">
        <v>917</v>
      </c>
      <c r="E294" t="s">
        <v>918</v>
      </c>
      <c r="F294">
        <v>4</v>
      </c>
      <c r="G294">
        <v>1670271642.3499999</v>
      </c>
      <c r="H294">
        <f t="shared" si="136"/>
        <v>2.1354723265211749E-3</v>
      </c>
      <c r="I294">
        <f t="shared" si="137"/>
        <v>2.135472326521175</v>
      </c>
      <c r="J294">
        <f t="shared" si="138"/>
        <v>36.788949108847298</v>
      </c>
      <c r="K294">
        <f t="shared" si="139"/>
        <v>1820.60375</v>
      </c>
      <c r="L294">
        <f t="shared" si="140"/>
        <v>1281.241301250358</v>
      </c>
      <c r="M294">
        <f t="shared" si="141"/>
        <v>129.30337725156915</v>
      </c>
      <c r="N294">
        <f t="shared" si="142"/>
        <v>183.73604822302843</v>
      </c>
      <c r="O294">
        <f t="shared" si="143"/>
        <v>0.12081835999943849</v>
      </c>
      <c r="P294">
        <f t="shared" si="144"/>
        <v>3.670321655603368</v>
      </c>
      <c r="Q294">
        <f t="shared" si="145"/>
        <v>0.11865163709761162</v>
      </c>
      <c r="R294">
        <f t="shared" si="146"/>
        <v>7.4348708064235283E-2</v>
      </c>
      <c r="S294">
        <f t="shared" si="147"/>
        <v>226.11646761172631</v>
      </c>
      <c r="T294">
        <f t="shared" si="148"/>
        <v>33.920865693417277</v>
      </c>
      <c r="U294">
        <f t="shared" si="149"/>
        <v>33.964399999999998</v>
      </c>
      <c r="V294">
        <f t="shared" si="150"/>
        <v>5.3324092030743104</v>
      </c>
      <c r="W294">
        <f t="shared" si="151"/>
        <v>70.023900275985881</v>
      </c>
      <c r="X294">
        <f t="shared" si="152"/>
        <v>3.5964105230373535</v>
      </c>
      <c r="Y294">
        <f t="shared" si="153"/>
        <v>5.1359757295191866</v>
      </c>
      <c r="Z294">
        <f t="shared" si="154"/>
        <v>1.7359986800369569</v>
      </c>
      <c r="AA294">
        <f t="shared" si="155"/>
        <v>-94.174329599583814</v>
      </c>
      <c r="AB294">
        <f t="shared" si="156"/>
        <v>-132.78607686483051</v>
      </c>
      <c r="AC294">
        <f t="shared" si="157"/>
        <v>-8.3367977165853926</v>
      </c>
      <c r="AD294">
        <f t="shared" si="158"/>
        <v>-9.1807365692733924</v>
      </c>
      <c r="AE294">
        <f t="shared" si="159"/>
        <v>60.459632593611076</v>
      </c>
      <c r="AF294">
        <f t="shared" si="160"/>
        <v>2.0907545678845532</v>
      </c>
      <c r="AG294">
        <f t="shared" si="161"/>
        <v>36.788949108847298</v>
      </c>
      <c r="AH294">
        <v>1913.6742109713889</v>
      </c>
      <c r="AI294">
        <v>1890.9284242424239</v>
      </c>
      <c r="AJ294">
        <v>1.741257857034904</v>
      </c>
      <c r="AK294">
        <v>65.225980699073304</v>
      </c>
      <c r="AL294">
        <f t="shared" si="162"/>
        <v>2.135472326521175</v>
      </c>
      <c r="AM294">
        <v>34.789588364118949</v>
      </c>
      <c r="AN294">
        <v>35.644487058823529</v>
      </c>
      <c r="AO294">
        <v>9.0082060869814637E-5</v>
      </c>
      <c r="AP294">
        <v>87.724478219836342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47109.038618860541</v>
      </c>
      <c r="AV294">
        <f t="shared" si="166"/>
        <v>1199.9925000000001</v>
      </c>
      <c r="AW294">
        <f t="shared" si="167"/>
        <v>1025.9199510941587</v>
      </c>
      <c r="AX294">
        <f t="shared" si="168"/>
        <v>0.85493863594494024</v>
      </c>
      <c r="AY294">
        <f t="shared" si="169"/>
        <v>0.18843156737373468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1670271642.3499999</v>
      </c>
      <c r="BF294">
        <v>1820.60375</v>
      </c>
      <c r="BG294">
        <v>1847.2974999999999</v>
      </c>
      <c r="BH294">
        <v>35.636112500000003</v>
      </c>
      <c r="BI294">
        <v>34.798637499999998</v>
      </c>
      <c r="BJ294">
        <v>1826.18625</v>
      </c>
      <c r="BK294">
        <v>35.530175</v>
      </c>
      <c r="BL294">
        <v>650.03375000000005</v>
      </c>
      <c r="BM294">
        <v>100.82025</v>
      </c>
      <c r="BN294">
        <v>0.10014425</v>
      </c>
      <c r="BO294">
        <v>33.2933375</v>
      </c>
      <c r="BP294">
        <v>33.964399999999998</v>
      </c>
      <c r="BQ294">
        <v>999.9</v>
      </c>
      <c r="BR294">
        <v>0</v>
      </c>
      <c r="BS294">
        <v>0</v>
      </c>
      <c r="BT294">
        <v>8995.3125</v>
      </c>
      <c r="BU294">
        <v>0</v>
      </c>
      <c r="BV294">
        <v>225.682875</v>
      </c>
      <c r="BW294">
        <v>-26.694112499999999</v>
      </c>
      <c r="BX294">
        <v>1887.8824999999999</v>
      </c>
      <c r="BY294">
        <v>1913.8987500000001</v>
      </c>
      <c r="BZ294">
        <v>0.83749012499999997</v>
      </c>
      <c r="CA294">
        <v>1847.2974999999999</v>
      </c>
      <c r="CB294">
        <v>34.798637499999998</v>
      </c>
      <c r="CC294">
        <v>3.5928374999999999</v>
      </c>
      <c r="CD294">
        <v>3.5084012499999999</v>
      </c>
      <c r="CE294">
        <v>27.06495</v>
      </c>
      <c r="CF294">
        <v>26.660450000000001</v>
      </c>
      <c r="CG294">
        <v>1199.9925000000001</v>
      </c>
      <c r="CH294">
        <v>0.49996249999999998</v>
      </c>
      <c r="CI294">
        <v>0.50003749999999991</v>
      </c>
      <c r="CJ294">
        <v>0</v>
      </c>
      <c r="CK294">
        <v>1143.98</v>
      </c>
      <c r="CL294">
        <v>4.9990899999999998</v>
      </c>
      <c r="CM294">
        <v>12611.237499999999</v>
      </c>
      <c r="CN294">
        <v>9557.6725000000006</v>
      </c>
      <c r="CO294">
        <v>43.593499999999999</v>
      </c>
      <c r="CP294">
        <v>45.436999999999998</v>
      </c>
      <c r="CQ294">
        <v>44.436999999999998</v>
      </c>
      <c r="CR294">
        <v>44.5</v>
      </c>
      <c r="CS294">
        <v>44.936999999999998</v>
      </c>
      <c r="CT294">
        <v>597.45125000000007</v>
      </c>
      <c r="CU294">
        <v>597.54124999999999</v>
      </c>
      <c r="CV294">
        <v>0</v>
      </c>
      <c r="CW294">
        <v>1670271663.8</v>
      </c>
      <c r="CX294">
        <v>0</v>
      </c>
      <c r="CY294">
        <v>1670270366</v>
      </c>
      <c r="CZ294" t="s">
        <v>356</v>
      </c>
      <c r="DA294">
        <v>1670270356</v>
      </c>
      <c r="DB294">
        <v>1670270366</v>
      </c>
      <c r="DC294">
        <v>5</v>
      </c>
      <c r="DD294">
        <v>9.0999999999999998E-2</v>
      </c>
      <c r="DE294">
        <v>-4.2000000000000003E-2</v>
      </c>
      <c r="DF294">
        <v>-3.81</v>
      </c>
      <c r="DG294">
        <v>0.106</v>
      </c>
      <c r="DH294">
        <v>415</v>
      </c>
      <c r="DI294">
        <v>33</v>
      </c>
      <c r="DJ294">
        <v>0.15</v>
      </c>
      <c r="DK294">
        <v>0.03</v>
      </c>
      <c r="DL294">
        <v>-26.733553658536589</v>
      </c>
      <c r="DM294">
        <v>-9.2297560975599463E-2</v>
      </c>
      <c r="DN294">
        <v>5.7707057088666733E-2</v>
      </c>
      <c r="DO294">
        <v>1</v>
      </c>
      <c r="DP294">
        <v>0.85232148780487804</v>
      </c>
      <c r="DQ294">
        <v>-0.1245081114982583</v>
      </c>
      <c r="DR294">
        <v>1.2534847054865709E-2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3.2960799999999999</v>
      </c>
      <c r="EB294">
        <v>2.6253600000000001</v>
      </c>
      <c r="EC294">
        <v>0.26807599999999998</v>
      </c>
      <c r="ED294">
        <v>0.268206</v>
      </c>
      <c r="EE294">
        <v>0.143347</v>
      </c>
      <c r="EF294">
        <v>0.13939799999999999</v>
      </c>
      <c r="EG294">
        <v>22124.9</v>
      </c>
      <c r="EH294">
        <v>22519.5</v>
      </c>
      <c r="EI294">
        <v>28144</v>
      </c>
      <c r="EJ294">
        <v>29642.2</v>
      </c>
      <c r="EK294">
        <v>33180.800000000003</v>
      </c>
      <c r="EL294">
        <v>35414.400000000001</v>
      </c>
      <c r="EM294">
        <v>39720.699999999997</v>
      </c>
      <c r="EN294">
        <v>42356.2</v>
      </c>
      <c r="EO294">
        <v>2.2128999999999999</v>
      </c>
      <c r="EP294">
        <v>2.1420499999999998</v>
      </c>
      <c r="EQ294">
        <v>0.14272299999999999</v>
      </c>
      <c r="ER294">
        <v>0</v>
      </c>
      <c r="ES294">
        <v>31.661999999999999</v>
      </c>
      <c r="ET294">
        <v>999.9</v>
      </c>
      <c r="EU294">
        <v>56.2</v>
      </c>
      <c r="EV294">
        <v>40.1</v>
      </c>
      <c r="EW294">
        <v>41.545699999999997</v>
      </c>
      <c r="EX294">
        <v>57.0822</v>
      </c>
      <c r="EY294">
        <v>-1.75481</v>
      </c>
      <c r="EZ294">
        <v>2</v>
      </c>
      <c r="FA294">
        <v>0.52263700000000002</v>
      </c>
      <c r="FB294">
        <v>0.54067799999999999</v>
      </c>
      <c r="FC294">
        <v>20.270700000000001</v>
      </c>
      <c r="FD294">
        <v>5.2160900000000003</v>
      </c>
      <c r="FE294">
        <v>12.004300000000001</v>
      </c>
      <c r="FF294">
        <v>4.9862000000000002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1.8658999999999999</v>
      </c>
      <c r="FM294">
        <v>1.8623400000000001</v>
      </c>
      <c r="FN294">
        <v>1.86443</v>
      </c>
      <c r="FO294">
        <v>1.8605</v>
      </c>
      <c r="FP294">
        <v>1.8612500000000001</v>
      </c>
      <c r="FQ294">
        <v>1.8602399999999999</v>
      </c>
      <c r="FR294">
        <v>1.86202</v>
      </c>
      <c r="FS294">
        <v>1.85853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-5.59</v>
      </c>
      <c r="GH294">
        <v>0.106</v>
      </c>
      <c r="GI294">
        <v>-2.8638293209499959</v>
      </c>
      <c r="GJ294">
        <v>-2.737337881603403E-3</v>
      </c>
      <c r="GK294">
        <v>1.2769921614711079E-6</v>
      </c>
      <c r="GL294">
        <v>-3.2469241445839119E-10</v>
      </c>
      <c r="GM294">
        <v>0.1059549999999945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21.5</v>
      </c>
      <c r="GV294">
        <v>21.3</v>
      </c>
      <c r="GW294">
        <v>4.53613</v>
      </c>
      <c r="GX294">
        <v>2.5061</v>
      </c>
      <c r="GY294">
        <v>2.04834</v>
      </c>
      <c r="GZ294">
        <v>2.6061999999999999</v>
      </c>
      <c r="HA294">
        <v>2.1972700000000001</v>
      </c>
      <c r="HB294">
        <v>2.3144499999999999</v>
      </c>
      <c r="HC294">
        <v>45.1768</v>
      </c>
      <c r="HD294">
        <v>15.611800000000001</v>
      </c>
      <c r="HE294">
        <v>18</v>
      </c>
      <c r="HF294">
        <v>704.18</v>
      </c>
      <c r="HG294">
        <v>717.33100000000002</v>
      </c>
      <c r="HH294">
        <v>31.001200000000001</v>
      </c>
      <c r="HI294">
        <v>33.951599999999999</v>
      </c>
      <c r="HJ294">
        <v>30</v>
      </c>
      <c r="HK294">
        <v>33.891100000000002</v>
      </c>
      <c r="HL294">
        <v>33.897500000000001</v>
      </c>
      <c r="HM294">
        <v>90.747500000000002</v>
      </c>
      <c r="HN294">
        <v>21.0199</v>
      </c>
      <c r="HO294">
        <v>57.749000000000002</v>
      </c>
      <c r="HP294">
        <v>31</v>
      </c>
      <c r="HQ294">
        <v>1862.92</v>
      </c>
      <c r="HR294">
        <v>34.741500000000002</v>
      </c>
      <c r="HS294">
        <v>99.163300000000007</v>
      </c>
      <c r="HT294">
        <v>98.232600000000005</v>
      </c>
    </row>
    <row r="295" spans="1:228" x14ac:dyDescent="0.2">
      <c r="A295">
        <v>280</v>
      </c>
      <c r="B295">
        <v>1670271648.5999999</v>
      </c>
      <c r="C295">
        <v>1114.099999904633</v>
      </c>
      <c r="D295" t="s">
        <v>919</v>
      </c>
      <c r="E295" t="s">
        <v>920</v>
      </c>
      <c r="F295">
        <v>4</v>
      </c>
      <c r="G295">
        <v>1670271646.5999999</v>
      </c>
      <c r="H295">
        <f t="shared" si="136"/>
        <v>2.1528251400762554E-3</v>
      </c>
      <c r="I295">
        <f t="shared" si="137"/>
        <v>2.1528251400762555</v>
      </c>
      <c r="J295">
        <f t="shared" si="138"/>
        <v>36.729522765079885</v>
      </c>
      <c r="K295">
        <f t="shared" si="139"/>
        <v>1827.767142857143</v>
      </c>
      <c r="L295">
        <f t="shared" si="140"/>
        <v>1292.4139218077062</v>
      </c>
      <c r="M295">
        <f t="shared" si="141"/>
        <v>130.42878449190303</v>
      </c>
      <c r="N295">
        <f t="shared" si="142"/>
        <v>184.45595699220991</v>
      </c>
      <c r="O295">
        <f t="shared" si="143"/>
        <v>0.12169488581194939</v>
      </c>
      <c r="P295">
        <f t="shared" si="144"/>
        <v>3.6763111820591572</v>
      </c>
      <c r="Q295">
        <f t="shared" si="145"/>
        <v>0.11950042975473929</v>
      </c>
      <c r="R295">
        <f t="shared" si="146"/>
        <v>7.4881635726962714E-2</v>
      </c>
      <c r="S295">
        <f t="shared" si="147"/>
        <v>226.1158509511057</v>
      </c>
      <c r="T295">
        <f t="shared" si="148"/>
        <v>33.921512774846796</v>
      </c>
      <c r="U295">
        <f t="shared" si="149"/>
        <v>33.973185714285712</v>
      </c>
      <c r="V295">
        <f t="shared" si="150"/>
        <v>5.3350236847654662</v>
      </c>
      <c r="W295">
        <f t="shared" si="151"/>
        <v>70.022780472266831</v>
      </c>
      <c r="X295">
        <f t="shared" si="152"/>
        <v>3.5974113974525732</v>
      </c>
      <c r="Y295">
        <f t="shared" si="153"/>
        <v>5.1374872194304837</v>
      </c>
      <c r="Z295">
        <f t="shared" si="154"/>
        <v>1.737612287312893</v>
      </c>
      <c r="AA295">
        <f t="shared" si="155"/>
        <v>-94.939588677362863</v>
      </c>
      <c r="AB295">
        <f t="shared" si="156"/>
        <v>-133.70389078646414</v>
      </c>
      <c r="AC295">
        <f t="shared" si="157"/>
        <v>-8.3813205509742268</v>
      </c>
      <c r="AD295">
        <f t="shared" si="158"/>
        <v>-10.908949063695545</v>
      </c>
      <c r="AE295">
        <f t="shared" si="159"/>
        <v>60.600196783455488</v>
      </c>
      <c r="AF295">
        <f t="shared" si="160"/>
        <v>2.0720334391978259</v>
      </c>
      <c r="AG295">
        <f t="shared" si="161"/>
        <v>36.729522765079885</v>
      </c>
      <c r="AH295">
        <v>1920.763677089067</v>
      </c>
      <c r="AI295">
        <v>1897.964727272727</v>
      </c>
      <c r="AJ295">
        <v>1.761036628423575</v>
      </c>
      <c r="AK295">
        <v>65.225980699073304</v>
      </c>
      <c r="AL295">
        <f t="shared" si="162"/>
        <v>2.1528251400762555</v>
      </c>
      <c r="AM295">
        <v>34.805657069447143</v>
      </c>
      <c r="AN295">
        <v>35.647103235294118</v>
      </c>
      <c r="AO295">
        <v>3.9111787798069998E-3</v>
      </c>
      <c r="AP295">
        <v>87.724478219836342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47215.081923092301</v>
      </c>
      <c r="AV295">
        <f t="shared" si="166"/>
        <v>1199.988571428571</v>
      </c>
      <c r="AW295">
        <f t="shared" si="167"/>
        <v>1025.9166564513498</v>
      </c>
      <c r="AX295">
        <f t="shared" si="168"/>
        <v>0.85493868931602335</v>
      </c>
      <c r="AY295">
        <f t="shared" si="169"/>
        <v>0.18843167037992509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1670271646.5999999</v>
      </c>
      <c r="BF295">
        <v>1827.767142857143</v>
      </c>
      <c r="BG295">
        <v>1854.511428571428</v>
      </c>
      <c r="BH295">
        <v>35.646614285714293</v>
      </c>
      <c r="BI295">
        <v>34.81664285714286</v>
      </c>
      <c r="BJ295">
        <v>1833.3585714285709</v>
      </c>
      <c r="BK295">
        <v>35.540642857142863</v>
      </c>
      <c r="BL295">
        <v>650.0302857142857</v>
      </c>
      <c r="BM295">
        <v>100.8188571428571</v>
      </c>
      <c r="BN295">
        <v>9.98828142857143E-2</v>
      </c>
      <c r="BO295">
        <v>33.298585714285707</v>
      </c>
      <c r="BP295">
        <v>33.973185714285712</v>
      </c>
      <c r="BQ295">
        <v>999.89999999999986</v>
      </c>
      <c r="BR295">
        <v>0</v>
      </c>
      <c r="BS295">
        <v>0</v>
      </c>
      <c r="BT295">
        <v>9016.16</v>
      </c>
      <c r="BU295">
        <v>0</v>
      </c>
      <c r="BV295">
        <v>228.03399999999999</v>
      </c>
      <c r="BW295">
        <v>-26.742357142857141</v>
      </c>
      <c r="BX295">
        <v>1895.3271428571429</v>
      </c>
      <c r="BY295">
        <v>1921.4042857142861</v>
      </c>
      <c r="BZ295">
        <v>0.829955</v>
      </c>
      <c r="CA295">
        <v>1854.511428571428</v>
      </c>
      <c r="CB295">
        <v>34.81664285714286</v>
      </c>
      <c r="CC295">
        <v>3.5938528571428572</v>
      </c>
      <c r="CD295">
        <v>3.5101785714285709</v>
      </c>
      <c r="CE295">
        <v>27.069771428571421</v>
      </c>
      <c r="CF295">
        <v>26.669028571428569</v>
      </c>
      <c r="CG295">
        <v>1199.988571428571</v>
      </c>
      <c r="CH295">
        <v>0.49995899999999999</v>
      </c>
      <c r="CI295">
        <v>0.50004099999999996</v>
      </c>
      <c r="CJ295">
        <v>0</v>
      </c>
      <c r="CK295">
        <v>1143.1957142857141</v>
      </c>
      <c r="CL295">
        <v>4.9990899999999998</v>
      </c>
      <c r="CM295">
        <v>12600.657142857141</v>
      </c>
      <c r="CN295">
        <v>9557.64</v>
      </c>
      <c r="CO295">
        <v>43.625</v>
      </c>
      <c r="CP295">
        <v>45.436999999999998</v>
      </c>
      <c r="CQ295">
        <v>44.436999999999998</v>
      </c>
      <c r="CR295">
        <v>44.5</v>
      </c>
      <c r="CS295">
        <v>44.936999999999998</v>
      </c>
      <c r="CT295">
        <v>597.44714285714292</v>
      </c>
      <c r="CU295">
        <v>597.54142857142858</v>
      </c>
      <c r="CV295">
        <v>0</v>
      </c>
      <c r="CW295">
        <v>1670271667.4000001</v>
      </c>
      <c r="CX295">
        <v>0</v>
      </c>
      <c r="CY295">
        <v>1670270366</v>
      </c>
      <c r="CZ295" t="s">
        <v>356</v>
      </c>
      <c r="DA295">
        <v>1670270356</v>
      </c>
      <c r="DB295">
        <v>1670270366</v>
      </c>
      <c r="DC295">
        <v>5</v>
      </c>
      <c r="DD295">
        <v>9.0999999999999998E-2</v>
      </c>
      <c r="DE295">
        <v>-4.2000000000000003E-2</v>
      </c>
      <c r="DF295">
        <v>-3.81</v>
      </c>
      <c r="DG295">
        <v>0.106</v>
      </c>
      <c r="DH295">
        <v>415</v>
      </c>
      <c r="DI295">
        <v>33</v>
      </c>
      <c r="DJ295">
        <v>0.15</v>
      </c>
      <c r="DK295">
        <v>0.03</v>
      </c>
      <c r="DL295">
        <v>-26.7423</v>
      </c>
      <c r="DM295">
        <v>4.6444599303076151E-2</v>
      </c>
      <c r="DN295">
        <v>5.6337350604822881E-2</v>
      </c>
      <c r="DO295">
        <v>1</v>
      </c>
      <c r="DP295">
        <v>0.84478978048780473</v>
      </c>
      <c r="DQ295">
        <v>-0.1015678536585382</v>
      </c>
      <c r="DR295">
        <v>1.0370937682544859E-2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3.2959299999999998</v>
      </c>
      <c r="EB295">
        <v>2.6253099999999998</v>
      </c>
      <c r="EC295">
        <v>0.268652</v>
      </c>
      <c r="ED295">
        <v>0.26877000000000001</v>
      </c>
      <c r="EE295">
        <v>0.14335200000000001</v>
      </c>
      <c r="EF295">
        <v>0.13944300000000001</v>
      </c>
      <c r="EG295">
        <v>22107.599999999999</v>
      </c>
      <c r="EH295">
        <v>22501.7</v>
      </c>
      <c r="EI295">
        <v>28144.2</v>
      </c>
      <c r="EJ295">
        <v>29641.599999999999</v>
      </c>
      <c r="EK295">
        <v>33180.6</v>
      </c>
      <c r="EL295">
        <v>35411.800000000003</v>
      </c>
      <c r="EM295">
        <v>39720.800000000003</v>
      </c>
      <c r="EN295">
        <v>42355.3</v>
      </c>
      <c r="EO295">
        <v>2.2128000000000001</v>
      </c>
      <c r="EP295">
        <v>2.1419700000000002</v>
      </c>
      <c r="EQ295">
        <v>0.14222399999999999</v>
      </c>
      <c r="ER295">
        <v>0</v>
      </c>
      <c r="ES295">
        <v>31.664100000000001</v>
      </c>
      <c r="ET295">
        <v>999.9</v>
      </c>
      <c r="EU295">
        <v>56.2</v>
      </c>
      <c r="EV295">
        <v>40.1</v>
      </c>
      <c r="EW295">
        <v>41.549199999999999</v>
      </c>
      <c r="EX295">
        <v>57.202199999999998</v>
      </c>
      <c r="EY295">
        <v>-1.6065700000000001</v>
      </c>
      <c r="EZ295">
        <v>2</v>
      </c>
      <c r="FA295">
        <v>0.52271299999999998</v>
      </c>
      <c r="FB295">
        <v>0.54634000000000005</v>
      </c>
      <c r="FC295">
        <v>20.270700000000001</v>
      </c>
      <c r="FD295">
        <v>5.2150400000000001</v>
      </c>
      <c r="FE295">
        <v>12.004099999999999</v>
      </c>
      <c r="FF295">
        <v>4.9856499999999997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1.86589</v>
      </c>
      <c r="FM295">
        <v>1.8623400000000001</v>
      </c>
      <c r="FN295">
        <v>1.86439</v>
      </c>
      <c r="FO295">
        <v>1.8605</v>
      </c>
      <c r="FP295">
        <v>1.8612599999999999</v>
      </c>
      <c r="FQ295">
        <v>1.86022</v>
      </c>
      <c r="FR295">
        <v>1.86202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-5.59</v>
      </c>
      <c r="GH295">
        <v>0.106</v>
      </c>
      <c r="GI295">
        <v>-2.8638293209499959</v>
      </c>
      <c r="GJ295">
        <v>-2.737337881603403E-3</v>
      </c>
      <c r="GK295">
        <v>1.2769921614711079E-6</v>
      </c>
      <c r="GL295">
        <v>-3.2469241445839119E-10</v>
      </c>
      <c r="GM295">
        <v>0.1059549999999945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21.5</v>
      </c>
      <c r="GV295">
        <v>21.4</v>
      </c>
      <c r="GW295">
        <v>4.5495599999999996</v>
      </c>
      <c r="GX295">
        <v>2.4939</v>
      </c>
      <c r="GY295">
        <v>2.04834</v>
      </c>
      <c r="GZ295">
        <v>2.6061999999999999</v>
      </c>
      <c r="HA295">
        <v>2.1972700000000001</v>
      </c>
      <c r="HB295">
        <v>2.3584000000000001</v>
      </c>
      <c r="HC295">
        <v>45.205100000000002</v>
      </c>
      <c r="HD295">
        <v>15.611800000000001</v>
      </c>
      <c r="HE295">
        <v>18</v>
      </c>
      <c r="HF295">
        <v>704.08500000000004</v>
      </c>
      <c r="HG295">
        <v>717.26099999999997</v>
      </c>
      <c r="HH295">
        <v>31.0014</v>
      </c>
      <c r="HI295">
        <v>33.951599999999999</v>
      </c>
      <c r="HJ295">
        <v>30</v>
      </c>
      <c r="HK295">
        <v>33.890099999999997</v>
      </c>
      <c r="HL295">
        <v>33.897500000000001</v>
      </c>
      <c r="HM295">
        <v>90.992000000000004</v>
      </c>
      <c r="HN295">
        <v>21.0199</v>
      </c>
      <c r="HO295">
        <v>57.749000000000002</v>
      </c>
      <c r="HP295">
        <v>31</v>
      </c>
      <c r="HQ295">
        <v>1869.59</v>
      </c>
      <c r="HR295">
        <v>34.741500000000002</v>
      </c>
      <c r="HS295">
        <v>99.163700000000006</v>
      </c>
      <c r="HT295">
        <v>98.230599999999995</v>
      </c>
    </row>
    <row r="296" spans="1:228" x14ac:dyDescent="0.2">
      <c r="A296">
        <v>281</v>
      </c>
      <c r="B296">
        <v>1670271652.5999999</v>
      </c>
      <c r="C296">
        <v>1118.099999904633</v>
      </c>
      <c r="D296" t="s">
        <v>921</v>
      </c>
      <c r="E296" t="s">
        <v>922</v>
      </c>
      <c r="F296">
        <v>4</v>
      </c>
      <c r="G296">
        <v>1670271650.2874999</v>
      </c>
      <c r="H296">
        <f t="shared" si="136"/>
        <v>2.0772257821180581E-3</v>
      </c>
      <c r="I296">
        <f t="shared" si="137"/>
        <v>2.0772257821180582</v>
      </c>
      <c r="J296">
        <f t="shared" si="138"/>
        <v>37.54597861981695</v>
      </c>
      <c r="K296">
        <f t="shared" si="139"/>
        <v>1833.89375</v>
      </c>
      <c r="L296">
        <f t="shared" si="140"/>
        <v>1269.48983148107</v>
      </c>
      <c r="M296">
        <f t="shared" si="141"/>
        <v>128.11661731958804</v>
      </c>
      <c r="N296">
        <f t="shared" si="142"/>
        <v>185.07612896703836</v>
      </c>
      <c r="O296">
        <f t="shared" si="143"/>
        <v>0.11732702844772877</v>
      </c>
      <c r="P296">
        <f t="shared" si="144"/>
        <v>3.6762508086139114</v>
      </c>
      <c r="Q296">
        <f t="shared" si="145"/>
        <v>0.115285814736166</v>
      </c>
      <c r="R296">
        <f t="shared" si="146"/>
        <v>7.2234071160292165E-2</v>
      </c>
      <c r="S296">
        <f t="shared" si="147"/>
        <v>226.1151982368354</v>
      </c>
      <c r="T296">
        <f t="shared" si="148"/>
        <v>33.937853253784283</v>
      </c>
      <c r="U296">
        <f t="shared" si="149"/>
        <v>33.975624999999987</v>
      </c>
      <c r="V296">
        <f t="shared" si="150"/>
        <v>5.3357497730995762</v>
      </c>
      <c r="W296">
        <f t="shared" si="151"/>
        <v>70.029450226103776</v>
      </c>
      <c r="X296">
        <f t="shared" si="152"/>
        <v>3.5978552722363251</v>
      </c>
      <c r="Y296">
        <f t="shared" si="153"/>
        <v>5.137631754383257</v>
      </c>
      <c r="Z296">
        <f t="shared" si="154"/>
        <v>1.7378945008632511</v>
      </c>
      <c r="AA296">
        <f t="shared" si="155"/>
        <v>-91.605656991406363</v>
      </c>
      <c r="AB296">
        <f t="shared" si="156"/>
        <v>-134.08569600259378</v>
      </c>
      <c r="AC296">
        <f t="shared" si="157"/>
        <v>-8.4055132982662784</v>
      </c>
      <c r="AD296">
        <f t="shared" si="158"/>
        <v>-7.9816680554310153</v>
      </c>
      <c r="AE296">
        <f t="shared" si="159"/>
        <v>60.768683116205217</v>
      </c>
      <c r="AF296">
        <f t="shared" si="160"/>
        <v>2.0519259274400854</v>
      </c>
      <c r="AG296">
        <f t="shared" si="161"/>
        <v>37.54597861981695</v>
      </c>
      <c r="AH296">
        <v>1927.749343620369</v>
      </c>
      <c r="AI296">
        <v>1904.7967272727269</v>
      </c>
      <c r="AJ296">
        <v>1.7110153172046141</v>
      </c>
      <c r="AK296">
        <v>65.225980699073304</v>
      </c>
      <c r="AL296">
        <f t="shared" si="162"/>
        <v>2.0772257821180582</v>
      </c>
      <c r="AM296">
        <v>34.822401619420262</v>
      </c>
      <c r="AN296">
        <v>35.653019705882343</v>
      </c>
      <c r="AO296">
        <v>2.7183144187635749E-4</v>
      </c>
      <c r="AP296">
        <v>87.724478219836342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47213.934743201673</v>
      </c>
      <c r="AV296">
        <f t="shared" si="166"/>
        <v>1199.9849999999999</v>
      </c>
      <c r="AW296">
        <f t="shared" si="167"/>
        <v>1025.9136135942151</v>
      </c>
      <c r="AX296">
        <f t="shared" si="168"/>
        <v>0.85493869806223843</v>
      </c>
      <c r="AY296">
        <f t="shared" si="169"/>
        <v>0.18843168726012027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1670271650.2874999</v>
      </c>
      <c r="BF296">
        <v>1833.89375</v>
      </c>
      <c r="BG296">
        <v>1860.69875</v>
      </c>
      <c r="BH296">
        <v>35.650649999999999</v>
      </c>
      <c r="BI296">
        <v>34.828712500000002</v>
      </c>
      <c r="BJ296">
        <v>1839.4937500000001</v>
      </c>
      <c r="BK296">
        <v>35.544725</v>
      </c>
      <c r="BL296">
        <v>650.01150000000007</v>
      </c>
      <c r="BM296">
        <v>100.819875</v>
      </c>
      <c r="BN296">
        <v>9.98914625E-2</v>
      </c>
      <c r="BO296">
        <v>33.299087499999999</v>
      </c>
      <c r="BP296">
        <v>33.975624999999987</v>
      </c>
      <c r="BQ296">
        <v>999.9</v>
      </c>
      <c r="BR296">
        <v>0</v>
      </c>
      <c r="BS296">
        <v>0</v>
      </c>
      <c r="BT296">
        <v>9015.86</v>
      </c>
      <c r="BU296">
        <v>0</v>
      </c>
      <c r="BV296">
        <v>227.50274999999999</v>
      </c>
      <c r="BW296">
        <v>-26.806249999999999</v>
      </c>
      <c r="BX296">
        <v>1901.69</v>
      </c>
      <c r="BY296">
        <v>1927.84375</v>
      </c>
      <c r="BZ296">
        <v>0.82195425</v>
      </c>
      <c r="CA296">
        <v>1860.69875</v>
      </c>
      <c r="CB296">
        <v>34.828712500000002</v>
      </c>
      <c r="CC296">
        <v>3.5942987500000001</v>
      </c>
      <c r="CD296">
        <v>3.5114299999999998</v>
      </c>
      <c r="CE296">
        <v>27.071887499999999</v>
      </c>
      <c r="CF296">
        <v>26.6750875</v>
      </c>
      <c r="CG296">
        <v>1199.9849999999999</v>
      </c>
      <c r="CH296">
        <v>0.49995899999999999</v>
      </c>
      <c r="CI296">
        <v>0.50004099999999996</v>
      </c>
      <c r="CJ296">
        <v>0</v>
      </c>
      <c r="CK296">
        <v>1142.3924999999999</v>
      </c>
      <c r="CL296">
        <v>4.9990899999999998</v>
      </c>
      <c r="CM296">
        <v>12590.487499999999</v>
      </c>
      <c r="CN296">
        <v>9557.5912500000013</v>
      </c>
      <c r="CO296">
        <v>43.625</v>
      </c>
      <c r="CP296">
        <v>45.436999999999998</v>
      </c>
      <c r="CQ296">
        <v>44.436999999999998</v>
      </c>
      <c r="CR296">
        <v>44.5</v>
      </c>
      <c r="CS296">
        <v>44.936999999999998</v>
      </c>
      <c r="CT296">
        <v>597.44500000000005</v>
      </c>
      <c r="CU296">
        <v>597.54</v>
      </c>
      <c r="CV296">
        <v>0</v>
      </c>
      <c r="CW296">
        <v>1670271671.5999999</v>
      </c>
      <c r="CX296">
        <v>0</v>
      </c>
      <c r="CY296">
        <v>1670270366</v>
      </c>
      <c r="CZ296" t="s">
        <v>356</v>
      </c>
      <c r="DA296">
        <v>1670270356</v>
      </c>
      <c r="DB296">
        <v>1670270366</v>
      </c>
      <c r="DC296">
        <v>5</v>
      </c>
      <c r="DD296">
        <v>9.0999999999999998E-2</v>
      </c>
      <c r="DE296">
        <v>-4.2000000000000003E-2</v>
      </c>
      <c r="DF296">
        <v>-3.81</v>
      </c>
      <c r="DG296">
        <v>0.106</v>
      </c>
      <c r="DH296">
        <v>415</v>
      </c>
      <c r="DI296">
        <v>33</v>
      </c>
      <c r="DJ296">
        <v>0.15</v>
      </c>
      <c r="DK296">
        <v>0.03</v>
      </c>
      <c r="DL296">
        <v>-26.750382926829271</v>
      </c>
      <c r="DM296">
        <v>-0.12986132404182671</v>
      </c>
      <c r="DN296">
        <v>6.6278462463726678E-2</v>
      </c>
      <c r="DO296">
        <v>0</v>
      </c>
      <c r="DP296">
        <v>0.83739492682926819</v>
      </c>
      <c r="DQ296">
        <v>-9.8107275261324692E-2</v>
      </c>
      <c r="DR296">
        <v>9.95344187654542E-3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3.2958599999999998</v>
      </c>
      <c r="EB296">
        <v>2.6253199999999999</v>
      </c>
      <c r="EC296">
        <v>0.269204</v>
      </c>
      <c r="ED296">
        <v>0.26932400000000001</v>
      </c>
      <c r="EE296">
        <v>0.143369</v>
      </c>
      <c r="EF296">
        <v>0.13947300000000001</v>
      </c>
      <c r="EG296">
        <v>22090.9</v>
      </c>
      <c r="EH296">
        <v>22485.1</v>
      </c>
      <c r="EI296">
        <v>28144.400000000001</v>
      </c>
      <c r="EJ296">
        <v>29642.3</v>
      </c>
      <c r="EK296">
        <v>33180.400000000001</v>
      </c>
      <c r="EL296">
        <v>35411.4</v>
      </c>
      <c r="EM296">
        <v>39721.300000000003</v>
      </c>
      <c r="EN296">
        <v>42356.2</v>
      </c>
      <c r="EO296">
        <v>2.2126999999999999</v>
      </c>
      <c r="EP296">
        <v>2.1421700000000001</v>
      </c>
      <c r="EQ296">
        <v>0.14352799999999999</v>
      </c>
      <c r="ER296">
        <v>0</v>
      </c>
      <c r="ES296">
        <v>31.6676</v>
      </c>
      <c r="ET296">
        <v>999.9</v>
      </c>
      <c r="EU296">
        <v>56.2</v>
      </c>
      <c r="EV296">
        <v>40.1</v>
      </c>
      <c r="EW296">
        <v>41.543300000000002</v>
      </c>
      <c r="EX296">
        <v>57.4422</v>
      </c>
      <c r="EY296">
        <v>-1.6306099999999999</v>
      </c>
      <c r="EZ296">
        <v>2</v>
      </c>
      <c r="FA296">
        <v>0.52260200000000001</v>
      </c>
      <c r="FB296">
        <v>0.55092600000000003</v>
      </c>
      <c r="FC296">
        <v>20.270700000000001</v>
      </c>
      <c r="FD296">
        <v>5.2157900000000001</v>
      </c>
      <c r="FE296">
        <v>12.004899999999999</v>
      </c>
      <c r="FF296">
        <v>4.9859</v>
      </c>
      <c r="FG296">
        <v>3.2844500000000001</v>
      </c>
      <c r="FH296">
        <v>9999</v>
      </c>
      <c r="FI296">
        <v>9999</v>
      </c>
      <c r="FJ296">
        <v>9999</v>
      </c>
      <c r="FK296">
        <v>999.9</v>
      </c>
      <c r="FL296">
        <v>1.8658699999999999</v>
      </c>
      <c r="FM296">
        <v>1.8623400000000001</v>
      </c>
      <c r="FN296">
        <v>1.8644000000000001</v>
      </c>
      <c r="FO296">
        <v>1.8605</v>
      </c>
      <c r="FP296">
        <v>1.8612500000000001</v>
      </c>
      <c r="FQ296">
        <v>1.86022</v>
      </c>
      <c r="FR296">
        <v>1.86202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-5.61</v>
      </c>
      <c r="GH296">
        <v>0.106</v>
      </c>
      <c r="GI296">
        <v>-2.8638293209499959</v>
      </c>
      <c r="GJ296">
        <v>-2.737337881603403E-3</v>
      </c>
      <c r="GK296">
        <v>1.2769921614711079E-6</v>
      </c>
      <c r="GL296">
        <v>-3.2469241445839119E-10</v>
      </c>
      <c r="GM296">
        <v>0.1059549999999945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21.6</v>
      </c>
      <c r="GV296">
        <v>21.4</v>
      </c>
      <c r="GW296">
        <v>4.5617700000000001</v>
      </c>
      <c r="GX296">
        <v>2.50366</v>
      </c>
      <c r="GY296">
        <v>2.04834</v>
      </c>
      <c r="GZ296">
        <v>2.6061999999999999</v>
      </c>
      <c r="HA296">
        <v>2.1972700000000001</v>
      </c>
      <c r="HB296">
        <v>2.34009</v>
      </c>
      <c r="HC296">
        <v>45.205100000000002</v>
      </c>
      <c r="HD296">
        <v>15.6205</v>
      </c>
      <c r="HE296">
        <v>18</v>
      </c>
      <c r="HF296">
        <v>703.97799999999995</v>
      </c>
      <c r="HG296">
        <v>717.42100000000005</v>
      </c>
      <c r="HH296">
        <v>31.001300000000001</v>
      </c>
      <c r="HI296">
        <v>33.950800000000001</v>
      </c>
      <c r="HJ296">
        <v>30</v>
      </c>
      <c r="HK296">
        <v>33.888100000000001</v>
      </c>
      <c r="HL296">
        <v>33.895099999999999</v>
      </c>
      <c r="HM296">
        <v>91.241</v>
      </c>
      <c r="HN296">
        <v>21.0199</v>
      </c>
      <c r="HO296">
        <v>57.749000000000002</v>
      </c>
      <c r="HP296">
        <v>31</v>
      </c>
      <c r="HQ296">
        <v>1876.27</v>
      </c>
      <c r="HR296">
        <v>34.741500000000002</v>
      </c>
      <c r="HS296">
        <v>99.164699999999996</v>
      </c>
      <c r="HT296">
        <v>98.232699999999994</v>
      </c>
    </row>
    <row r="297" spans="1:228" x14ac:dyDescent="0.2">
      <c r="A297">
        <v>282</v>
      </c>
      <c r="B297">
        <v>1670271656.5999999</v>
      </c>
      <c r="C297">
        <v>1122.099999904633</v>
      </c>
      <c r="D297" t="s">
        <v>923</v>
      </c>
      <c r="E297" t="s">
        <v>924</v>
      </c>
      <c r="F297">
        <v>4</v>
      </c>
      <c r="G297">
        <v>1670271654.5999999</v>
      </c>
      <c r="H297">
        <f t="shared" si="136"/>
        <v>2.0651523817372852E-3</v>
      </c>
      <c r="I297">
        <f t="shared" si="137"/>
        <v>2.0651523817372852</v>
      </c>
      <c r="J297">
        <f t="shared" si="138"/>
        <v>36.866533486330859</v>
      </c>
      <c r="K297">
        <f t="shared" si="139"/>
        <v>1841.0642857142859</v>
      </c>
      <c r="L297">
        <f t="shared" si="140"/>
        <v>1281.416491755451</v>
      </c>
      <c r="M297">
        <f t="shared" si="141"/>
        <v>129.32171223125059</v>
      </c>
      <c r="N297">
        <f t="shared" si="142"/>
        <v>185.80187416677438</v>
      </c>
      <c r="O297">
        <f t="shared" si="143"/>
        <v>0.11634218579529597</v>
      </c>
      <c r="P297">
        <f t="shared" si="144"/>
        <v>3.6725738559569745</v>
      </c>
      <c r="Q297">
        <f t="shared" si="145"/>
        <v>0.11433280774299324</v>
      </c>
      <c r="R297">
        <f t="shared" si="146"/>
        <v>7.1635648753294326E-2</v>
      </c>
      <c r="S297">
        <f t="shared" si="147"/>
        <v>226.11901976268285</v>
      </c>
      <c r="T297">
        <f t="shared" si="148"/>
        <v>33.941416496084479</v>
      </c>
      <c r="U297">
        <f t="shared" si="149"/>
        <v>33.992528571428572</v>
      </c>
      <c r="V297">
        <f t="shared" si="150"/>
        <v>5.3407837247854912</v>
      </c>
      <c r="W297">
        <f t="shared" si="151"/>
        <v>70.042721683734555</v>
      </c>
      <c r="X297">
        <f t="shared" si="152"/>
        <v>3.5986203353668009</v>
      </c>
      <c r="Y297">
        <f t="shared" si="153"/>
        <v>5.1377505740221387</v>
      </c>
      <c r="Z297">
        <f t="shared" si="154"/>
        <v>1.7421633894186903</v>
      </c>
      <c r="AA297">
        <f t="shared" si="155"/>
        <v>-91.07322003461428</v>
      </c>
      <c r="AB297">
        <f t="shared" si="156"/>
        <v>-137.21674761649632</v>
      </c>
      <c r="AC297">
        <f t="shared" si="157"/>
        <v>-8.6111334149339687</v>
      </c>
      <c r="AD297">
        <f t="shared" si="158"/>
        <v>-10.782081303361707</v>
      </c>
      <c r="AE297">
        <f t="shared" si="159"/>
        <v>60.556257276721993</v>
      </c>
      <c r="AF297">
        <f t="shared" si="160"/>
        <v>2.0448436334653581</v>
      </c>
      <c r="AG297">
        <f t="shared" si="161"/>
        <v>36.866533486330859</v>
      </c>
      <c r="AH297">
        <v>1934.534363133464</v>
      </c>
      <c r="AI297">
        <v>1911.754909090909</v>
      </c>
      <c r="AJ297">
        <v>1.7407492467044621</v>
      </c>
      <c r="AK297">
        <v>65.225980699073304</v>
      </c>
      <c r="AL297">
        <f t="shared" si="162"/>
        <v>2.0651523817372852</v>
      </c>
      <c r="AM297">
        <v>34.834290332714509</v>
      </c>
      <c r="AN297">
        <v>35.659974117647067</v>
      </c>
      <c r="AO297">
        <v>2.9551721649922179E-4</v>
      </c>
      <c r="AP297">
        <v>87.724478219836342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47148.274913661786</v>
      </c>
      <c r="AV297">
        <f t="shared" si="166"/>
        <v>1200.001428571429</v>
      </c>
      <c r="AW297">
        <f t="shared" si="167"/>
        <v>1025.9280351101988</v>
      </c>
      <c r="AX297">
        <f t="shared" si="168"/>
        <v>0.85493901147396123</v>
      </c>
      <c r="AY297">
        <f t="shared" si="169"/>
        <v>0.18843229214474499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1670271654.5999999</v>
      </c>
      <c r="BF297">
        <v>1841.0642857142859</v>
      </c>
      <c r="BG297">
        <v>1867.782857142857</v>
      </c>
      <c r="BH297">
        <v>35.657828571428567</v>
      </c>
      <c r="BI297">
        <v>34.838700000000003</v>
      </c>
      <c r="BJ297">
        <v>1846.6728571428571</v>
      </c>
      <c r="BK297">
        <v>35.551857142857138</v>
      </c>
      <c r="BL297">
        <v>649.98442857142857</v>
      </c>
      <c r="BM297">
        <v>100.821</v>
      </c>
      <c r="BN297">
        <v>9.9905157142857151E-2</v>
      </c>
      <c r="BO297">
        <v>33.299500000000002</v>
      </c>
      <c r="BP297">
        <v>33.992528571428572</v>
      </c>
      <c r="BQ297">
        <v>999.89999999999986</v>
      </c>
      <c r="BR297">
        <v>0</v>
      </c>
      <c r="BS297">
        <v>0</v>
      </c>
      <c r="BT297">
        <v>9003.0357142857138</v>
      </c>
      <c r="BU297">
        <v>0</v>
      </c>
      <c r="BV297">
        <v>224.88085714285711</v>
      </c>
      <c r="BW297">
        <v>-26.71715714285714</v>
      </c>
      <c r="BX297">
        <v>1909.1414285714291</v>
      </c>
      <c r="BY297">
        <v>1935.2028571428571</v>
      </c>
      <c r="BZ297">
        <v>0.81911128571428571</v>
      </c>
      <c r="CA297">
        <v>1867.782857142857</v>
      </c>
      <c r="CB297">
        <v>34.838700000000003</v>
      </c>
      <c r="CC297">
        <v>3.5950514285714279</v>
      </c>
      <c r="CD297">
        <v>3.5124685714285708</v>
      </c>
      <c r="CE297">
        <v>27.07545714285714</v>
      </c>
      <c r="CF297">
        <v>26.680128571428568</v>
      </c>
      <c r="CG297">
        <v>1200.001428571429</v>
      </c>
      <c r="CH297">
        <v>0.49995057142857141</v>
      </c>
      <c r="CI297">
        <v>0.50004942857142853</v>
      </c>
      <c r="CJ297">
        <v>0</v>
      </c>
      <c r="CK297">
        <v>1141.6671428571431</v>
      </c>
      <c r="CL297">
        <v>4.9990899999999998</v>
      </c>
      <c r="CM297">
        <v>12581.7</v>
      </c>
      <c r="CN297">
        <v>9557.69</v>
      </c>
      <c r="CO297">
        <v>43.625</v>
      </c>
      <c r="CP297">
        <v>45.436999999999998</v>
      </c>
      <c r="CQ297">
        <v>44.436999999999998</v>
      </c>
      <c r="CR297">
        <v>44.5</v>
      </c>
      <c r="CS297">
        <v>44.954999999999998</v>
      </c>
      <c r="CT297">
        <v>597.44142857142856</v>
      </c>
      <c r="CU297">
        <v>597.56142857142845</v>
      </c>
      <c r="CV297">
        <v>0</v>
      </c>
      <c r="CW297">
        <v>1670271675.8</v>
      </c>
      <c r="CX297">
        <v>0</v>
      </c>
      <c r="CY297">
        <v>1670270366</v>
      </c>
      <c r="CZ297" t="s">
        <v>356</v>
      </c>
      <c r="DA297">
        <v>1670270356</v>
      </c>
      <c r="DB297">
        <v>1670270366</v>
      </c>
      <c r="DC297">
        <v>5</v>
      </c>
      <c r="DD297">
        <v>9.0999999999999998E-2</v>
      </c>
      <c r="DE297">
        <v>-4.2000000000000003E-2</v>
      </c>
      <c r="DF297">
        <v>-3.81</v>
      </c>
      <c r="DG297">
        <v>0.106</v>
      </c>
      <c r="DH297">
        <v>415</v>
      </c>
      <c r="DI297">
        <v>33</v>
      </c>
      <c r="DJ297">
        <v>0.15</v>
      </c>
      <c r="DK297">
        <v>0.03</v>
      </c>
      <c r="DL297">
        <v>-26.750085365853661</v>
      </c>
      <c r="DM297">
        <v>-4.0216724738654251E-2</v>
      </c>
      <c r="DN297">
        <v>6.8738665800884308E-2</v>
      </c>
      <c r="DO297">
        <v>1</v>
      </c>
      <c r="DP297">
        <v>0.83104939024390245</v>
      </c>
      <c r="DQ297">
        <v>-9.3624459930311238E-2</v>
      </c>
      <c r="DR297">
        <v>9.5474386908231436E-3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750</v>
      </c>
      <c r="EA297">
        <v>3.2959499999999999</v>
      </c>
      <c r="EB297">
        <v>2.6251899999999999</v>
      </c>
      <c r="EC297">
        <v>0.26976499999999998</v>
      </c>
      <c r="ED297">
        <v>0.26987899999999998</v>
      </c>
      <c r="EE297">
        <v>0.14338699999999999</v>
      </c>
      <c r="EF297">
        <v>0.13946900000000001</v>
      </c>
      <c r="EG297">
        <v>22074.2</v>
      </c>
      <c r="EH297">
        <v>22467.3</v>
      </c>
      <c r="EI297">
        <v>28144.7</v>
      </c>
      <c r="EJ297">
        <v>29641.599999999999</v>
      </c>
      <c r="EK297">
        <v>33179.9</v>
      </c>
      <c r="EL297">
        <v>35410.800000000003</v>
      </c>
      <c r="EM297">
        <v>39721.5</v>
      </c>
      <c r="EN297">
        <v>42355.199999999997</v>
      </c>
      <c r="EO297">
        <v>2.2128000000000001</v>
      </c>
      <c r="EP297">
        <v>2.1421199999999998</v>
      </c>
      <c r="EQ297">
        <v>0.14296200000000001</v>
      </c>
      <c r="ER297">
        <v>0</v>
      </c>
      <c r="ES297">
        <v>31.669699999999999</v>
      </c>
      <c r="ET297">
        <v>999.9</v>
      </c>
      <c r="EU297">
        <v>56.1</v>
      </c>
      <c r="EV297">
        <v>40.1</v>
      </c>
      <c r="EW297">
        <v>41.474699999999999</v>
      </c>
      <c r="EX297">
        <v>57.202199999999998</v>
      </c>
      <c r="EY297">
        <v>-1.65465</v>
      </c>
      <c r="EZ297">
        <v>2</v>
      </c>
      <c r="FA297">
        <v>0.52263199999999999</v>
      </c>
      <c r="FB297">
        <v>0.55392399999999997</v>
      </c>
      <c r="FC297">
        <v>20.270700000000001</v>
      </c>
      <c r="FD297">
        <v>5.21549</v>
      </c>
      <c r="FE297">
        <v>12.0046</v>
      </c>
      <c r="FF297">
        <v>4.9859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1.8658699999999999</v>
      </c>
      <c r="FM297">
        <v>1.8623400000000001</v>
      </c>
      <c r="FN297">
        <v>1.8643799999999999</v>
      </c>
      <c r="FO297">
        <v>1.8605</v>
      </c>
      <c r="FP297">
        <v>1.8612599999999999</v>
      </c>
      <c r="FQ297">
        <v>1.8602300000000001</v>
      </c>
      <c r="FR297">
        <v>1.8620099999999999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-5.62</v>
      </c>
      <c r="GH297">
        <v>0.106</v>
      </c>
      <c r="GI297">
        <v>-2.8638293209499959</v>
      </c>
      <c r="GJ297">
        <v>-2.737337881603403E-3</v>
      </c>
      <c r="GK297">
        <v>1.2769921614711079E-6</v>
      </c>
      <c r="GL297">
        <v>-3.2469241445839119E-10</v>
      </c>
      <c r="GM297">
        <v>0.1059549999999945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21.7</v>
      </c>
      <c r="GV297">
        <v>21.5</v>
      </c>
      <c r="GW297">
        <v>4.5739700000000001</v>
      </c>
      <c r="GX297">
        <v>2.49878</v>
      </c>
      <c r="GY297">
        <v>2.04834</v>
      </c>
      <c r="GZ297">
        <v>2.6061999999999999</v>
      </c>
      <c r="HA297">
        <v>2.1972700000000001</v>
      </c>
      <c r="HB297">
        <v>2.31812</v>
      </c>
      <c r="HC297">
        <v>45.205100000000002</v>
      </c>
      <c r="HD297">
        <v>15.603</v>
      </c>
      <c r="HE297">
        <v>18</v>
      </c>
      <c r="HF297">
        <v>704.06200000000001</v>
      </c>
      <c r="HG297">
        <v>717.36599999999999</v>
      </c>
      <c r="HH297">
        <v>31.001100000000001</v>
      </c>
      <c r="HI297">
        <v>33.948999999999998</v>
      </c>
      <c r="HJ297">
        <v>30</v>
      </c>
      <c r="HK297">
        <v>33.888100000000001</v>
      </c>
      <c r="HL297">
        <v>33.894500000000001</v>
      </c>
      <c r="HM297">
        <v>91.490099999999998</v>
      </c>
      <c r="HN297">
        <v>21.302199999999999</v>
      </c>
      <c r="HO297">
        <v>57.749000000000002</v>
      </c>
      <c r="HP297">
        <v>31</v>
      </c>
      <c r="HQ297">
        <v>1882.95</v>
      </c>
      <c r="HR297">
        <v>34.741399999999999</v>
      </c>
      <c r="HS297">
        <v>99.165400000000005</v>
      </c>
      <c r="HT297">
        <v>98.230400000000003</v>
      </c>
    </row>
    <row r="298" spans="1:228" x14ac:dyDescent="0.2">
      <c r="A298">
        <v>283</v>
      </c>
      <c r="B298">
        <v>1670271660.5999999</v>
      </c>
      <c r="C298">
        <v>1126.099999904633</v>
      </c>
      <c r="D298" t="s">
        <v>925</v>
      </c>
      <c r="E298" t="s">
        <v>926</v>
      </c>
      <c r="F298">
        <v>4</v>
      </c>
      <c r="G298">
        <v>1670271658.2874999</v>
      </c>
      <c r="H298">
        <f t="shared" si="136"/>
        <v>2.0494305862054558E-3</v>
      </c>
      <c r="I298">
        <f t="shared" si="137"/>
        <v>2.0494305862054558</v>
      </c>
      <c r="J298">
        <f t="shared" si="138"/>
        <v>36.801715526536363</v>
      </c>
      <c r="K298">
        <f t="shared" si="139"/>
        <v>1847.26125</v>
      </c>
      <c r="L298">
        <f t="shared" si="140"/>
        <v>1285.1621964434114</v>
      </c>
      <c r="M298">
        <f t="shared" si="141"/>
        <v>129.69971849084737</v>
      </c>
      <c r="N298">
        <f t="shared" si="142"/>
        <v>186.42725779446042</v>
      </c>
      <c r="O298">
        <f t="shared" si="143"/>
        <v>0.11559533856515017</v>
      </c>
      <c r="P298">
        <f t="shared" si="144"/>
        <v>3.6720060323795707</v>
      </c>
      <c r="Q298">
        <f t="shared" si="145"/>
        <v>0.11361113749587667</v>
      </c>
      <c r="R298">
        <f t="shared" si="146"/>
        <v>7.1182396560559899E-2</v>
      </c>
      <c r="S298">
        <f t="shared" si="147"/>
        <v>226.11829757208224</v>
      </c>
      <c r="T298">
        <f t="shared" si="148"/>
        <v>33.943952906311395</v>
      </c>
      <c r="U298">
        <f t="shared" si="149"/>
        <v>33.984687500000007</v>
      </c>
      <c r="V298">
        <f t="shared" si="150"/>
        <v>5.3384481088036821</v>
      </c>
      <c r="W298">
        <f t="shared" si="151"/>
        <v>70.044572023699061</v>
      </c>
      <c r="X298">
        <f t="shared" si="152"/>
        <v>3.5985439055907276</v>
      </c>
      <c r="Y298">
        <f t="shared" si="153"/>
        <v>5.1375057361663758</v>
      </c>
      <c r="Z298">
        <f t="shared" si="154"/>
        <v>1.7399042032129546</v>
      </c>
      <c r="AA298">
        <f t="shared" si="155"/>
        <v>-90.379888851660596</v>
      </c>
      <c r="AB298">
        <f t="shared" si="156"/>
        <v>-135.81154349790273</v>
      </c>
      <c r="AC298">
        <f t="shared" si="157"/>
        <v>-8.5239041862602551</v>
      </c>
      <c r="AD298">
        <f t="shared" si="158"/>
        <v>-8.5970389637413547</v>
      </c>
      <c r="AE298">
        <f t="shared" si="159"/>
        <v>60.623756673338946</v>
      </c>
      <c r="AF298">
        <f t="shared" si="160"/>
        <v>2.0874977041434049</v>
      </c>
      <c r="AG298">
        <f t="shared" si="161"/>
        <v>36.801715526536363</v>
      </c>
      <c r="AH298">
        <v>1941.5780210476109</v>
      </c>
      <c r="AI298">
        <v>1918.7527878787871</v>
      </c>
      <c r="AJ298">
        <v>1.7598273554924939</v>
      </c>
      <c r="AK298">
        <v>65.225980699073304</v>
      </c>
      <c r="AL298">
        <f t="shared" si="162"/>
        <v>2.0494305862054558</v>
      </c>
      <c r="AM298">
        <v>34.835079682237442</v>
      </c>
      <c r="AN298">
        <v>35.655200882352943</v>
      </c>
      <c r="AO298">
        <v>1.465385327373354E-4</v>
      </c>
      <c r="AP298">
        <v>87.724478219836342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47138.273720188197</v>
      </c>
      <c r="AV298">
        <f t="shared" si="166"/>
        <v>1199.99875</v>
      </c>
      <c r="AW298">
        <f t="shared" si="167"/>
        <v>1025.9256324207679</v>
      </c>
      <c r="AX298">
        <f t="shared" si="168"/>
        <v>0.85493891757867901</v>
      </c>
      <c r="AY298">
        <f t="shared" si="169"/>
        <v>0.18843211092685075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1670271658.2874999</v>
      </c>
      <c r="BF298">
        <v>1847.26125</v>
      </c>
      <c r="BG298">
        <v>1874.04375</v>
      </c>
      <c r="BH298">
        <v>35.657074999999999</v>
      </c>
      <c r="BI298">
        <v>34.820925000000003</v>
      </c>
      <c r="BJ298">
        <v>1852.87625</v>
      </c>
      <c r="BK298">
        <v>35.551099999999998</v>
      </c>
      <c r="BL298">
        <v>650.03549999999996</v>
      </c>
      <c r="BM298">
        <v>100.82075</v>
      </c>
      <c r="BN298">
        <v>0.10014453750000001</v>
      </c>
      <c r="BO298">
        <v>33.298650000000002</v>
      </c>
      <c r="BP298">
        <v>33.984687500000007</v>
      </c>
      <c r="BQ298">
        <v>999.9</v>
      </c>
      <c r="BR298">
        <v>0</v>
      </c>
      <c r="BS298">
        <v>0</v>
      </c>
      <c r="BT298">
        <v>9001.09375</v>
      </c>
      <c r="BU298">
        <v>0</v>
      </c>
      <c r="BV298">
        <v>224.342625</v>
      </c>
      <c r="BW298">
        <v>-26.783474999999999</v>
      </c>
      <c r="BX298">
        <v>1915.5662500000001</v>
      </c>
      <c r="BY298">
        <v>1941.65625</v>
      </c>
      <c r="BZ298">
        <v>0.83613625000000003</v>
      </c>
      <c r="CA298">
        <v>1874.04375</v>
      </c>
      <c r="CB298">
        <v>34.820925000000003</v>
      </c>
      <c r="CC298">
        <v>3.5949675000000001</v>
      </c>
      <c r="CD298">
        <v>3.5106674999999998</v>
      </c>
      <c r="CE298">
        <v>27.075050000000001</v>
      </c>
      <c r="CF298">
        <v>26.671424999999999</v>
      </c>
      <c r="CG298">
        <v>1199.99875</v>
      </c>
      <c r="CH298">
        <v>0.49995337499999998</v>
      </c>
      <c r="CI298">
        <v>0.50004662499999997</v>
      </c>
      <c r="CJ298">
        <v>0</v>
      </c>
      <c r="CK298">
        <v>1141.2149999999999</v>
      </c>
      <c r="CL298">
        <v>4.9990899999999998</v>
      </c>
      <c r="CM298">
        <v>12576.012500000001</v>
      </c>
      <c r="CN298">
        <v>9557.6749999999993</v>
      </c>
      <c r="CO298">
        <v>43.625</v>
      </c>
      <c r="CP298">
        <v>45.436999999999998</v>
      </c>
      <c r="CQ298">
        <v>44.436999999999998</v>
      </c>
      <c r="CR298">
        <v>44.5</v>
      </c>
      <c r="CS298">
        <v>44.936999999999998</v>
      </c>
      <c r="CT298">
        <v>597.44375000000014</v>
      </c>
      <c r="CU298">
        <v>597.55624999999998</v>
      </c>
      <c r="CV298">
        <v>0</v>
      </c>
      <c r="CW298">
        <v>1670271679.4000001</v>
      </c>
      <c r="CX298">
        <v>0</v>
      </c>
      <c r="CY298">
        <v>1670270366</v>
      </c>
      <c r="CZ298" t="s">
        <v>356</v>
      </c>
      <c r="DA298">
        <v>1670270356</v>
      </c>
      <c r="DB298">
        <v>1670270366</v>
      </c>
      <c r="DC298">
        <v>5</v>
      </c>
      <c r="DD298">
        <v>9.0999999999999998E-2</v>
      </c>
      <c r="DE298">
        <v>-4.2000000000000003E-2</v>
      </c>
      <c r="DF298">
        <v>-3.81</v>
      </c>
      <c r="DG298">
        <v>0.106</v>
      </c>
      <c r="DH298">
        <v>415</v>
      </c>
      <c r="DI298">
        <v>33</v>
      </c>
      <c r="DJ298">
        <v>0.15</v>
      </c>
      <c r="DK298">
        <v>0.03</v>
      </c>
      <c r="DL298">
        <v>-26.75742926829269</v>
      </c>
      <c r="DM298">
        <v>-0.14360696864108979</v>
      </c>
      <c r="DN298">
        <v>6.2784588150442619E-2</v>
      </c>
      <c r="DO298">
        <v>0</v>
      </c>
      <c r="DP298">
        <v>0.82921114634146353</v>
      </c>
      <c r="DQ298">
        <v>-3.0348961672473151E-2</v>
      </c>
      <c r="DR298">
        <v>8.1155758780411119E-3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3.2960500000000001</v>
      </c>
      <c r="EB298">
        <v>2.6253600000000001</v>
      </c>
      <c r="EC298">
        <v>0.27033200000000002</v>
      </c>
      <c r="ED298">
        <v>0.27043</v>
      </c>
      <c r="EE298">
        <v>0.14337800000000001</v>
      </c>
      <c r="EF298">
        <v>0.13941600000000001</v>
      </c>
      <c r="EG298">
        <v>22056.7</v>
      </c>
      <c r="EH298">
        <v>22450.3</v>
      </c>
      <c r="EI298">
        <v>28144.400000000001</v>
      </c>
      <c r="EJ298">
        <v>29641.599999999999</v>
      </c>
      <c r="EK298">
        <v>33179.699999999997</v>
      </c>
      <c r="EL298">
        <v>35412.9</v>
      </c>
      <c r="EM298">
        <v>39720.800000000003</v>
      </c>
      <c r="EN298">
        <v>42355.1</v>
      </c>
      <c r="EO298">
        <v>2.2128999999999999</v>
      </c>
      <c r="EP298">
        <v>2.14202</v>
      </c>
      <c r="EQ298">
        <v>0.142619</v>
      </c>
      <c r="ER298">
        <v>0</v>
      </c>
      <c r="ES298">
        <v>31.6709</v>
      </c>
      <c r="ET298">
        <v>999.9</v>
      </c>
      <c r="EU298">
        <v>56.1</v>
      </c>
      <c r="EV298">
        <v>40.200000000000003</v>
      </c>
      <c r="EW298">
        <v>41.697299999999998</v>
      </c>
      <c r="EX298">
        <v>57.022199999999998</v>
      </c>
      <c r="EY298">
        <v>-1.60256</v>
      </c>
      <c r="EZ298">
        <v>2</v>
      </c>
      <c r="FA298">
        <v>0.52263199999999999</v>
      </c>
      <c r="FB298">
        <v>0.55681099999999994</v>
      </c>
      <c r="FC298">
        <v>20.270800000000001</v>
      </c>
      <c r="FD298">
        <v>5.2151899999999998</v>
      </c>
      <c r="FE298">
        <v>12.0052</v>
      </c>
      <c r="FF298">
        <v>4.9855999999999998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1.86591</v>
      </c>
      <c r="FM298">
        <v>1.8623400000000001</v>
      </c>
      <c r="FN298">
        <v>1.86443</v>
      </c>
      <c r="FO298">
        <v>1.8605100000000001</v>
      </c>
      <c r="FP298">
        <v>1.86127</v>
      </c>
      <c r="FQ298">
        <v>1.86026</v>
      </c>
      <c r="FR298">
        <v>1.86202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-5.62</v>
      </c>
      <c r="GH298">
        <v>0.106</v>
      </c>
      <c r="GI298">
        <v>-2.8638293209499959</v>
      </c>
      <c r="GJ298">
        <v>-2.737337881603403E-3</v>
      </c>
      <c r="GK298">
        <v>1.2769921614711079E-6</v>
      </c>
      <c r="GL298">
        <v>-3.2469241445839119E-10</v>
      </c>
      <c r="GM298">
        <v>0.1059549999999945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21.7</v>
      </c>
      <c r="GV298">
        <v>21.6</v>
      </c>
      <c r="GW298">
        <v>4.5861799999999997</v>
      </c>
      <c r="GX298">
        <v>2.49268</v>
      </c>
      <c r="GY298">
        <v>2.04834</v>
      </c>
      <c r="GZ298">
        <v>2.6061999999999999</v>
      </c>
      <c r="HA298">
        <v>2.1972700000000001</v>
      </c>
      <c r="HB298">
        <v>2.36206</v>
      </c>
      <c r="HC298">
        <v>45.233499999999999</v>
      </c>
      <c r="HD298">
        <v>15.6205</v>
      </c>
      <c r="HE298">
        <v>18</v>
      </c>
      <c r="HF298">
        <v>704.12699999999995</v>
      </c>
      <c r="HG298">
        <v>717.26300000000003</v>
      </c>
      <c r="HH298">
        <v>31.000900000000001</v>
      </c>
      <c r="HI298">
        <v>33.948500000000003</v>
      </c>
      <c r="HJ298">
        <v>30</v>
      </c>
      <c r="HK298">
        <v>33.886299999999999</v>
      </c>
      <c r="HL298">
        <v>33.893599999999999</v>
      </c>
      <c r="HM298">
        <v>91.738200000000006</v>
      </c>
      <c r="HN298">
        <v>21.302199999999999</v>
      </c>
      <c r="HO298">
        <v>57.749000000000002</v>
      </c>
      <c r="HP298">
        <v>31</v>
      </c>
      <c r="HQ298">
        <v>1889.63</v>
      </c>
      <c r="HR298">
        <v>34.741399999999999</v>
      </c>
      <c r="HS298">
        <v>99.164000000000001</v>
      </c>
      <c r="HT298">
        <v>98.2303</v>
      </c>
    </row>
    <row r="299" spans="1:228" x14ac:dyDescent="0.2">
      <c r="A299">
        <v>284</v>
      </c>
      <c r="B299">
        <v>1670271664.5999999</v>
      </c>
      <c r="C299">
        <v>1130.099999904633</v>
      </c>
      <c r="D299" t="s">
        <v>927</v>
      </c>
      <c r="E299" t="s">
        <v>928</v>
      </c>
      <c r="F299">
        <v>4</v>
      </c>
      <c r="G299">
        <v>1670271662.5999999</v>
      </c>
      <c r="H299">
        <f t="shared" si="136"/>
        <v>2.1014700459501376E-3</v>
      </c>
      <c r="I299">
        <f t="shared" si="137"/>
        <v>2.1014700459501374</v>
      </c>
      <c r="J299">
        <f t="shared" si="138"/>
        <v>37.158951726670352</v>
      </c>
      <c r="K299">
        <f t="shared" si="139"/>
        <v>1854.471428571429</v>
      </c>
      <c r="L299">
        <f t="shared" si="140"/>
        <v>1300.7203540303688</v>
      </c>
      <c r="M299">
        <f t="shared" si="141"/>
        <v>131.2686907332205</v>
      </c>
      <c r="N299">
        <f t="shared" si="142"/>
        <v>187.15324602743391</v>
      </c>
      <c r="O299">
        <f t="shared" si="143"/>
        <v>0.1187465249157717</v>
      </c>
      <c r="P299">
        <f t="shared" si="144"/>
        <v>3.6636123474118354</v>
      </c>
      <c r="Q299">
        <f t="shared" si="145"/>
        <v>0.11664902085661759</v>
      </c>
      <c r="R299">
        <f t="shared" si="146"/>
        <v>7.3091004419986977E-2</v>
      </c>
      <c r="S299">
        <f t="shared" si="147"/>
        <v>226.11881280865757</v>
      </c>
      <c r="T299">
        <f t="shared" si="148"/>
        <v>33.930264402637803</v>
      </c>
      <c r="U299">
        <f t="shared" si="149"/>
        <v>33.976414285714277</v>
      </c>
      <c r="V299">
        <f t="shared" si="150"/>
        <v>5.3359847336994735</v>
      </c>
      <c r="W299">
        <f t="shared" si="151"/>
        <v>70.057208238094105</v>
      </c>
      <c r="X299">
        <f t="shared" si="152"/>
        <v>3.5983557407014239</v>
      </c>
      <c r="Y299">
        <f t="shared" si="153"/>
        <v>5.1363104970899949</v>
      </c>
      <c r="Z299">
        <f t="shared" si="154"/>
        <v>1.7376289929980495</v>
      </c>
      <c r="AA299">
        <f t="shared" si="155"/>
        <v>-92.674829026401071</v>
      </c>
      <c r="AB299">
        <f t="shared" si="156"/>
        <v>-134.68671051450866</v>
      </c>
      <c r="AC299">
        <f t="shared" si="157"/>
        <v>-8.4721589140901994</v>
      </c>
      <c r="AD299">
        <f t="shared" si="158"/>
        <v>-9.7148856463423527</v>
      </c>
      <c r="AE299">
        <f t="shared" si="159"/>
        <v>60.509460652832971</v>
      </c>
      <c r="AF299">
        <f t="shared" si="160"/>
        <v>2.1006723690087798</v>
      </c>
      <c r="AG299">
        <f t="shared" si="161"/>
        <v>37.158951726670352</v>
      </c>
      <c r="AH299">
        <v>1948.4224595281221</v>
      </c>
      <c r="AI299">
        <v>1925.6144848484839</v>
      </c>
      <c r="AJ299">
        <v>1.7167806424959351</v>
      </c>
      <c r="AK299">
        <v>65.225980699073304</v>
      </c>
      <c r="AL299">
        <f t="shared" si="162"/>
        <v>2.1014700459501374</v>
      </c>
      <c r="AM299">
        <v>34.813305812460733</v>
      </c>
      <c r="AN299">
        <v>35.655362058823528</v>
      </c>
      <c r="AO299">
        <v>-5.767772999719992E-5</v>
      </c>
      <c r="AP299">
        <v>87.724478219836342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46989.186575501793</v>
      </c>
      <c r="AV299">
        <f t="shared" si="166"/>
        <v>1200.001428571429</v>
      </c>
      <c r="AW299">
        <f t="shared" si="167"/>
        <v>1025.9279278801339</v>
      </c>
      <c r="AX299">
        <f t="shared" si="168"/>
        <v>0.85493892211568012</v>
      </c>
      <c r="AY299">
        <f t="shared" si="169"/>
        <v>0.18843211968326257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1670271662.5999999</v>
      </c>
      <c r="BF299">
        <v>1854.471428571429</v>
      </c>
      <c r="BG299">
        <v>1881.222857142857</v>
      </c>
      <c r="BH299">
        <v>35.655528571428583</v>
      </c>
      <c r="BI299">
        <v>34.814100000000003</v>
      </c>
      <c r="BJ299">
        <v>1860.0971428571429</v>
      </c>
      <c r="BK299">
        <v>35.54955714285714</v>
      </c>
      <c r="BL299">
        <v>650.03542857142861</v>
      </c>
      <c r="BM299">
        <v>100.82</v>
      </c>
      <c r="BN299">
        <v>9.9994314285714286E-2</v>
      </c>
      <c r="BO299">
        <v>33.294499999999992</v>
      </c>
      <c r="BP299">
        <v>33.976414285714277</v>
      </c>
      <c r="BQ299">
        <v>999.89999999999986</v>
      </c>
      <c r="BR299">
        <v>0</v>
      </c>
      <c r="BS299">
        <v>0</v>
      </c>
      <c r="BT299">
        <v>8972.1428571428569</v>
      </c>
      <c r="BU299">
        <v>0</v>
      </c>
      <c r="BV299">
        <v>225.56800000000001</v>
      </c>
      <c r="BW299">
        <v>-26.752514285714291</v>
      </c>
      <c r="BX299">
        <v>1923.038571428571</v>
      </c>
      <c r="BY299">
        <v>1949.078571428571</v>
      </c>
      <c r="BZ299">
        <v>0.84142228571428557</v>
      </c>
      <c r="CA299">
        <v>1881.222857142857</v>
      </c>
      <c r="CB299">
        <v>34.814100000000003</v>
      </c>
      <c r="CC299">
        <v>3.594791428571428</v>
      </c>
      <c r="CD299">
        <v>3.50996</v>
      </c>
      <c r="CE299">
        <v>27.07421428571428</v>
      </c>
      <c r="CF299">
        <v>26.66798571428572</v>
      </c>
      <c r="CG299">
        <v>1200.001428571429</v>
      </c>
      <c r="CH299">
        <v>0.49995257142857141</v>
      </c>
      <c r="CI299">
        <v>0.50004742857142859</v>
      </c>
      <c r="CJ299">
        <v>0</v>
      </c>
      <c r="CK299">
        <v>1141.1099999999999</v>
      </c>
      <c r="CL299">
        <v>4.9990899999999998</v>
      </c>
      <c r="CM299">
        <v>12571.61428571428</v>
      </c>
      <c r="CN299">
        <v>9557.7114285714288</v>
      </c>
      <c r="CO299">
        <v>43.625</v>
      </c>
      <c r="CP299">
        <v>45.436999999999998</v>
      </c>
      <c r="CQ299">
        <v>44.436999999999998</v>
      </c>
      <c r="CR299">
        <v>44.5</v>
      </c>
      <c r="CS299">
        <v>44.936999999999998</v>
      </c>
      <c r="CT299">
        <v>597.4442857142858</v>
      </c>
      <c r="CU299">
        <v>597.55714285714282</v>
      </c>
      <c r="CV299">
        <v>0</v>
      </c>
      <c r="CW299">
        <v>1670271683.5999999</v>
      </c>
      <c r="CX299">
        <v>0</v>
      </c>
      <c r="CY299">
        <v>1670270366</v>
      </c>
      <c r="CZ299" t="s">
        <v>356</v>
      </c>
      <c r="DA299">
        <v>1670270356</v>
      </c>
      <c r="DB299">
        <v>1670270366</v>
      </c>
      <c r="DC299">
        <v>5</v>
      </c>
      <c r="DD299">
        <v>9.0999999999999998E-2</v>
      </c>
      <c r="DE299">
        <v>-4.2000000000000003E-2</v>
      </c>
      <c r="DF299">
        <v>-3.81</v>
      </c>
      <c r="DG299">
        <v>0.106</v>
      </c>
      <c r="DH299">
        <v>415</v>
      </c>
      <c r="DI299">
        <v>33</v>
      </c>
      <c r="DJ299">
        <v>0.15</v>
      </c>
      <c r="DK299">
        <v>0.03</v>
      </c>
      <c r="DL299">
        <v>-26.75824390243902</v>
      </c>
      <c r="DM299">
        <v>-2.7096167247451439E-2</v>
      </c>
      <c r="DN299">
        <v>5.4480347984188673E-2</v>
      </c>
      <c r="DO299">
        <v>1</v>
      </c>
      <c r="DP299">
        <v>0.83015221951219509</v>
      </c>
      <c r="DQ299">
        <v>3.7237317073171503E-2</v>
      </c>
      <c r="DR299">
        <v>9.1967771595568258E-3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2</v>
      </c>
      <c r="DY299">
        <v>2</v>
      </c>
      <c r="DZ299" t="s">
        <v>750</v>
      </c>
      <c r="EA299">
        <v>3.2958500000000002</v>
      </c>
      <c r="EB299">
        <v>2.6249699999999998</v>
      </c>
      <c r="EC299">
        <v>0.27087800000000001</v>
      </c>
      <c r="ED299">
        <v>0.27098</v>
      </c>
      <c r="EE299">
        <v>0.143375</v>
      </c>
      <c r="EF299">
        <v>0.13941700000000001</v>
      </c>
      <c r="EG299">
        <v>22040</v>
      </c>
      <c r="EH299">
        <v>22433</v>
      </c>
      <c r="EI299">
        <v>28144.3</v>
      </c>
      <c r="EJ299">
        <v>29641.200000000001</v>
      </c>
      <c r="EK299">
        <v>33180.199999999997</v>
      </c>
      <c r="EL299">
        <v>35412.800000000003</v>
      </c>
      <c r="EM299">
        <v>39721.1</v>
      </c>
      <c r="EN299">
        <v>42354.9</v>
      </c>
      <c r="EO299">
        <v>2.2126999999999999</v>
      </c>
      <c r="EP299">
        <v>2.1420499999999998</v>
      </c>
      <c r="EQ299">
        <v>0.14216500000000001</v>
      </c>
      <c r="ER299">
        <v>0</v>
      </c>
      <c r="ES299">
        <v>31.6709</v>
      </c>
      <c r="ET299">
        <v>999.9</v>
      </c>
      <c r="EU299">
        <v>56.1</v>
      </c>
      <c r="EV299">
        <v>40.200000000000003</v>
      </c>
      <c r="EW299">
        <v>41.695500000000003</v>
      </c>
      <c r="EX299">
        <v>57.2622</v>
      </c>
      <c r="EY299">
        <v>-1.7227600000000001</v>
      </c>
      <c r="EZ299">
        <v>2</v>
      </c>
      <c r="FA299">
        <v>0.52258599999999999</v>
      </c>
      <c r="FB299">
        <v>0.55609200000000003</v>
      </c>
      <c r="FC299">
        <v>20.270800000000001</v>
      </c>
      <c r="FD299">
        <v>5.2160900000000003</v>
      </c>
      <c r="FE299">
        <v>12.005000000000001</v>
      </c>
      <c r="FF299">
        <v>4.9860499999999996</v>
      </c>
      <c r="FG299">
        <v>3.2845499999999999</v>
      </c>
      <c r="FH299">
        <v>9999</v>
      </c>
      <c r="FI299">
        <v>9999</v>
      </c>
      <c r="FJ299">
        <v>9999</v>
      </c>
      <c r="FK299">
        <v>999.9</v>
      </c>
      <c r="FL299">
        <v>1.86588</v>
      </c>
      <c r="FM299">
        <v>1.8623400000000001</v>
      </c>
      <c r="FN299">
        <v>1.8643799999999999</v>
      </c>
      <c r="FO299">
        <v>1.8605</v>
      </c>
      <c r="FP299">
        <v>1.8612599999999999</v>
      </c>
      <c r="FQ299">
        <v>1.86026</v>
      </c>
      <c r="FR299">
        <v>1.86202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-5.63</v>
      </c>
      <c r="GH299">
        <v>0.106</v>
      </c>
      <c r="GI299">
        <v>-2.8638293209499959</v>
      </c>
      <c r="GJ299">
        <v>-2.737337881603403E-3</v>
      </c>
      <c r="GK299">
        <v>1.2769921614711079E-6</v>
      </c>
      <c r="GL299">
        <v>-3.2469241445839119E-10</v>
      </c>
      <c r="GM299">
        <v>0.1059549999999945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21.8</v>
      </c>
      <c r="GV299">
        <v>21.6</v>
      </c>
      <c r="GW299">
        <v>4.5983900000000002</v>
      </c>
      <c r="GX299">
        <v>2.50122</v>
      </c>
      <c r="GY299">
        <v>2.04834</v>
      </c>
      <c r="GZ299">
        <v>2.6061999999999999</v>
      </c>
      <c r="HA299">
        <v>2.1972700000000001</v>
      </c>
      <c r="HB299">
        <v>2.3278799999999999</v>
      </c>
      <c r="HC299">
        <v>45.233499999999999</v>
      </c>
      <c r="HD299">
        <v>15.611800000000001</v>
      </c>
      <c r="HE299">
        <v>18</v>
      </c>
      <c r="HF299">
        <v>703.94500000000005</v>
      </c>
      <c r="HG299">
        <v>717.26</v>
      </c>
      <c r="HH299">
        <v>31.000299999999999</v>
      </c>
      <c r="HI299">
        <v>33.948500000000003</v>
      </c>
      <c r="HJ299">
        <v>30</v>
      </c>
      <c r="HK299">
        <v>33.885100000000001</v>
      </c>
      <c r="HL299">
        <v>33.891500000000001</v>
      </c>
      <c r="HM299">
        <v>91.981800000000007</v>
      </c>
      <c r="HN299">
        <v>21.302199999999999</v>
      </c>
      <c r="HO299">
        <v>57.749000000000002</v>
      </c>
      <c r="HP299">
        <v>31</v>
      </c>
      <c r="HQ299">
        <v>1896.31</v>
      </c>
      <c r="HR299">
        <v>34.741399999999999</v>
      </c>
      <c r="HS299">
        <v>99.164199999999994</v>
      </c>
      <c r="HT299">
        <v>98.229500000000002</v>
      </c>
    </row>
    <row r="300" spans="1:228" x14ac:dyDescent="0.2">
      <c r="A300">
        <v>285</v>
      </c>
      <c r="B300">
        <v>1670271668.5999999</v>
      </c>
      <c r="C300">
        <v>1134.099999904633</v>
      </c>
      <c r="D300" t="s">
        <v>929</v>
      </c>
      <c r="E300" t="s">
        <v>930</v>
      </c>
      <c r="F300">
        <v>4</v>
      </c>
      <c r="G300">
        <v>1670271666.2874999</v>
      </c>
      <c r="H300">
        <f t="shared" si="136"/>
        <v>2.0798911317616874E-3</v>
      </c>
      <c r="I300">
        <f t="shared" si="137"/>
        <v>2.0798911317616873</v>
      </c>
      <c r="J300">
        <f t="shared" si="138"/>
        <v>37.347483939064269</v>
      </c>
      <c r="K300">
        <f t="shared" si="139"/>
        <v>1860.61375</v>
      </c>
      <c r="L300">
        <f t="shared" si="140"/>
        <v>1299.090312658986</v>
      </c>
      <c r="M300">
        <f t="shared" si="141"/>
        <v>131.10392154457921</v>
      </c>
      <c r="N300">
        <f t="shared" si="142"/>
        <v>187.77274892111248</v>
      </c>
      <c r="O300">
        <f t="shared" si="143"/>
        <v>0.1175426036345896</v>
      </c>
      <c r="P300">
        <f t="shared" si="144"/>
        <v>3.6694090386355995</v>
      </c>
      <c r="Q300">
        <f t="shared" si="145"/>
        <v>0.11549020472848401</v>
      </c>
      <c r="R300">
        <f t="shared" si="146"/>
        <v>7.2362792835386908E-2</v>
      </c>
      <c r="S300">
        <f t="shared" si="147"/>
        <v>226.11871498700162</v>
      </c>
      <c r="T300">
        <f t="shared" si="148"/>
        <v>33.933121119538285</v>
      </c>
      <c r="U300">
        <f t="shared" si="149"/>
        <v>33.973012500000003</v>
      </c>
      <c r="V300">
        <f t="shared" si="150"/>
        <v>5.3349721283196523</v>
      </c>
      <c r="W300">
        <f t="shared" si="151"/>
        <v>70.0515808937527</v>
      </c>
      <c r="X300">
        <f t="shared" si="152"/>
        <v>3.5979204477296247</v>
      </c>
      <c r="Y300">
        <f t="shared" si="153"/>
        <v>5.13610171508705</v>
      </c>
      <c r="Z300">
        <f t="shared" si="154"/>
        <v>1.7370516805900276</v>
      </c>
      <c r="AA300">
        <f t="shared" si="155"/>
        <v>-91.723198910690414</v>
      </c>
      <c r="AB300">
        <f t="shared" si="156"/>
        <v>-134.3702807620092</v>
      </c>
      <c r="AC300">
        <f t="shared" si="157"/>
        <v>-8.4387318691015931</v>
      </c>
      <c r="AD300">
        <f t="shared" si="158"/>
        <v>-8.413496554799579</v>
      </c>
      <c r="AE300">
        <f t="shared" si="159"/>
        <v>60.77533884356243</v>
      </c>
      <c r="AF300">
        <f t="shared" si="160"/>
        <v>2.0917430428994677</v>
      </c>
      <c r="AG300">
        <f t="shared" si="161"/>
        <v>37.347483939064269</v>
      </c>
      <c r="AH300">
        <v>1955.4745797051501</v>
      </c>
      <c r="AI300">
        <v>1932.533090909091</v>
      </c>
      <c r="AJ300">
        <v>1.729236545815668</v>
      </c>
      <c r="AK300">
        <v>65.225980699073304</v>
      </c>
      <c r="AL300">
        <f t="shared" si="162"/>
        <v>2.0798911317616873</v>
      </c>
      <c r="AM300">
        <v>34.814311217634433</v>
      </c>
      <c r="AN300">
        <v>35.64747382352941</v>
      </c>
      <c r="AO300">
        <v>1.034550446432027E-5</v>
      </c>
      <c r="AP300">
        <v>87.724478219836342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47092.688630108503</v>
      </c>
      <c r="AV300">
        <f t="shared" si="166"/>
        <v>1200.0025000000001</v>
      </c>
      <c r="AW300">
        <f t="shared" si="167"/>
        <v>1025.9286885943013</v>
      </c>
      <c r="AX300">
        <f t="shared" si="168"/>
        <v>0.85493879270609963</v>
      </c>
      <c r="AY300">
        <f t="shared" si="169"/>
        <v>0.18843186992277233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1670271666.2874999</v>
      </c>
      <c r="BF300">
        <v>1860.61375</v>
      </c>
      <c r="BG300">
        <v>1887.4775</v>
      </c>
      <c r="BH300">
        <v>35.651287500000002</v>
      </c>
      <c r="BI300">
        <v>34.813324999999999</v>
      </c>
      <c r="BJ300">
        <v>1866.25</v>
      </c>
      <c r="BK300">
        <v>35.545312500000001</v>
      </c>
      <c r="BL300">
        <v>649.95249999999999</v>
      </c>
      <c r="BM300">
        <v>100.819875</v>
      </c>
      <c r="BN300">
        <v>9.9915000000000004E-2</v>
      </c>
      <c r="BO300">
        <v>33.293774999999997</v>
      </c>
      <c r="BP300">
        <v>33.973012500000003</v>
      </c>
      <c r="BQ300">
        <v>999.9</v>
      </c>
      <c r="BR300">
        <v>0</v>
      </c>
      <c r="BS300">
        <v>0</v>
      </c>
      <c r="BT300">
        <v>8992.1899999999987</v>
      </c>
      <c r="BU300">
        <v>0</v>
      </c>
      <c r="BV300">
        <v>225.91912500000001</v>
      </c>
      <c r="BW300">
        <v>-26.863900000000001</v>
      </c>
      <c r="BX300">
        <v>1929.4</v>
      </c>
      <c r="BY300">
        <v>1955.5587499999999</v>
      </c>
      <c r="BZ300">
        <v>0.83795124999999993</v>
      </c>
      <c r="CA300">
        <v>1887.4775</v>
      </c>
      <c r="CB300">
        <v>34.813324999999999</v>
      </c>
      <c r="CC300">
        <v>3.5943524999999998</v>
      </c>
      <c r="CD300">
        <v>3.5098699999999998</v>
      </c>
      <c r="CE300">
        <v>27.072150000000001</v>
      </c>
      <c r="CF300">
        <v>26.667562499999999</v>
      </c>
      <c r="CG300">
        <v>1200.0025000000001</v>
      </c>
      <c r="CH300">
        <v>0.499957125</v>
      </c>
      <c r="CI300">
        <v>0.50004287499999989</v>
      </c>
      <c r="CJ300">
        <v>0</v>
      </c>
      <c r="CK300">
        <v>1140.8062500000001</v>
      </c>
      <c r="CL300">
        <v>4.9990899999999998</v>
      </c>
      <c r="CM300">
        <v>12570.5875</v>
      </c>
      <c r="CN300">
        <v>9557.7350000000006</v>
      </c>
      <c r="CO300">
        <v>43.625</v>
      </c>
      <c r="CP300">
        <v>45.436999999999998</v>
      </c>
      <c r="CQ300">
        <v>44.436999999999998</v>
      </c>
      <c r="CR300">
        <v>44.5</v>
      </c>
      <c r="CS300">
        <v>44.944875000000003</v>
      </c>
      <c r="CT300">
        <v>597.45000000000005</v>
      </c>
      <c r="CU300">
        <v>597.55250000000001</v>
      </c>
      <c r="CV300">
        <v>0</v>
      </c>
      <c r="CW300">
        <v>1670271687.8</v>
      </c>
      <c r="CX300">
        <v>0</v>
      </c>
      <c r="CY300">
        <v>1670270366</v>
      </c>
      <c r="CZ300" t="s">
        <v>356</v>
      </c>
      <c r="DA300">
        <v>1670270356</v>
      </c>
      <c r="DB300">
        <v>1670270366</v>
      </c>
      <c r="DC300">
        <v>5</v>
      </c>
      <c r="DD300">
        <v>9.0999999999999998E-2</v>
      </c>
      <c r="DE300">
        <v>-4.2000000000000003E-2</v>
      </c>
      <c r="DF300">
        <v>-3.81</v>
      </c>
      <c r="DG300">
        <v>0.106</v>
      </c>
      <c r="DH300">
        <v>415</v>
      </c>
      <c r="DI300">
        <v>33</v>
      </c>
      <c r="DJ300">
        <v>0.15</v>
      </c>
      <c r="DK300">
        <v>0.03</v>
      </c>
      <c r="DL300">
        <v>-26.78186829268293</v>
      </c>
      <c r="DM300">
        <v>-0.22467804878047659</v>
      </c>
      <c r="DN300">
        <v>6.5314131885177179E-2</v>
      </c>
      <c r="DO300">
        <v>0</v>
      </c>
      <c r="DP300">
        <v>0.83099873170731708</v>
      </c>
      <c r="DQ300">
        <v>7.7304648083624986E-2</v>
      </c>
      <c r="DR300">
        <v>9.6208079221217369E-3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3.2959000000000001</v>
      </c>
      <c r="EB300">
        <v>2.6254900000000001</v>
      </c>
      <c r="EC300">
        <v>0.27143499999999998</v>
      </c>
      <c r="ED300">
        <v>0.27153500000000003</v>
      </c>
      <c r="EE300">
        <v>0.14335400000000001</v>
      </c>
      <c r="EF300">
        <v>0.13941200000000001</v>
      </c>
      <c r="EG300">
        <v>22023.1</v>
      </c>
      <c r="EH300">
        <v>22416.1</v>
      </c>
      <c r="EI300">
        <v>28144.400000000001</v>
      </c>
      <c r="EJ300">
        <v>29641.5</v>
      </c>
      <c r="EK300">
        <v>33181.199999999997</v>
      </c>
      <c r="EL300">
        <v>35413.1</v>
      </c>
      <c r="EM300">
        <v>39721.4</v>
      </c>
      <c r="EN300">
        <v>42355.1</v>
      </c>
      <c r="EO300">
        <v>2.2127500000000002</v>
      </c>
      <c r="EP300">
        <v>2.1419299999999999</v>
      </c>
      <c r="EQ300">
        <v>0.142038</v>
      </c>
      <c r="ER300">
        <v>0</v>
      </c>
      <c r="ES300">
        <v>31.6694</v>
      </c>
      <c r="ET300">
        <v>999.9</v>
      </c>
      <c r="EU300">
        <v>56.1</v>
      </c>
      <c r="EV300">
        <v>40.200000000000003</v>
      </c>
      <c r="EW300">
        <v>41.697000000000003</v>
      </c>
      <c r="EX300">
        <v>57.352200000000003</v>
      </c>
      <c r="EY300">
        <v>-1.5865400000000001</v>
      </c>
      <c r="EZ300">
        <v>2</v>
      </c>
      <c r="FA300">
        <v>0.52261199999999997</v>
      </c>
      <c r="FB300">
        <v>0.55346399999999996</v>
      </c>
      <c r="FC300">
        <v>20.270900000000001</v>
      </c>
      <c r="FD300">
        <v>5.2160900000000003</v>
      </c>
      <c r="FE300">
        <v>12.005599999999999</v>
      </c>
      <c r="FF300">
        <v>4.9859</v>
      </c>
      <c r="FG300">
        <v>3.2845800000000001</v>
      </c>
      <c r="FH300">
        <v>9999</v>
      </c>
      <c r="FI300">
        <v>9999</v>
      </c>
      <c r="FJ300">
        <v>9999</v>
      </c>
      <c r="FK300">
        <v>999.9</v>
      </c>
      <c r="FL300">
        <v>1.8658699999999999</v>
      </c>
      <c r="FM300">
        <v>1.8623400000000001</v>
      </c>
      <c r="FN300">
        <v>1.8643799999999999</v>
      </c>
      <c r="FO300">
        <v>1.8605100000000001</v>
      </c>
      <c r="FP300">
        <v>1.8612500000000001</v>
      </c>
      <c r="FQ300">
        <v>1.8602300000000001</v>
      </c>
      <c r="FR300">
        <v>1.86202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-5.64</v>
      </c>
      <c r="GH300">
        <v>0.106</v>
      </c>
      <c r="GI300">
        <v>-2.8638293209499959</v>
      </c>
      <c r="GJ300">
        <v>-2.737337881603403E-3</v>
      </c>
      <c r="GK300">
        <v>1.2769921614711079E-6</v>
      </c>
      <c r="GL300">
        <v>-3.2469241445839119E-10</v>
      </c>
      <c r="GM300">
        <v>0.1059549999999945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21.9</v>
      </c>
      <c r="GV300">
        <v>21.7</v>
      </c>
      <c r="GW300">
        <v>4.6105999999999998</v>
      </c>
      <c r="GX300">
        <v>2.4939</v>
      </c>
      <c r="GY300">
        <v>2.04834</v>
      </c>
      <c r="GZ300">
        <v>2.6061999999999999</v>
      </c>
      <c r="HA300">
        <v>2.1972700000000001</v>
      </c>
      <c r="HB300">
        <v>2.3315399999999999</v>
      </c>
      <c r="HC300">
        <v>45.233499999999999</v>
      </c>
      <c r="HD300">
        <v>15.603</v>
      </c>
      <c r="HE300">
        <v>18</v>
      </c>
      <c r="HF300">
        <v>703.98699999999997</v>
      </c>
      <c r="HG300">
        <v>717.14300000000003</v>
      </c>
      <c r="HH300">
        <v>30.9998</v>
      </c>
      <c r="HI300">
        <v>33.948500000000003</v>
      </c>
      <c r="HJ300">
        <v>30.0002</v>
      </c>
      <c r="HK300">
        <v>33.885100000000001</v>
      </c>
      <c r="HL300">
        <v>33.891500000000001</v>
      </c>
      <c r="HM300">
        <v>92.227500000000006</v>
      </c>
      <c r="HN300">
        <v>21.302199999999999</v>
      </c>
      <c r="HO300">
        <v>57.749000000000002</v>
      </c>
      <c r="HP300">
        <v>31</v>
      </c>
      <c r="HQ300">
        <v>1902.99</v>
      </c>
      <c r="HR300">
        <v>34.741399999999999</v>
      </c>
      <c r="HS300">
        <v>99.1648</v>
      </c>
      <c r="HT300">
        <v>98.230099999999993</v>
      </c>
    </row>
    <row r="301" spans="1:228" x14ac:dyDescent="0.2">
      <c r="A301">
        <v>286</v>
      </c>
      <c r="B301">
        <v>1670271672.5999999</v>
      </c>
      <c r="C301">
        <v>1138.099999904633</v>
      </c>
      <c r="D301" t="s">
        <v>931</v>
      </c>
      <c r="E301" t="s">
        <v>932</v>
      </c>
      <c r="F301">
        <v>4</v>
      </c>
      <c r="G301">
        <v>1670271670.5999999</v>
      </c>
      <c r="H301">
        <f t="shared" si="136"/>
        <v>2.0878902171042189E-3</v>
      </c>
      <c r="I301">
        <f t="shared" si="137"/>
        <v>2.0878902171042188</v>
      </c>
      <c r="J301">
        <f t="shared" si="138"/>
        <v>37.451649656256087</v>
      </c>
      <c r="K301">
        <f t="shared" si="139"/>
        <v>1867.808571428571</v>
      </c>
      <c r="L301">
        <f t="shared" si="140"/>
        <v>1306.4420872391781</v>
      </c>
      <c r="M301">
        <f t="shared" si="141"/>
        <v>131.84602859587858</v>
      </c>
      <c r="N301">
        <f t="shared" si="142"/>
        <v>188.49908826851322</v>
      </c>
      <c r="O301">
        <f t="shared" si="143"/>
        <v>0.11796016984401923</v>
      </c>
      <c r="P301">
        <f t="shared" si="144"/>
        <v>3.6766502387387727</v>
      </c>
      <c r="Q301">
        <f t="shared" si="145"/>
        <v>0.11589729506197809</v>
      </c>
      <c r="R301">
        <f t="shared" si="146"/>
        <v>7.2618145637168577E-2</v>
      </c>
      <c r="S301">
        <f t="shared" si="147"/>
        <v>226.120077951045</v>
      </c>
      <c r="T301">
        <f t="shared" si="148"/>
        <v>33.929678323480807</v>
      </c>
      <c r="U301">
        <f t="shared" si="149"/>
        <v>33.974057142857141</v>
      </c>
      <c r="V301">
        <f t="shared" si="150"/>
        <v>5.3352830680968752</v>
      </c>
      <c r="W301">
        <f t="shared" si="151"/>
        <v>70.049096557724909</v>
      </c>
      <c r="X301">
        <f t="shared" si="152"/>
        <v>3.5976739804374285</v>
      </c>
      <c r="Y301">
        <f t="shared" si="153"/>
        <v>5.1359320208687009</v>
      </c>
      <c r="Z301">
        <f t="shared" si="154"/>
        <v>1.7376090876594468</v>
      </c>
      <c r="AA301">
        <f t="shared" si="155"/>
        <v>-92.075958574296052</v>
      </c>
      <c r="AB301">
        <f t="shared" si="156"/>
        <v>-134.95931672517059</v>
      </c>
      <c r="AC301">
        <f t="shared" si="157"/>
        <v>-8.4590504141897327</v>
      </c>
      <c r="AD301">
        <f t="shared" si="158"/>
        <v>-9.3742477626113754</v>
      </c>
      <c r="AE301">
        <f t="shared" si="159"/>
        <v>60.612945714859045</v>
      </c>
      <c r="AF301">
        <f t="shared" si="160"/>
        <v>2.0957258921720086</v>
      </c>
      <c r="AG301">
        <f t="shared" si="161"/>
        <v>37.451649656256087</v>
      </c>
      <c r="AH301">
        <v>1962.2931148856719</v>
      </c>
      <c r="AI301">
        <v>1939.4073939393941</v>
      </c>
      <c r="AJ301">
        <v>1.7048191420273351</v>
      </c>
      <c r="AK301">
        <v>65.225980699073304</v>
      </c>
      <c r="AL301">
        <f t="shared" si="162"/>
        <v>2.0878902171042188</v>
      </c>
      <c r="AM301">
        <v>34.812225747424662</v>
      </c>
      <c r="AN301">
        <v>35.649294117647031</v>
      </c>
      <c r="AO301">
        <v>-1.4582834307026759E-4</v>
      </c>
      <c r="AP301">
        <v>87.724478219836342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47221.972808524282</v>
      </c>
      <c r="AV301">
        <f t="shared" si="166"/>
        <v>1200.011428571428</v>
      </c>
      <c r="AW301">
        <f t="shared" si="167"/>
        <v>1025.9361564513181</v>
      </c>
      <c r="AX301">
        <f t="shared" si="168"/>
        <v>0.85493865476986297</v>
      </c>
      <c r="AY301">
        <f t="shared" si="169"/>
        <v>0.18843160370583562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1670271670.5999999</v>
      </c>
      <c r="BF301">
        <v>1867.808571428571</v>
      </c>
      <c r="BG301">
        <v>1894.61</v>
      </c>
      <c r="BH301">
        <v>35.648800000000001</v>
      </c>
      <c r="BI301">
        <v>34.809371428571431</v>
      </c>
      <c r="BJ301">
        <v>1873.4528571428571</v>
      </c>
      <c r="BK301">
        <v>35.542871428571416</v>
      </c>
      <c r="BL301">
        <v>650.0544285714285</v>
      </c>
      <c r="BM301">
        <v>100.82</v>
      </c>
      <c r="BN301">
        <v>9.9918214285714305E-2</v>
      </c>
      <c r="BO301">
        <v>33.29318571428572</v>
      </c>
      <c r="BP301">
        <v>33.974057142857141</v>
      </c>
      <c r="BQ301">
        <v>999.89999999999986</v>
      </c>
      <c r="BR301">
        <v>0</v>
      </c>
      <c r="BS301">
        <v>0</v>
      </c>
      <c r="BT301">
        <v>9017.2314285714292</v>
      </c>
      <c r="BU301">
        <v>0</v>
      </c>
      <c r="BV301">
        <v>213.2995714285714</v>
      </c>
      <c r="BW301">
        <v>-26.801157142857139</v>
      </c>
      <c r="BX301">
        <v>1936.854285714285</v>
      </c>
      <c r="BY301">
        <v>1962.937142857143</v>
      </c>
      <c r="BZ301">
        <v>0.8394705714285714</v>
      </c>
      <c r="CA301">
        <v>1894.61</v>
      </c>
      <c r="CB301">
        <v>34.809371428571431</v>
      </c>
      <c r="CC301">
        <v>3.5941185714285711</v>
      </c>
      <c r="CD301">
        <v>3.5094828571428569</v>
      </c>
      <c r="CE301">
        <v>27.07102857142857</v>
      </c>
      <c r="CF301">
        <v>26.665685714285718</v>
      </c>
      <c r="CG301">
        <v>1200.011428571428</v>
      </c>
      <c r="CH301">
        <v>0.49995899999999999</v>
      </c>
      <c r="CI301">
        <v>0.50004099999999996</v>
      </c>
      <c r="CJ301">
        <v>0</v>
      </c>
      <c r="CK301">
        <v>1140.7814285714289</v>
      </c>
      <c r="CL301">
        <v>4.9990899999999998</v>
      </c>
      <c r="CM301">
        <v>12568.11428571428</v>
      </c>
      <c r="CN301">
        <v>9557.7914285714305</v>
      </c>
      <c r="CO301">
        <v>43.625</v>
      </c>
      <c r="CP301">
        <v>45.436999999999998</v>
      </c>
      <c r="CQ301">
        <v>44.436999999999998</v>
      </c>
      <c r="CR301">
        <v>44.5</v>
      </c>
      <c r="CS301">
        <v>44.936999999999998</v>
      </c>
      <c r="CT301">
        <v>597.46</v>
      </c>
      <c r="CU301">
        <v>597.55142857142869</v>
      </c>
      <c r="CV301">
        <v>0</v>
      </c>
      <c r="CW301">
        <v>1670271691.4000001</v>
      </c>
      <c r="CX301">
        <v>0</v>
      </c>
      <c r="CY301">
        <v>1670270366</v>
      </c>
      <c r="CZ301" t="s">
        <v>356</v>
      </c>
      <c r="DA301">
        <v>1670270356</v>
      </c>
      <c r="DB301">
        <v>1670270366</v>
      </c>
      <c r="DC301">
        <v>5</v>
      </c>
      <c r="DD301">
        <v>9.0999999999999998E-2</v>
      </c>
      <c r="DE301">
        <v>-4.2000000000000003E-2</v>
      </c>
      <c r="DF301">
        <v>-3.81</v>
      </c>
      <c r="DG301">
        <v>0.106</v>
      </c>
      <c r="DH301">
        <v>415</v>
      </c>
      <c r="DI301">
        <v>33</v>
      </c>
      <c r="DJ301">
        <v>0.15</v>
      </c>
      <c r="DK301">
        <v>0.03</v>
      </c>
      <c r="DL301">
        <v>-26.78940731707317</v>
      </c>
      <c r="DM301">
        <v>-0.23783832752620729</v>
      </c>
      <c r="DN301">
        <v>6.2308126511613562E-2</v>
      </c>
      <c r="DO301">
        <v>0</v>
      </c>
      <c r="DP301">
        <v>0.8339815609756096</v>
      </c>
      <c r="DQ301">
        <v>6.7584292682925276E-2</v>
      </c>
      <c r="DR301">
        <v>9.1182539140673095E-3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3.2959700000000001</v>
      </c>
      <c r="EB301">
        <v>2.6251600000000002</v>
      </c>
      <c r="EC301">
        <v>0.27198499999999998</v>
      </c>
      <c r="ED301">
        <v>0.27207999999999999</v>
      </c>
      <c r="EE301">
        <v>0.143347</v>
      </c>
      <c r="EF301">
        <v>0.139399</v>
      </c>
      <c r="EG301">
        <v>22006.2</v>
      </c>
      <c r="EH301">
        <v>22399.4</v>
      </c>
      <c r="EI301">
        <v>28144.1</v>
      </c>
      <c r="EJ301">
        <v>29641.7</v>
      </c>
      <c r="EK301">
        <v>33181.4</v>
      </c>
      <c r="EL301">
        <v>35413.800000000003</v>
      </c>
      <c r="EM301">
        <v>39721.199999999997</v>
      </c>
      <c r="EN301">
        <v>42355.1</v>
      </c>
      <c r="EO301">
        <v>2.2127300000000001</v>
      </c>
      <c r="EP301">
        <v>2.1419999999999999</v>
      </c>
      <c r="EQ301">
        <v>0.14250699999999999</v>
      </c>
      <c r="ER301">
        <v>0</v>
      </c>
      <c r="ES301">
        <v>31.668099999999999</v>
      </c>
      <c r="ET301">
        <v>999.9</v>
      </c>
      <c r="EU301">
        <v>56.1</v>
      </c>
      <c r="EV301">
        <v>40.200000000000003</v>
      </c>
      <c r="EW301">
        <v>41.695900000000002</v>
      </c>
      <c r="EX301">
        <v>56.932200000000002</v>
      </c>
      <c r="EY301">
        <v>-1.5865400000000001</v>
      </c>
      <c r="EZ301">
        <v>2</v>
      </c>
      <c r="FA301">
        <v>0.52266800000000002</v>
      </c>
      <c r="FB301">
        <v>0.55122800000000005</v>
      </c>
      <c r="FC301">
        <v>20.270900000000001</v>
      </c>
      <c r="FD301">
        <v>5.2156399999999996</v>
      </c>
      <c r="FE301">
        <v>12.0055</v>
      </c>
      <c r="FF301">
        <v>4.9856499999999997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1.86589</v>
      </c>
      <c r="FM301">
        <v>1.8623400000000001</v>
      </c>
      <c r="FN301">
        <v>1.86436</v>
      </c>
      <c r="FO301">
        <v>1.8605</v>
      </c>
      <c r="FP301">
        <v>1.8612599999999999</v>
      </c>
      <c r="FQ301">
        <v>1.86025</v>
      </c>
      <c r="FR301">
        <v>1.8620000000000001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-5.65</v>
      </c>
      <c r="GH301">
        <v>0.106</v>
      </c>
      <c r="GI301">
        <v>-2.8638293209499959</v>
      </c>
      <c r="GJ301">
        <v>-2.737337881603403E-3</v>
      </c>
      <c r="GK301">
        <v>1.2769921614711079E-6</v>
      </c>
      <c r="GL301">
        <v>-3.2469241445839119E-10</v>
      </c>
      <c r="GM301">
        <v>0.1059549999999945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21.9</v>
      </c>
      <c r="GV301">
        <v>21.8</v>
      </c>
      <c r="GW301">
        <v>4.6227999999999998</v>
      </c>
      <c r="GX301">
        <v>2.49268</v>
      </c>
      <c r="GY301">
        <v>2.04834</v>
      </c>
      <c r="GZ301">
        <v>2.6061999999999999</v>
      </c>
      <c r="HA301">
        <v>2.1972700000000001</v>
      </c>
      <c r="HB301">
        <v>2.3718300000000001</v>
      </c>
      <c r="HC301">
        <v>45.261899999999997</v>
      </c>
      <c r="HD301">
        <v>15.6205</v>
      </c>
      <c r="HE301">
        <v>18</v>
      </c>
      <c r="HF301">
        <v>703.93799999999999</v>
      </c>
      <c r="HG301">
        <v>717.18600000000004</v>
      </c>
      <c r="HH301">
        <v>30.999500000000001</v>
      </c>
      <c r="HI301">
        <v>33.948500000000003</v>
      </c>
      <c r="HJ301">
        <v>30</v>
      </c>
      <c r="HK301">
        <v>33.8825</v>
      </c>
      <c r="HL301">
        <v>33.889000000000003</v>
      </c>
      <c r="HM301">
        <v>92.471900000000005</v>
      </c>
      <c r="HN301">
        <v>21.302199999999999</v>
      </c>
      <c r="HO301">
        <v>57.749000000000002</v>
      </c>
      <c r="HP301">
        <v>31</v>
      </c>
      <c r="HQ301">
        <v>1909.68</v>
      </c>
      <c r="HR301">
        <v>34.741399999999999</v>
      </c>
      <c r="HS301">
        <v>99.164000000000001</v>
      </c>
      <c r="HT301">
        <v>98.230500000000006</v>
      </c>
    </row>
    <row r="302" spans="1:228" x14ac:dyDescent="0.2">
      <c r="A302">
        <v>287</v>
      </c>
      <c r="B302">
        <v>1670271676.5999999</v>
      </c>
      <c r="C302">
        <v>1142.099999904633</v>
      </c>
      <c r="D302" t="s">
        <v>933</v>
      </c>
      <c r="E302" t="s">
        <v>934</v>
      </c>
      <c r="F302">
        <v>4</v>
      </c>
      <c r="G302">
        <v>1670271674.2874999</v>
      </c>
      <c r="H302">
        <f t="shared" si="136"/>
        <v>2.0705486347681649E-3</v>
      </c>
      <c r="I302">
        <f t="shared" si="137"/>
        <v>2.0705486347681648</v>
      </c>
      <c r="J302">
        <f t="shared" si="138"/>
        <v>37.187005566224379</v>
      </c>
      <c r="K302">
        <f t="shared" si="139"/>
        <v>1873.92</v>
      </c>
      <c r="L302">
        <f t="shared" si="140"/>
        <v>1311.8773907817483</v>
      </c>
      <c r="M302">
        <f t="shared" si="141"/>
        <v>132.39631527477732</v>
      </c>
      <c r="N302">
        <f t="shared" si="142"/>
        <v>189.11836187059203</v>
      </c>
      <c r="O302">
        <f t="shared" si="143"/>
        <v>0.11699502353994318</v>
      </c>
      <c r="P302">
        <f t="shared" si="144"/>
        <v>3.6745931292951735</v>
      </c>
      <c r="Q302">
        <f t="shared" si="145"/>
        <v>0.11496433942473257</v>
      </c>
      <c r="R302">
        <f t="shared" si="146"/>
        <v>7.2032225175242492E-2</v>
      </c>
      <c r="S302">
        <f t="shared" si="147"/>
        <v>226.11924111186468</v>
      </c>
      <c r="T302">
        <f t="shared" si="148"/>
        <v>33.934506977469191</v>
      </c>
      <c r="U302">
        <f t="shared" si="149"/>
        <v>33.970462499999996</v>
      </c>
      <c r="V302">
        <f t="shared" si="150"/>
        <v>5.3342131825338095</v>
      </c>
      <c r="W302">
        <f t="shared" si="151"/>
        <v>70.032827867174035</v>
      </c>
      <c r="X302">
        <f t="shared" si="152"/>
        <v>3.5970127338201308</v>
      </c>
      <c r="Y302">
        <f t="shared" si="153"/>
        <v>5.1361809073914779</v>
      </c>
      <c r="Z302">
        <f t="shared" si="154"/>
        <v>1.7372004487136787</v>
      </c>
      <c r="AA302">
        <f t="shared" si="155"/>
        <v>-91.311194793276073</v>
      </c>
      <c r="AB302">
        <f t="shared" si="156"/>
        <v>-134.00047156993955</v>
      </c>
      <c r="AC302">
        <f t="shared" si="157"/>
        <v>-8.4035409381264294</v>
      </c>
      <c r="AD302">
        <f t="shared" si="158"/>
        <v>-7.5959661894773802</v>
      </c>
      <c r="AE302">
        <f t="shared" si="159"/>
        <v>60.969322377375043</v>
      </c>
      <c r="AF302">
        <f t="shared" si="160"/>
        <v>2.0909316531432363</v>
      </c>
      <c r="AG302">
        <f t="shared" si="161"/>
        <v>37.187005566224379</v>
      </c>
      <c r="AH302">
        <v>1969.3296496909099</v>
      </c>
      <c r="AI302">
        <v>1946.3561212121199</v>
      </c>
      <c r="AJ302">
        <v>1.7547697965415561</v>
      </c>
      <c r="AK302">
        <v>65.225980699073304</v>
      </c>
      <c r="AL302">
        <f t="shared" si="162"/>
        <v>2.0705486347681648</v>
      </c>
      <c r="AM302">
        <v>34.807511722988437</v>
      </c>
      <c r="AN302">
        <v>35.637274117647031</v>
      </c>
      <c r="AO302">
        <v>-5.3652608164203168E-5</v>
      </c>
      <c r="AP302">
        <v>87.724478219836342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47185.143032617983</v>
      </c>
      <c r="AV302">
        <f t="shared" si="166"/>
        <v>1200.0062499999999</v>
      </c>
      <c r="AW302">
        <f t="shared" si="167"/>
        <v>1025.9318010942302</v>
      </c>
      <c r="AX302">
        <f t="shared" si="168"/>
        <v>0.85493871477271921</v>
      </c>
      <c r="AY302">
        <f t="shared" si="169"/>
        <v>0.18843171951134813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1670271674.2874999</v>
      </c>
      <c r="BF302">
        <v>1873.92</v>
      </c>
      <c r="BG302">
        <v>1900.875</v>
      </c>
      <c r="BH302">
        <v>35.641775000000003</v>
      </c>
      <c r="BI302">
        <v>34.804137500000003</v>
      </c>
      <c r="BJ302">
        <v>1879.5725</v>
      </c>
      <c r="BK302">
        <v>35.535800000000002</v>
      </c>
      <c r="BL302">
        <v>649.95887500000003</v>
      </c>
      <c r="BM302">
        <v>100.82125000000001</v>
      </c>
      <c r="BN302">
        <v>0.100006975</v>
      </c>
      <c r="BO302">
        <v>33.294049999999999</v>
      </c>
      <c r="BP302">
        <v>33.970462499999996</v>
      </c>
      <c r="BQ302">
        <v>999.9</v>
      </c>
      <c r="BR302">
        <v>0</v>
      </c>
      <c r="BS302">
        <v>0</v>
      </c>
      <c r="BT302">
        <v>9010</v>
      </c>
      <c r="BU302">
        <v>0</v>
      </c>
      <c r="BV302">
        <v>206.26712499999999</v>
      </c>
      <c r="BW302">
        <v>-26.956037500000001</v>
      </c>
      <c r="BX302">
        <v>1943.17875</v>
      </c>
      <c r="BY302">
        <v>1969.42</v>
      </c>
      <c r="BZ302">
        <v>0.83763450000000006</v>
      </c>
      <c r="CA302">
        <v>1900.875</v>
      </c>
      <c r="CB302">
        <v>34.804137500000003</v>
      </c>
      <c r="CC302">
        <v>3.59344375</v>
      </c>
      <c r="CD302">
        <v>3.5089925000000002</v>
      </c>
      <c r="CE302">
        <v>27.0678375</v>
      </c>
      <c r="CF302">
        <v>26.663325</v>
      </c>
      <c r="CG302">
        <v>1200.0062499999999</v>
      </c>
      <c r="CH302">
        <v>0.49995899999999999</v>
      </c>
      <c r="CI302">
        <v>0.50004099999999996</v>
      </c>
      <c r="CJ302">
        <v>0</v>
      </c>
      <c r="CK302">
        <v>1140.76125</v>
      </c>
      <c r="CL302">
        <v>4.9990899999999998</v>
      </c>
      <c r="CM302">
        <v>12567.0375</v>
      </c>
      <c r="CN302">
        <v>9557.7662500000006</v>
      </c>
      <c r="CO302">
        <v>43.625</v>
      </c>
      <c r="CP302">
        <v>45.436999999999998</v>
      </c>
      <c r="CQ302">
        <v>44.436999999999998</v>
      </c>
      <c r="CR302">
        <v>44.5</v>
      </c>
      <c r="CS302">
        <v>44.936999999999998</v>
      </c>
      <c r="CT302">
        <v>597.45500000000004</v>
      </c>
      <c r="CU302">
        <v>597.55124999999998</v>
      </c>
      <c r="CV302">
        <v>0</v>
      </c>
      <c r="CW302">
        <v>1670271695.5999999</v>
      </c>
      <c r="CX302">
        <v>0</v>
      </c>
      <c r="CY302">
        <v>1670270366</v>
      </c>
      <c r="CZ302" t="s">
        <v>356</v>
      </c>
      <c r="DA302">
        <v>1670270356</v>
      </c>
      <c r="DB302">
        <v>1670270366</v>
      </c>
      <c r="DC302">
        <v>5</v>
      </c>
      <c r="DD302">
        <v>9.0999999999999998E-2</v>
      </c>
      <c r="DE302">
        <v>-4.2000000000000003E-2</v>
      </c>
      <c r="DF302">
        <v>-3.81</v>
      </c>
      <c r="DG302">
        <v>0.106</v>
      </c>
      <c r="DH302">
        <v>415</v>
      </c>
      <c r="DI302">
        <v>33</v>
      </c>
      <c r="DJ302">
        <v>0.15</v>
      </c>
      <c r="DK302">
        <v>0.03</v>
      </c>
      <c r="DL302">
        <v>-26.825931707317071</v>
      </c>
      <c r="DM302">
        <v>-0.5991386759581826</v>
      </c>
      <c r="DN302">
        <v>8.6040125179984939E-2</v>
      </c>
      <c r="DO302">
        <v>0</v>
      </c>
      <c r="DP302">
        <v>0.83774387804878048</v>
      </c>
      <c r="DQ302">
        <v>1.49649825783973E-2</v>
      </c>
      <c r="DR302">
        <v>5.0397406640359599E-3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3.2959299999999998</v>
      </c>
      <c r="EB302">
        <v>2.6255600000000001</v>
      </c>
      <c r="EC302">
        <v>0.27254600000000001</v>
      </c>
      <c r="ED302">
        <v>0.27263700000000002</v>
      </c>
      <c r="EE302">
        <v>0.14333199999999999</v>
      </c>
      <c r="EF302">
        <v>0.13938300000000001</v>
      </c>
      <c r="EG302">
        <v>21989.4</v>
      </c>
      <c r="EH302">
        <v>22382.400000000001</v>
      </c>
      <c r="EI302">
        <v>28144.400000000001</v>
      </c>
      <c r="EJ302">
        <v>29642.1</v>
      </c>
      <c r="EK302">
        <v>33182.199999999997</v>
      </c>
      <c r="EL302">
        <v>35414.800000000003</v>
      </c>
      <c r="EM302">
        <v>39721.4</v>
      </c>
      <c r="EN302">
        <v>42355.6</v>
      </c>
      <c r="EO302">
        <v>2.2128299999999999</v>
      </c>
      <c r="EP302">
        <v>2.1419999999999999</v>
      </c>
      <c r="EQ302">
        <v>0.142045</v>
      </c>
      <c r="ER302">
        <v>0</v>
      </c>
      <c r="ES302">
        <v>31.665900000000001</v>
      </c>
      <c r="ET302">
        <v>999.9</v>
      </c>
      <c r="EU302">
        <v>56.1</v>
      </c>
      <c r="EV302">
        <v>40.200000000000003</v>
      </c>
      <c r="EW302">
        <v>41.694200000000002</v>
      </c>
      <c r="EX302">
        <v>57.322200000000002</v>
      </c>
      <c r="EY302">
        <v>-1.75881</v>
      </c>
      <c r="EZ302">
        <v>2</v>
      </c>
      <c r="FA302">
        <v>0.52240900000000001</v>
      </c>
      <c r="FB302">
        <v>0.54828200000000005</v>
      </c>
      <c r="FC302">
        <v>20.270800000000001</v>
      </c>
      <c r="FD302">
        <v>5.2163899999999996</v>
      </c>
      <c r="FE302">
        <v>12.0052</v>
      </c>
      <c r="FF302">
        <v>4.9857500000000003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1.8658999999999999</v>
      </c>
      <c r="FM302">
        <v>1.8623400000000001</v>
      </c>
      <c r="FN302">
        <v>1.86439</v>
      </c>
      <c r="FO302">
        <v>1.86052</v>
      </c>
      <c r="FP302">
        <v>1.8612599999999999</v>
      </c>
      <c r="FQ302">
        <v>1.8602399999999999</v>
      </c>
      <c r="FR302">
        <v>1.86202</v>
      </c>
      <c r="FS302">
        <v>1.85853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-5.66</v>
      </c>
      <c r="GH302">
        <v>0.106</v>
      </c>
      <c r="GI302">
        <v>-2.8638293209499959</v>
      </c>
      <c r="GJ302">
        <v>-2.737337881603403E-3</v>
      </c>
      <c r="GK302">
        <v>1.2769921614711079E-6</v>
      </c>
      <c r="GL302">
        <v>-3.2469241445839119E-10</v>
      </c>
      <c r="GM302">
        <v>0.1059549999999945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22</v>
      </c>
      <c r="GV302">
        <v>21.8</v>
      </c>
      <c r="GW302">
        <v>4.6350100000000003</v>
      </c>
      <c r="GX302">
        <v>2.4939</v>
      </c>
      <c r="GY302">
        <v>2.04834</v>
      </c>
      <c r="GZ302">
        <v>2.6061999999999999</v>
      </c>
      <c r="HA302">
        <v>2.1972700000000001</v>
      </c>
      <c r="HB302">
        <v>2.2912599999999999</v>
      </c>
      <c r="HC302">
        <v>45.261899999999997</v>
      </c>
      <c r="HD302">
        <v>15.603</v>
      </c>
      <c r="HE302">
        <v>18</v>
      </c>
      <c r="HF302">
        <v>704.01599999999996</v>
      </c>
      <c r="HG302">
        <v>717.17700000000002</v>
      </c>
      <c r="HH302">
        <v>30.999300000000002</v>
      </c>
      <c r="HI302">
        <v>33.9482</v>
      </c>
      <c r="HJ302">
        <v>30.0002</v>
      </c>
      <c r="HK302">
        <v>33.881999999999998</v>
      </c>
      <c r="HL302">
        <v>33.888399999999997</v>
      </c>
      <c r="HM302">
        <v>92.716499999999996</v>
      </c>
      <c r="HN302">
        <v>21.302199999999999</v>
      </c>
      <c r="HO302">
        <v>57.749000000000002</v>
      </c>
      <c r="HP302">
        <v>31</v>
      </c>
      <c r="HQ302">
        <v>1916.37</v>
      </c>
      <c r="HR302">
        <v>34.741399999999999</v>
      </c>
      <c r="HS302">
        <v>99.1648</v>
      </c>
      <c r="HT302">
        <v>98.231700000000004</v>
      </c>
    </row>
    <row r="303" spans="1:228" x14ac:dyDescent="0.2">
      <c r="A303">
        <v>288</v>
      </c>
      <c r="B303">
        <v>1670271680.5999999</v>
      </c>
      <c r="C303">
        <v>1146.099999904633</v>
      </c>
      <c r="D303" t="s">
        <v>935</v>
      </c>
      <c r="E303" t="s">
        <v>936</v>
      </c>
      <c r="F303">
        <v>4</v>
      </c>
      <c r="G303">
        <v>1670271678.5999999</v>
      </c>
      <c r="H303">
        <f t="shared" si="136"/>
        <v>2.0927258781122428E-3</v>
      </c>
      <c r="I303">
        <f t="shared" si="137"/>
        <v>2.0927258781122426</v>
      </c>
      <c r="J303">
        <f t="shared" si="138"/>
        <v>36.803847155788446</v>
      </c>
      <c r="K303">
        <f t="shared" si="139"/>
        <v>1881.2057142857141</v>
      </c>
      <c r="L303">
        <f t="shared" si="140"/>
        <v>1329.8157168930286</v>
      </c>
      <c r="M303">
        <f t="shared" si="141"/>
        <v>134.20716138962129</v>
      </c>
      <c r="N303">
        <f t="shared" si="142"/>
        <v>189.85433522630686</v>
      </c>
      <c r="O303">
        <f t="shared" si="143"/>
        <v>0.1183273684067649</v>
      </c>
      <c r="P303">
        <f t="shared" si="144"/>
        <v>3.6769747734585345</v>
      </c>
      <c r="Q303">
        <f t="shared" si="145"/>
        <v>0.11625193211398101</v>
      </c>
      <c r="R303">
        <f t="shared" si="146"/>
        <v>7.2840895133767306E-2</v>
      </c>
      <c r="S303">
        <f t="shared" si="147"/>
        <v>226.11790295082471</v>
      </c>
      <c r="T303">
        <f t="shared" si="148"/>
        <v>33.932272686094237</v>
      </c>
      <c r="U303">
        <f t="shared" si="149"/>
        <v>33.966757142857141</v>
      </c>
      <c r="V303">
        <f t="shared" si="150"/>
        <v>5.3331105399925089</v>
      </c>
      <c r="W303">
        <f t="shared" si="151"/>
        <v>70.016328386151287</v>
      </c>
      <c r="X303">
        <f t="shared" si="152"/>
        <v>3.5967313301786112</v>
      </c>
      <c r="Y303">
        <f t="shared" si="153"/>
        <v>5.1369893467450352</v>
      </c>
      <c r="Z303">
        <f t="shared" si="154"/>
        <v>1.7363792098138977</v>
      </c>
      <c r="AA303">
        <f t="shared" si="155"/>
        <v>-92.289211224749906</v>
      </c>
      <c r="AB303">
        <f t="shared" si="156"/>
        <v>-132.79632956468771</v>
      </c>
      <c r="AC303">
        <f t="shared" si="157"/>
        <v>-8.3225948773597889</v>
      </c>
      <c r="AD303">
        <f t="shared" si="158"/>
        <v>-7.2902327159726923</v>
      </c>
      <c r="AE303">
        <f t="shared" si="159"/>
        <v>60.61575597779278</v>
      </c>
      <c r="AF303">
        <f t="shared" si="160"/>
        <v>2.1024039412000066</v>
      </c>
      <c r="AG303">
        <f t="shared" si="161"/>
        <v>36.803847155788446</v>
      </c>
      <c r="AH303">
        <v>1976.168751584021</v>
      </c>
      <c r="AI303">
        <v>1953.363515151515</v>
      </c>
      <c r="AJ303">
        <v>1.7546905780275559</v>
      </c>
      <c r="AK303">
        <v>65.225980699073304</v>
      </c>
      <c r="AL303">
        <f t="shared" si="162"/>
        <v>2.0927258781122426</v>
      </c>
      <c r="AM303">
        <v>34.800883670232857</v>
      </c>
      <c r="AN303">
        <v>35.639723823529401</v>
      </c>
      <c r="AO303">
        <v>-1.10280237827831E-4</v>
      </c>
      <c r="AP303">
        <v>87.724478219836342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47227.20932107135</v>
      </c>
      <c r="AV303">
        <f t="shared" si="166"/>
        <v>1200.001428571429</v>
      </c>
      <c r="AW303">
        <f t="shared" si="167"/>
        <v>1025.927456451205</v>
      </c>
      <c r="AX303">
        <f t="shared" si="168"/>
        <v>0.85493852925870706</v>
      </c>
      <c r="AY303">
        <f t="shared" si="169"/>
        <v>0.1884313614693045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1670271678.5999999</v>
      </c>
      <c r="BF303">
        <v>1881.2057142857141</v>
      </c>
      <c r="BG303">
        <v>1908.025714285714</v>
      </c>
      <c r="BH303">
        <v>35.638857142857141</v>
      </c>
      <c r="BI303">
        <v>34.796728571428567</v>
      </c>
      <c r="BJ303">
        <v>1886.87</v>
      </c>
      <c r="BK303">
        <v>35.532871428571433</v>
      </c>
      <c r="BL303">
        <v>650.04171428571419</v>
      </c>
      <c r="BM303">
        <v>100.8215714285714</v>
      </c>
      <c r="BN303">
        <v>0.1000522857142857</v>
      </c>
      <c r="BO303">
        <v>33.296857142857142</v>
      </c>
      <c r="BP303">
        <v>33.966757142857141</v>
      </c>
      <c r="BQ303">
        <v>999.89999999999986</v>
      </c>
      <c r="BR303">
        <v>0</v>
      </c>
      <c r="BS303">
        <v>0</v>
      </c>
      <c r="BT303">
        <v>9018.2142857142862</v>
      </c>
      <c r="BU303">
        <v>0</v>
      </c>
      <c r="BV303">
        <v>224.00928571428571</v>
      </c>
      <c r="BW303">
        <v>-26.820057142857141</v>
      </c>
      <c r="BX303">
        <v>1950.7285714285711</v>
      </c>
      <c r="BY303">
        <v>1976.812857142857</v>
      </c>
      <c r="BZ303">
        <v>0.8421010000000001</v>
      </c>
      <c r="CA303">
        <v>1908.025714285714</v>
      </c>
      <c r="CB303">
        <v>34.796728571428567</v>
      </c>
      <c r="CC303">
        <v>3.593165714285715</v>
      </c>
      <c r="CD303">
        <v>3.5082642857142861</v>
      </c>
      <c r="CE303">
        <v>27.06652857142857</v>
      </c>
      <c r="CF303">
        <v>26.659800000000001</v>
      </c>
      <c r="CG303">
        <v>1200.001428571429</v>
      </c>
      <c r="CH303">
        <v>0.49996699999999999</v>
      </c>
      <c r="CI303">
        <v>0.50003299999999995</v>
      </c>
      <c r="CJ303">
        <v>0</v>
      </c>
      <c r="CK303">
        <v>1140.5828571428569</v>
      </c>
      <c r="CL303">
        <v>4.9990899999999998</v>
      </c>
      <c r="CM303">
        <v>12566.428571428571</v>
      </c>
      <c r="CN303">
        <v>9557.7542857142853</v>
      </c>
      <c r="CO303">
        <v>43.625</v>
      </c>
      <c r="CP303">
        <v>45.436999999999998</v>
      </c>
      <c r="CQ303">
        <v>44.436999999999998</v>
      </c>
      <c r="CR303">
        <v>44.5</v>
      </c>
      <c r="CS303">
        <v>44.936999999999998</v>
      </c>
      <c r="CT303">
        <v>597.46</v>
      </c>
      <c r="CU303">
        <v>597.54142857142847</v>
      </c>
      <c r="CV303">
        <v>0</v>
      </c>
      <c r="CW303">
        <v>1670271699.8</v>
      </c>
      <c r="CX303">
        <v>0</v>
      </c>
      <c r="CY303">
        <v>1670270366</v>
      </c>
      <c r="CZ303" t="s">
        <v>356</v>
      </c>
      <c r="DA303">
        <v>1670270356</v>
      </c>
      <c r="DB303">
        <v>1670270366</v>
      </c>
      <c r="DC303">
        <v>5</v>
      </c>
      <c r="DD303">
        <v>9.0999999999999998E-2</v>
      </c>
      <c r="DE303">
        <v>-4.2000000000000003E-2</v>
      </c>
      <c r="DF303">
        <v>-3.81</v>
      </c>
      <c r="DG303">
        <v>0.106</v>
      </c>
      <c r="DH303">
        <v>415</v>
      </c>
      <c r="DI303">
        <v>33</v>
      </c>
      <c r="DJ303">
        <v>0.15</v>
      </c>
      <c r="DK303">
        <v>0.03</v>
      </c>
      <c r="DL303">
        <v>-26.840517073170741</v>
      </c>
      <c r="DM303">
        <v>-0.48004808362368268</v>
      </c>
      <c r="DN303">
        <v>8.6072113561228777E-2</v>
      </c>
      <c r="DO303">
        <v>0</v>
      </c>
      <c r="DP303">
        <v>0.83958646341463417</v>
      </c>
      <c r="DQ303">
        <v>-5.6097073170716244E-3</v>
      </c>
      <c r="DR303">
        <v>2.340795884013115E-3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3.29589</v>
      </c>
      <c r="EB303">
        <v>2.6254400000000002</v>
      </c>
      <c r="EC303">
        <v>0.27309699999999998</v>
      </c>
      <c r="ED303">
        <v>0.273169</v>
      </c>
      <c r="EE303">
        <v>0.14333899999999999</v>
      </c>
      <c r="EF303">
        <v>0.13936499999999999</v>
      </c>
      <c r="EG303">
        <v>21972.2</v>
      </c>
      <c r="EH303">
        <v>22365.7</v>
      </c>
      <c r="EI303">
        <v>28143.8</v>
      </c>
      <c r="EJ303">
        <v>29641.7</v>
      </c>
      <c r="EK303">
        <v>33181.199999999997</v>
      </c>
      <c r="EL303">
        <v>35415.599999999999</v>
      </c>
      <c r="EM303">
        <v>39720.400000000001</v>
      </c>
      <c r="EN303">
        <v>42355.6</v>
      </c>
      <c r="EO303">
        <v>2.2128700000000001</v>
      </c>
      <c r="EP303">
        <v>2.1419000000000001</v>
      </c>
      <c r="EQ303">
        <v>0.14194799999999999</v>
      </c>
      <c r="ER303">
        <v>0</v>
      </c>
      <c r="ES303">
        <v>31.665400000000002</v>
      </c>
      <c r="ET303">
        <v>999.9</v>
      </c>
      <c r="EU303">
        <v>56</v>
      </c>
      <c r="EV303">
        <v>40.200000000000003</v>
      </c>
      <c r="EW303">
        <v>41.617800000000003</v>
      </c>
      <c r="EX303">
        <v>57.352200000000003</v>
      </c>
      <c r="EY303">
        <v>-1.5304500000000001</v>
      </c>
      <c r="EZ303">
        <v>2</v>
      </c>
      <c r="FA303">
        <v>0.52272399999999997</v>
      </c>
      <c r="FB303">
        <v>0.54504600000000003</v>
      </c>
      <c r="FC303">
        <v>20.270900000000001</v>
      </c>
      <c r="FD303">
        <v>5.2163899999999996</v>
      </c>
      <c r="FE303">
        <v>12.005000000000001</v>
      </c>
      <c r="FF303">
        <v>4.9858000000000002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1.86588</v>
      </c>
      <c r="FM303">
        <v>1.8623400000000001</v>
      </c>
      <c r="FN303">
        <v>1.86442</v>
      </c>
      <c r="FO303">
        <v>1.86052</v>
      </c>
      <c r="FP303">
        <v>1.86127</v>
      </c>
      <c r="FQ303">
        <v>1.86026</v>
      </c>
      <c r="FR303">
        <v>1.86202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-5.67</v>
      </c>
      <c r="GH303">
        <v>0.106</v>
      </c>
      <c r="GI303">
        <v>-2.8638293209499959</v>
      </c>
      <c r="GJ303">
        <v>-2.737337881603403E-3</v>
      </c>
      <c r="GK303">
        <v>1.2769921614711079E-6</v>
      </c>
      <c r="GL303">
        <v>-3.2469241445839119E-10</v>
      </c>
      <c r="GM303">
        <v>0.1059549999999945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22.1</v>
      </c>
      <c r="GV303">
        <v>21.9</v>
      </c>
      <c r="GW303">
        <v>4.6472199999999999</v>
      </c>
      <c r="GX303">
        <v>2.4853499999999999</v>
      </c>
      <c r="GY303">
        <v>2.04834</v>
      </c>
      <c r="GZ303">
        <v>2.6061999999999999</v>
      </c>
      <c r="HA303">
        <v>2.1972700000000001</v>
      </c>
      <c r="HB303">
        <v>2.3645</v>
      </c>
      <c r="HC303">
        <v>45.261899999999997</v>
      </c>
      <c r="HD303">
        <v>15.611800000000001</v>
      </c>
      <c r="HE303">
        <v>18</v>
      </c>
      <c r="HF303">
        <v>704.04700000000003</v>
      </c>
      <c r="HG303">
        <v>717.06500000000005</v>
      </c>
      <c r="HH303">
        <v>30.999199999999998</v>
      </c>
      <c r="HI303">
        <v>33.945500000000003</v>
      </c>
      <c r="HJ303">
        <v>30.0001</v>
      </c>
      <c r="HK303">
        <v>33.881</v>
      </c>
      <c r="HL303">
        <v>33.886800000000001</v>
      </c>
      <c r="HM303">
        <v>92.968299999999999</v>
      </c>
      <c r="HN303">
        <v>21.302199999999999</v>
      </c>
      <c r="HO303">
        <v>57.749000000000002</v>
      </c>
      <c r="HP303">
        <v>31</v>
      </c>
      <c r="HQ303">
        <v>1923.05</v>
      </c>
      <c r="HR303">
        <v>34.741399999999999</v>
      </c>
      <c r="HS303">
        <v>99.162599999999998</v>
      </c>
      <c r="HT303">
        <v>98.231099999999998</v>
      </c>
    </row>
    <row r="304" spans="1:228" x14ac:dyDescent="0.2">
      <c r="A304">
        <v>289</v>
      </c>
      <c r="B304">
        <v>1670271684.5999999</v>
      </c>
      <c r="C304">
        <v>1150.099999904633</v>
      </c>
      <c r="D304" t="s">
        <v>937</v>
      </c>
      <c r="E304" t="s">
        <v>938</v>
      </c>
      <c r="F304">
        <v>4</v>
      </c>
      <c r="G304">
        <v>1670271682.2874999</v>
      </c>
      <c r="H304">
        <f t="shared" si="136"/>
        <v>2.0966848905926141E-3</v>
      </c>
      <c r="I304">
        <f t="shared" si="137"/>
        <v>2.0966848905926141</v>
      </c>
      <c r="J304">
        <f t="shared" si="138"/>
        <v>36.325135137456108</v>
      </c>
      <c r="K304">
        <f t="shared" si="139"/>
        <v>1887.41875</v>
      </c>
      <c r="L304">
        <f t="shared" si="140"/>
        <v>1343.1723452714607</v>
      </c>
      <c r="M304">
        <f t="shared" si="141"/>
        <v>135.55409036561022</v>
      </c>
      <c r="N304">
        <f t="shared" si="142"/>
        <v>190.47989835104838</v>
      </c>
      <c r="O304">
        <f t="shared" si="143"/>
        <v>0.11853807335988684</v>
      </c>
      <c r="P304">
        <f t="shared" si="144"/>
        <v>3.6706959898774438</v>
      </c>
      <c r="Q304">
        <f t="shared" si="145"/>
        <v>0.11645181416106119</v>
      </c>
      <c r="R304">
        <f t="shared" si="146"/>
        <v>7.2966767554179954E-2</v>
      </c>
      <c r="S304">
        <f t="shared" si="147"/>
        <v>226.11833548653522</v>
      </c>
      <c r="T304">
        <f t="shared" si="148"/>
        <v>33.935708998947753</v>
      </c>
      <c r="U304">
        <f t="shared" si="149"/>
        <v>33.967112499999999</v>
      </c>
      <c r="V304">
        <f t="shared" si="150"/>
        <v>5.3332162788039019</v>
      </c>
      <c r="W304">
        <f t="shared" si="151"/>
        <v>70.000100269907506</v>
      </c>
      <c r="X304">
        <f t="shared" si="152"/>
        <v>3.5965515365897116</v>
      </c>
      <c r="Y304">
        <f t="shared" si="153"/>
        <v>5.1379234068552337</v>
      </c>
      <c r="Z304">
        <f t="shared" si="154"/>
        <v>1.7366647422141903</v>
      </c>
      <c r="AA304">
        <f t="shared" si="155"/>
        <v>-92.463803675134287</v>
      </c>
      <c r="AB304">
        <f t="shared" si="156"/>
        <v>-131.99814667361119</v>
      </c>
      <c r="AC304">
        <f t="shared" si="157"/>
        <v>-8.2868674018195385</v>
      </c>
      <c r="AD304">
        <f t="shared" si="158"/>
        <v>-6.6304822640297942</v>
      </c>
      <c r="AE304">
        <f t="shared" si="159"/>
        <v>60.318618915522791</v>
      </c>
      <c r="AF304">
        <f t="shared" si="160"/>
        <v>2.111725574333994</v>
      </c>
      <c r="AG304">
        <f t="shared" si="161"/>
        <v>36.325135137456108</v>
      </c>
      <c r="AH304">
        <v>1982.9785137787719</v>
      </c>
      <c r="AI304">
        <v>1960.3553939393939</v>
      </c>
      <c r="AJ304">
        <v>1.760348650538113</v>
      </c>
      <c r="AK304">
        <v>65.225980699073304</v>
      </c>
      <c r="AL304">
        <f t="shared" si="162"/>
        <v>2.0966848905926141</v>
      </c>
      <c r="AM304">
        <v>34.794607797400047</v>
      </c>
      <c r="AN304">
        <v>35.634208529411751</v>
      </c>
      <c r="AO304">
        <v>5.653580870613728E-5</v>
      </c>
      <c r="AP304">
        <v>87.724478219836342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47114.679823259961</v>
      </c>
      <c r="AV304">
        <f t="shared" si="166"/>
        <v>1200.0037500000001</v>
      </c>
      <c r="AW304">
        <f t="shared" si="167"/>
        <v>1025.9294385940598</v>
      </c>
      <c r="AX304">
        <f t="shared" si="168"/>
        <v>0.85493852714548568</v>
      </c>
      <c r="AY304">
        <f t="shared" si="169"/>
        <v>0.18843135739078748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1670271682.2874999</v>
      </c>
      <c r="BF304">
        <v>1887.41875</v>
      </c>
      <c r="BG304">
        <v>1914.13</v>
      </c>
      <c r="BH304">
        <v>35.637349999999998</v>
      </c>
      <c r="BI304">
        <v>34.791424999999997</v>
      </c>
      <c r="BJ304">
        <v>1893.09375</v>
      </c>
      <c r="BK304">
        <v>35.531399999999998</v>
      </c>
      <c r="BL304">
        <v>649.99462500000004</v>
      </c>
      <c r="BM304">
        <v>100.82075</v>
      </c>
      <c r="BN304">
        <v>0.1000967125</v>
      </c>
      <c r="BO304">
        <v>33.3001</v>
      </c>
      <c r="BP304">
        <v>33.967112499999999</v>
      </c>
      <c r="BQ304">
        <v>999.9</v>
      </c>
      <c r="BR304">
        <v>0</v>
      </c>
      <c r="BS304">
        <v>0</v>
      </c>
      <c r="BT304">
        <v>8996.5625</v>
      </c>
      <c r="BU304">
        <v>0</v>
      </c>
      <c r="BV304">
        <v>234.63737499999999</v>
      </c>
      <c r="BW304">
        <v>-26.7089</v>
      </c>
      <c r="BX304">
        <v>1957.17</v>
      </c>
      <c r="BY304">
        <v>1983.125</v>
      </c>
      <c r="BZ304">
        <v>0.84592662499999993</v>
      </c>
      <c r="CA304">
        <v>1914.13</v>
      </c>
      <c r="CB304">
        <v>34.791424999999997</v>
      </c>
      <c r="CC304">
        <v>3.5929787499999999</v>
      </c>
      <c r="CD304">
        <v>3.5076925000000001</v>
      </c>
      <c r="CE304">
        <v>27.065637500000001</v>
      </c>
      <c r="CF304">
        <v>26.6570125</v>
      </c>
      <c r="CG304">
        <v>1200.0037500000001</v>
      </c>
      <c r="CH304">
        <v>0.49996600000000002</v>
      </c>
      <c r="CI304">
        <v>0.50003399999999998</v>
      </c>
      <c r="CJ304">
        <v>0</v>
      </c>
      <c r="CK304">
        <v>1140.3325</v>
      </c>
      <c r="CL304">
        <v>4.9990899999999998</v>
      </c>
      <c r="CM304">
        <v>12564.7875</v>
      </c>
      <c r="CN304">
        <v>9557.7724999999991</v>
      </c>
      <c r="CO304">
        <v>43.625</v>
      </c>
      <c r="CP304">
        <v>45.436999999999998</v>
      </c>
      <c r="CQ304">
        <v>44.436999999999998</v>
      </c>
      <c r="CR304">
        <v>44.5</v>
      </c>
      <c r="CS304">
        <v>44.936999999999998</v>
      </c>
      <c r="CT304">
        <v>597.46125000000006</v>
      </c>
      <c r="CU304">
        <v>597.54250000000002</v>
      </c>
      <c r="CV304">
        <v>0</v>
      </c>
      <c r="CW304">
        <v>1670271703.4000001</v>
      </c>
      <c r="CX304">
        <v>0</v>
      </c>
      <c r="CY304">
        <v>1670270366</v>
      </c>
      <c r="CZ304" t="s">
        <v>356</v>
      </c>
      <c r="DA304">
        <v>1670270356</v>
      </c>
      <c r="DB304">
        <v>1670270366</v>
      </c>
      <c r="DC304">
        <v>5</v>
      </c>
      <c r="DD304">
        <v>9.0999999999999998E-2</v>
      </c>
      <c r="DE304">
        <v>-4.2000000000000003E-2</v>
      </c>
      <c r="DF304">
        <v>-3.81</v>
      </c>
      <c r="DG304">
        <v>0.106</v>
      </c>
      <c r="DH304">
        <v>415</v>
      </c>
      <c r="DI304">
        <v>33</v>
      </c>
      <c r="DJ304">
        <v>0.15</v>
      </c>
      <c r="DK304">
        <v>0.03</v>
      </c>
      <c r="DL304">
        <v>-26.83456341463415</v>
      </c>
      <c r="DM304">
        <v>0.31419303135894522</v>
      </c>
      <c r="DN304">
        <v>9.4326190026554194E-2</v>
      </c>
      <c r="DO304">
        <v>0</v>
      </c>
      <c r="DP304">
        <v>0.84036599999999995</v>
      </c>
      <c r="DQ304">
        <v>2.3462926829269089E-2</v>
      </c>
      <c r="DR304">
        <v>3.4745833019156798E-3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3.29596</v>
      </c>
      <c r="EB304">
        <v>2.6251199999999999</v>
      </c>
      <c r="EC304">
        <v>0.27365800000000001</v>
      </c>
      <c r="ED304">
        <v>0.273725</v>
      </c>
      <c r="EE304">
        <v>0.143315</v>
      </c>
      <c r="EF304">
        <v>0.13935400000000001</v>
      </c>
      <c r="EG304">
        <v>21955.4</v>
      </c>
      <c r="EH304">
        <v>22348.400000000001</v>
      </c>
      <c r="EI304">
        <v>28144.2</v>
      </c>
      <c r="EJ304">
        <v>29641.7</v>
      </c>
      <c r="EK304">
        <v>33182</v>
      </c>
      <c r="EL304">
        <v>35416</v>
      </c>
      <c r="EM304">
        <v>39720.199999999997</v>
      </c>
      <c r="EN304">
        <v>42355.4</v>
      </c>
      <c r="EO304">
        <v>2.2129500000000002</v>
      </c>
      <c r="EP304">
        <v>2.1419299999999999</v>
      </c>
      <c r="EQ304">
        <v>0.14225399999999999</v>
      </c>
      <c r="ER304">
        <v>0</v>
      </c>
      <c r="ES304">
        <v>31.665400000000002</v>
      </c>
      <c r="ET304">
        <v>999.9</v>
      </c>
      <c r="EU304">
        <v>56</v>
      </c>
      <c r="EV304">
        <v>40.200000000000003</v>
      </c>
      <c r="EW304">
        <v>41.618299999999998</v>
      </c>
      <c r="EX304">
        <v>57.142200000000003</v>
      </c>
      <c r="EY304">
        <v>-1.71875</v>
      </c>
      <c r="EZ304">
        <v>2</v>
      </c>
      <c r="FA304">
        <v>0.52263199999999999</v>
      </c>
      <c r="FB304">
        <v>0.54154999999999998</v>
      </c>
      <c r="FC304">
        <v>20.270600000000002</v>
      </c>
      <c r="FD304">
        <v>5.2163899999999996</v>
      </c>
      <c r="FE304">
        <v>12.0044</v>
      </c>
      <c r="FF304">
        <v>4.9858000000000002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1.86591</v>
      </c>
      <c r="FM304">
        <v>1.8623400000000001</v>
      </c>
      <c r="FN304">
        <v>1.86443</v>
      </c>
      <c r="FO304">
        <v>1.8605400000000001</v>
      </c>
      <c r="FP304">
        <v>1.8612599999999999</v>
      </c>
      <c r="FQ304">
        <v>1.8602399999999999</v>
      </c>
      <c r="FR304">
        <v>1.8620300000000001</v>
      </c>
      <c r="FS304">
        <v>1.85853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-5.67</v>
      </c>
      <c r="GH304">
        <v>0.10589999999999999</v>
      </c>
      <c r="GI304">
        <v>-2.8638293209499959</v>
      </c>
      <c r="GJ304">
        <v>-2.737337881603403E-3</v>
      </c>
      <c r="GK304">
        <v>1.2769921614711079E-6</v>
      </c>
      <c r="GL304">
        <v>-3.2469241445839119E-10</v>
      </c>
      <c r="GM304">
        <v>0.1059549999999945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22.1</v>
      </c>
      <c r="GV304">
        <v>22</v>
      </c>
      <c r="GW304">
        <v>4.6594199999999999</v>
      </c>
      <c r="GX304">
        <v>2.49268</v>
      </c>
      <c r="GY304">
        <v>2.04834</v>
      </c>
      <c r="GZ304">
        <v>2.6061999999999999</v>
      </c>
      <c r="HA304">
        <v>2.1972700000000001</v>
      </c>
      <c r="HB304">
        <v>2.3339799999999999</v>
      </c>
      <c r="HC304">
        <v>45.290399999999998</v>
      </c>
      <c r="HD304">
        <v>15.603</v>
      </c>
      <c r="HE304">
        <v>18</v>
      </c>
      <c r="HF304">
        <v>704.08799999999997</v>
      </c>
      <c r="HG304">
        <v>717.072</v>
      </c>
      <c r="HH304">
        <v>30.999099999999999</v>
      </c>
      <c r="HI304">
        <v>33.945500000000003</v>
      </c>
      <c r="HJ304">
        <v>30</v>
      </c>
      <c r="HK304">
        <v>33.878999999999998</v>
      </c>
      <c r="HL304">
        <v>33.885399999999997</v>
      </c>
      <c r="HM304">
        <v>93.206199999999995</v>
      </c>
      <c r="HN304">
        <v>21.302199999999999</v>
      </c>
      <c r="HO304">
        <v>57.749000000000002</v>
      </c>
      <c r="HP304">
        <v>31</v>
      </c>
      <c r="HQ304">
        <v>1929.74</v>
      </c>
      <c r="HR304">
        <v>34.741399999999999</v>
      </c>
      <c r="HS304">
        <v>99.162800000000004</v>
      </c>
      <c r="HT304">
        <v>98.230800000000002</v>
      </c>
    </row>
    <row r="305" spans="1:228" x14ac:dyDescent="0.2">
      <c r="A305">
        <v>290</v>
      </c>
      <c r="B305">
        <v>1670271688.5999999</v>
      </c>
      <c r="C305">
        <v>1154.099999904633</v>
      </c>
      <c r="D305" t="s">
        <v>939</v>
      </c>
      <c r="E305" t="s">
        <v>940</v>
      </c>
      <c r="F305">
        <v>4</v>
      </c>
      <c r="G305">
        <v>1670271686.5999999</v>
      </c>
      <c r="H305">
        <f t="shared" si="136"/>
        <v>2.0934173552284614E-3</v>
      </c>
      <c r="I305">
        <f t="shared" si="137"/>
        <v>2.0934173552284614</v>
      </c>
      <c r="J305">
        <f t="shared" si="138"/>
        <v>37.475515155301679</v>
      </c>
      <c r="K305">
        <f t="shared" si="139"/>
        <v>1894.65</v>
      </c>
      <c r="L305">
        <f t="shared" si="140"/>
        <v>1333.2816732480649</v>
      </c>
      <c r="M305">
        <f t="shared" si="141"/>
        <v>134.55475560824749</v>
      </c>
      <c r="N305">
        <f t="shared" si="142"/>
        <v>191.20803415238581</v>
      </c>
      <c r="O305">
        <f t="shared" si="143"/>
        <v>0.11822383375035091</v>
      </c>
      <c r="P305">
        <f t="shared" si="144"/>
        <v>3.6703318001193028</v>
      </c>
      <c r="Q305">
        <f t="shared" si="145"/>
        <v>0.1161483146623329</v>
      </c>
      <c r="R305">
        <f t="shared" si="146"/>
        <v>7.2776138769384935E-2</v>
      </c>
      <c r="S305">
        <f t="shared" si="147"/>
        <v>226.11703337914483</v>
      </c>
      <c r="T305">
        <f t="shared" si="148"/>
        <v>33.942902272175012</v>
      </c>
      <c r="U305">
        <f t="shared" si="149"/>
        <v>33.970814285714283</v>
      </c>
      <c r="V305">
        <f t="shared" si="150"/>
        <v>5.3343178774547075</v>
      </c>
      <c r="W305">
        <f t="shared" si="151"/>
        <v>69.96107543332981</v>
      </c>
      <c r="X305">
        <f t="shared" si="152"/>
        <v>3.595847977689846</v>
      </c>
      <c r="Y305">
        <f t="shared" si="153"/>
        <v>5.1397837374820652</v>
      </c>
      <c r="Z305">
        <f t="shared" si="154"/>
        <v>1.7384698997648615</v>
      </c>
      <c r="AA305">
        <f t="shared" si="155"/>
        <v>-92.319705365575146</v>
      </c>
      <c r="AB305">
        <f t="shared" si="156"/>
        <v>-131.43983432167866</v>
      </c>
      <c r="AC305">
        <f t="shared" si="157"/>
        <v>-8.2530452878561569</v>
      </c>
      <c r="AD305">
        <f t="shared" si="158"/>
        <v>-5.895551595965145</v>
      </c>
      <c r="AE305">
        <f t="shared" si="159"/>
        <v>60.642187321782053</v>
      </c>
      <c r="AF305">
        <f t="shared" si="160"/>
        <v>2.108080271651422</v>
      </c>
      <c r="AG305">
        <f t="shared" si="161"/>
        <v>37.475515155301679</v>
      </c>
      <c r="AH305">
        <v>1990.1274313392189</v>
      </c>
      <c r="AI305">
        <v>1967.2134545454551</v>
      </c>
      <c r="AJ305">
        <v>1.708494022159776</v>
      </c>
      <c r="AK305">
        <v>65.225980699073304</v>
      </c>
      <c r="AL305">
        <f t="shared" si="162"/>
        <v>2.0934173552284614</v>
      </c>
      <c r="AM305">
        <v>34.789396775471552</v>
      </c>
      <c r="AN305">
        <v>35.628553529411747</v>
      </c>
      <c r="AO305">
        <v>-9.1056515033846223E-5</v>
      </c>
      <c r="AP305">
        <v>87.724478219836342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47107.185687157355</v>
      </c>
      <c r="AV305">
        <f t="shared" si="166"/>
        <v>1199.998571428571</v>
      </c>
      <c r="AW305">
        <f t="shared" si="167"/>
        <v>1025.9248421653597</v>
      </c>
      <c r="AX305">
        <f t="shared" si="168"/>
        <v>0.85493838625492646</v>
      </c>
      <c r="AY305">
        <f t="shared" si="169"/>
        <v>0.18843108547200821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1670271686.5999999</v>
      </c>
      <c r="BF305">
        <v>1894.65</v>
      </c>
      <c r="BG305">
        <v>1921.501428571429</v>
      </c>
      <c r="BH305">
        <v>35.630685714285711</v>
      </c>
      <c r="BI305">
        <v>34.786142857142863</v>
      </c>
      <c r="BJ305">
        <v>1900.334285714285</v>
      </c>
      <c r="BK305">
        <v>35.524757142857148</v>
      </c>
      <c r="BL305">
        <v>649.93900000000008</v>
      </c>
      <c r="BM305">
        <v>100.8201428571429</v>
      </c>
      <c r="BN305">
        <v>9.9834000000000006E-2</v>
      </c>
      <c r="BO305">
        <v>33.306557142857137</v>
      </c>
      <c r="BP305">
        <v>33.970814285714283</v>
      </c>
      <c r="BQ305">
        <v>999.89999999999986</v>
      </c>
      <c r="BR305">
        <v>0</v>
      </c>
      <c r="BS305">
        <v>0</v>
      </c>
      <c r="BT305">
        <v>8995.3571428571431</v>
      </c>
      <c r="BU305">
        <v>0</v>
      </c>
      <c r="BV305">
        <v>226.16142857142859</v>
      </c>
      <c r="BW305">
        <v>-26.84928571428571</v>
      </c>
      <c r="BX305">
        <v>1964.6514285714291</v>
      </c>
      <c r="BY305">
        <v>1990.748571428571</v>
      </c>
      <c r="BZ305">
        <v>0.84454899999999999</v>
      </c>
      <c r="CA305">
        <v>1921.501428571429</v>
      </c>
      <c r="CB305">
        <v>34.786142857142863</v>
      </c>
      <c r="CC305">
        <v>3.5922928571428572</v>
      </c>
      <c r="CD305">
        <v>3.5071485714285719</v>
      </c>
      <c r="CE305">
        <v>27.062371428571431</v>
      </c>
      <c r="CF305">
        <v>26.65437142857143</v>
      </c>
      <c r="CG305">
        <v>1199.998571428571</v>
      </c>
      <c r="CH305">
        <v>0.499971</v>
      </c>
      <c r="CI305">
        <v>0.50002900000000017</v>
      </c>
      <c r="CJ305">
        <v>0</v>
      </c>
      <c r="CK305">
        <v>1140.032857142857</v>
      </c>
      <c r="CL305">
        <v>4.9990899999999998</v>
      </c>
      <c r="CM305">
        <v>12573.085714285709</v>
      </c>
      <c r="CN305">
        <v>9557.7471428571444</v>
      </c>
      <c r="CO305">
        <v>43.625</v>
      </c>
      <c r="CP305">
        <v>45.436999999999998</v>
      </c>
      <c r="CQ305">
        <v>44.436999999999998</v>
      </c>
      <c r="CR305">
        <v>44.5</v>
      </c>
      <c r="CS305">
        <v>44.936999999999998</v>
      </c>
      <c r="CT305">
        <v>597.46428571428567</v>
      </c>
      <c r="CU305">
        <v>597.5342857142856</v>
      </c>
      <c r="CV305">
        <v>0</v>
      </c>
      <c r="CW305">
        <v>1670271707.5999999</v>
      </c>
      <c r="CX305">
        <v>0</v>
      </c>
      <c r="CY305">
        <v>1670270366</v>
      </c>
      <c r="CZ305" t="s">
        <v>356</v>
      </c>
      <c r="DA305">
        <v>1670270356</v>
      </c>
      <c r="DB305">
        <v>1670270366</v>
      </c>
      <c r="DC305">
        <v>5</v>
      </c>
      <c r="DD305">
        <v>9.0999999999999998E-2</v>
      </c>
      <c r="DE305">
        <v>-4.2000000000000003E-2</v>
      </c>
      <c r="DF305">
        <v>-3.81</v>
      </c>
      <c r="DG305">
        <v>0.106</v>
      </c>
      <c r="DH305">
        <v>415</v>
      </c>
      <c r="DI305">
        <v>33</v>
      </c>
      <c r="DJ305">
        <v>0.15</v>
      </c>
      <c r="DK305">
        <v>0.03</v>
      </c>
      <c r="DL305">
        <v>-26.83162195121951</v>
      </c>
      <c r="DM305">
        <v>0.27476864111491428</v>
      </c>
      <c r="DN305">
        <v>9.3241688342571349E-2</v>
      </c>
      <c r="DO305">
        <v>0</v>
      </c>
      <c r="DP305">
        <v>0.84138787804878035</v>
      </c>
      <c r="DQ305">
        <v>3.0122153310104899E-2</v>
      </c>
      <c r="DR305">
        <v>3.6191365780381588E-3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3.2957000000000001</v>
      </c>
      <c r="EB305">
        <v>2.6250599999999999</v>
      </c>
      <c r="EC305">
        <v>0.27420099999999997</v>
      </c>
      <c r="ED305">
        <v>0.27426299999999998</v>
      </c>
      <c r="EE305">
        <v>0.14330599999999999</v>
      </c>
      <c r="EF305">
        <v>0.13933400000000001</v>
      </c>
      <c r="EG305">
        <v>21939.5</v>
      </c>
      <c r="EH305">
        <v>22331.599999999999</v>
      </c>
      <c r="EI305">
        <v>28144.9</v>
      </c>
      <c r="EJ305">
        <v>29641.4</v>
      </c>
      <c r="EK305">
        <v>33183.4</v>
      </c>
      <c r="EL305">
        <v>35416.300000000003</v>
      </c>
      <c r="EM305">
        <v>39721.5</v>
      </c>
      <c r="EN305">
        <v>42354.8</v>
      </c>
      <c r="EO305">
        <v>2.2126800000000002</v>
      </c>
      <c r="EP305">
        <v>2.1422500000000002</v>
      </c>
      <c r="EQ305">
        <v>0.14249999999999999</v>
      </c>
      <c r="ER305">
        <v>0</v>
      </c>
      <c r="ES305">
        <v>31.665500000000002</v>
      </c>
      <c r="ET305">
        <v>999.9</v>
      </c>
      <c r="EU305">
        <v>56</v>
      </c>
      <c r="EV305">
        <v>40.200000000000003</v>
      </c>
      <c r="EW305">
        <v>41.621400000000001</v>
      </c>
      <c r="EX305">
        <v>57.412199999999999</v>
      </c>
      <c r="EY305">
        <v>-1.44231</v>
      </c>
      <c r="EZ305">
        <v>2</v>
      </c>
      <c r="FA305">
        <v>0.52238300000000004</v>
      </c>
      <c r="FB305">
        <v>0.53904700000000005</v>
      </c>
      <c r="FC305">
        <v>20.270600000000002</v>
      </c>
      <c r="FD305">
        <v>5.21549</v>
      </c>
      <c r="FE305">
        <v>12.0046</v>
      </c>
      <c r="FF305">
        <v>4.9858500000000001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1.86591</v>
      </c>
      <c r="FM305">
        <v>1.8623400000000001</v>
      </c>
      <c r="FN305">
        <v>1.86439</v>
      </c>
      <c r="FO305">
        <v>1.86053</v>
      </c>
      <c r="FP305">
        <v>1.86127</v>
      </c>
      <c r="FQ305">
        <v>1.86022</v>
      </c>
      <c r="FR305">
        <v>1.86202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-5.69</v>
      </c>
      <c r="GH305">
        <v>0.106</v>
      </c>
      <c r="GI305">
        <v>-2.8638293209499959</v>
      </c>
      <c r="GJ305">
        <v>-2.737337881603403E-3</v>
      </c>
      <c r="GK305">
        <v>1.2769921614711079E-6</v>
      </c>
      <c r="GL305">
        <v>-3.2469241445839119E-10</v>
      </c>
      <c r="GM305">
        <v>0.1059549999999945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22.2</v>
      </c>
      <c r="GV305">
        <v>22</v>
      </c>
      <c r="GW305">
        <v>4.6716300000000004</v>
      </c>
      <c r="GX305">
        <v>2.4853499999999999</v>
      </c>
      <c r="GY305">
        <v>2.04834</v>
      </c>
      <c r="GZ305">
        <v>2.6061999999999999</v>
      </c>
      <c r="HA305">
        <v>2.1972700000000001</v>
      </c>
      <c r="HB305">
        <v>2.34619</v>
      </c>
      <c r="HC305">
        <v>45.290399999999998</v>
      </c>
      <c r="HD305">
        <v>15.603</v>
      </c>
      <c r="HE305">
        <v>18</v>
      </c>
      <c r="HF305">
        <v>703.85699999999997</v>
      </c>
      <c r="HG305">
        <v>717.36599999999999</v>
      </c>
      <c r="HH305">
        <v>30.999300000000002</v>
      </c>
      <c r="HI305">
        <v>33.945500000000003</v>
      </c>
      <c r="HJ305">
        <v>30.0001</v>
      </c>
      <c r="HK305">
        <v>33.878999999999998</v>
      </c>
      <c r="HL305">
        <v>33.884500000000003</v>
      </c>
      <c r="HM305">
        <v>93.456599999999995</v>
      </c>
      <c r="HN305">
        <v>21.302199999999999</v>
      </c>
      <c r="HO305">
        <v>57.749000000000002</v>
      </c>
      <c r="HP305">
        <v>31</v>
      </c>
      <c r="HQ305">
        <v>1936.42</v>
      </c>
      <c r="HR305">
        <v>34.741399999999999</v>
      </c>
      <c r="HS305">
        <v>99.165700000000001</v>
      </c>
      <c r="HT305">
        <v>98.229500000000002</v>
      </c>
    </row>
    <row r="306" spans="1:228" x14ac:dyDescent="0.2">
      <c r="A306">
        <v>291</v>
      </c>
      <c r="B306">
        <v>1670271692.5999999</v>
      </c>
      <c r="C306">
        <v>1158.099999904633</v>
      </c>
      <c r="D306" t="s">
        <v>941</v>
      </c>
      <c r="E306" t="s">
        <v>942</v>
      </c>
      <c r="F306">
        <v>4</v>
      </c>
      <c r="G306">
        <v>1670271690.2874999</v>
      </c>
      <c r="H306">
        <f t="shared" si="136"/>
        <v>2.0902919042633489E-3</v>
      </c>
      <c r="I306">
        <f t="shared" si="137"/>
        <v>2.0902919042633488</v>
      </c>
      <c r="J306">
        <f t="shared" si="138"/>
        <v>36.738270211393292</v>
      </c>
      <c r="K306">
        <f t="shared" si="139"/>
        <v>1900.82125</v>
      </c>
      <c r="L306">
        <f t="shared" si="140"/>
        <v>1347.4551596756376</v>
      </c>
      <c r="M306">
        <f t="shared" si="141"/>
        <v>135.98608694160842</v>
      </c>
      <c r="N306">
        <f t="shared" si="142"/>
        <v>191.83216740598627</v>
      </c>
      <c r="O306">
        <f t="shared" si="143"/>
        <v>0.1178090890686725</v>
      </c>
      <c r="P306">
        <f t="shared" si="144"/>
        <v>3.6734129626190333</v>
      </c>
      <c r="Q306">
        <f t="shared" si="145"/>
        <v>0.11574966621731998</v>
      </c>
      <c r="R306">
        <f t="shared" si="146"/>
        <v>7.2525573673742877E-2</v>
      </c>
      <c r="S306">
        <f t="shared" si="147"/>
        <v>226.11998623617947</v>
      </c>
      <c r="T306">
        <f t="shared" si="148"/>
        <v>33.946148213595698</v>
      </c>
      <c r="U306">
        <f t="shared" si="149"/>
        <v>33.980200000000004</v>
      </c>
      <c r="V306">
        <f t="shared" si="150"/>
        <v>5.3371118191198308</v>
      </c>
      <c r="W306">
        <f t="shared" si="151"/>
        <v>69.937679994031669</v>
      </c>
      <c r="X306">
        <f t="shared" si="152"/>
        <v>3.5952663189049754</v>
      </c>
      <c r="Y306">
        <f t="shared" si="153"/>
        <v>5.1406714080475471</v>
      </c>
      <c r="Z306">
        <f t="shared" si="154"/>
        <v>1.7418455002148554</v>
      </c>
      <c r="AA306">
        <f t="shared" si="155"/>
        <v>-92.181872978013686</v>
      </c>
      <c r="AB306">
        <f t="shared" si="156"/>
        <v>-132.79889464407904</v>
      </c>
      <c r="AC306">
        <f t="shared" si="157"/>
        <v>-8.331894282670854</v>
      </c>
      <c r="AD306">
        <f t="shared" si="158"/>
        <v>-7.1926756685841013</v>
      </c>
      <c r="AE306">
        <f t="shared" si="159"/>
        <v>60.340092082264469</v>
      </c>
      <c r="AF306">
        <f t="shared" si="160"/>
        <v>2.1061294457932633</v>
      </c>
      <c r="AG306">
        <f t="shared" si="161"/>
        <v>36.738270211393292</v>
      </c>
      <c r="AH306">
        <v>1996.898616164769</v>
      </c>
      <c r="AI306">
        <v>1974.1856363636359</v>
      </c>
      <c r="AJ306">
        <v>1.737495893267387</v>
      </c>
      <c r="AK306">
        <v>65.225980699073304</v>
      </c>
      <c r="AL306">
        <f t="shared" si="162"/>
        <v>2.0902919042633488</v>
      </c>
      <c r="AM306">
        <v>34.783136584225993</v>
      </c>
      <c r="AN306">
        <v>35.62087147058822</v>
      </c>
      <c r="AO306">
        <v>-4.948922048596276E-5</v>
      </c>
      <c r="AP306">
        <v>87.724478219836342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47161.684510605119</v>
      </c>
      <c r="AV306">
        <f t="shared" si="166"/>
        <v>1200.0150000000001</v>
      </c>
      <c r="AW306">
        <f t="shared" si="167"/>
        <v>1025.9388135938752</v>
      </c>
      <c r="AX306">
        <f t="shared" si="168"/>
        <v>0.85493832459917185</v>
      </c>
      <c r="AY306">
        <f t="shared" si="169"/>
        <v>0.18843096647640192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1670271690.2874999</v>
      </c>
      <c r="BF306">
        <v>1900.82125</v>
      </c>
      <c r="BG306">
        <v>1927.5525</v>
      </c>
      <c r="BH306">
        <v>35.624675000000003</v>
      </c>
      <c r="BI306">
        <v>34.780862499999998</v>
      </c>
      <c r="BJ306">
        <v>1906.5137500000001</v>
      </c>
      <c r="BK306">
        <v>35.5187375</v>
      </c>
      <c r="BL306">
        <v>649.90362499999992</v>
      </c>
      <c r="BM306">
        <v>100.821</v>
      </c>
      <c r="BN306">
        <v>9.9677000000000002E-2</v>
      </c>
      <c r="BO306">
        <v>33.309637500000001</v>
      </c>
      <c r="BP306">
        <v>33.980200000000004</v>
      </c>
      <c r="BQ306">
        <v>999.9</v>
      </c>
      <c r="BR306">
        <v>0</v>
      </c>
      <c r="BS306">
        <v>0</v>
      </c>
      <c r="BT306">
        <v>9005.9387499999993</v>
      </c>
      <c r="BU306">
        <v>0</v>
      </c>
      <c r="BV306">
        <v>156.87899999999999</v>
      </c>
      <c r="BW306">
        <v>-26.730287499999999</v>
      </c>
      <c r="BX306">
        <v>1971.0374999999999</v>
      </c>
      <c r="BY306">
        <v>1997.01</v>
      </c>
      <c r="BZ306">
        <v>0.84380737500000003</v>
      </c>
      <c r="CA306">
        <v>1927.5525</v>
      </c>
      <c r="CB306">
        <v>34.780862499999998</v>
      </c>
      <c r="CC306">
        <v>3.59172</v>
      </c>
      <c r="CD306">
        <v>3.5066475000000001</v>
      </c>
      <c r="CE306">
        <v>27.059650000000001</v>
      </c>
      <c r="CF306">
        <v>26.6519625</v>
      </c>
      <c r="CG306">
        <v>1200.0150000000001</v>
      </c>
      <c r="CH306">
        <v>0.499973</v>
      </c>
      <c r="CI306">
        <v>0.500027</v>
      </c>
      <c r="CJ306">
        <v>0</v>
      </c>
      <c r="CK306">
        <v>1139.6925000000001</v>
      </c>
      <c r="CL306">
        <v>4.9990899999999998</v>
      </c>
      <c r="CM306">
        <v>12581.174999999999</v>
      </c>
      <c r="CN306">
        <v>9557.8737500000007</v>
      </c>
      <c r="CO306">
        <v>43.625</v>
      </c>
      <c r="CP306">
        <v>45.436999999999998</v>
      </c>
      <c r="CQ306">
        <v>44.436999999999998</v>
      </c>
      <c r="CR306">
        <v>44.5</v>
      </c>
      <c r="CS306">
        <v>44.944875000000003</v>
      </c>
      <c r="CT306">
        <v>597.47500000000002</v>
      </c>
      <c r="CU306">
        <v>597.54</v>
      </c>
      <c r="CV306">
        <v>0</v>
      </c>
      <c r="CW306">
        <v>1670271711.8</v>
      </c>
      <c r="CX306">
        <v>0</v>
      </c>
      <c r="CY306">
        <v>1670270366</v>
      </c>
      <c r="CZ306" t="s">
        <v>356</v>
      </c>
      <c r="DA306">
        <v>1670270356</v>
      </c>
      <c r="DB306">
        <v>1670270366</v>
      </c>
      <c r="DC306">
        <v>5</v>
      </c>
      <c r="DD306">
        <v>9.0999999999999998E-2</v>
      </c>
      <c r="DE306">
        <v>-4.2000000000000003E-2</v>
      </c>
      <c r="DF306">
        <v>-3.81</v>
      </c>
      <c r="DG306">
        <v>0.106</v>
      </c>
      <c r="DH306">
        <v>415</v>
      </c>
      <c r="DI306">
        <v>33</v>
      </c>
      <c r="DJ306">
        <v>0.15</v>
      </c>
      <c r="DK306">
        <v>0.03</v>
      </c>
      <c r="DL306">
        <v>-26.8208825</v>
      </c>
      <c r="DM306">
        <v>0.570820637898662</v>
      </c>
      <c r="DN306">
        <v>9.8899324789150964E-2</v>
      </c>
      <c r="DO306">
        <v>0</v>
      </c>
      <c r="DP306">
        <v>0.84273854999999998</v>
      </c>
      <c r="DQ306">
        <v>2.7389786116320411E-2</v>
      </c>
      <c r="DR306">
        <v>3.4234369422409361E-3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3.2957999999999998</v>
      </c>
      <c r="EB306">
        <v>2.6250800000000001</v>
      </c>
      <c r="EC306">
        <v>0.27475100000000002</v>
      </c>
      <c r="ED306">
        <v>0.27479900000000002</v>
      </c>
      <c r="EE306">
        <v>0.14327599999999999</v>
      </c>
      <c r="EF306">
        <v>0.13933300000000001</v>
      </c>
      <c r="EG306">
        <v>21922.400000000001</v>
      </c>
      <c r="EH306">
        <v>22315</v>
      </c>
      <c r="EI306">
        <v>28144.5</v>
      </c>
      <c r="EJ306">
        <v>29641.4</v>
      </c>
      <c r="EK306">
        <v>33184.400000000001</v>
      </c>
      <c r="EL306">
        <v>35416.199999999997</v>
      </c>
      <c r="EM306">
        <v>39721.199999999997</v>
      </c>
      <c r="EN306">
        <v>42354.6</v>
      </c>
      <c r="EO306">
        <v>2.2128700000000001</v>
      </c>
      <c r="EP306">
        <v>2.14208</v>
      </c>
      <c r="EQ306">
        <v>0.14337900000000001</v>
      </c>
      <c r="ER306">
        <v>0</v>
      </c>
      <c r="ES306">
        <v>31.668099999999999</v>
      </c>
      <c r="ET306">
        <v>999.9</v>
      </c>
      <c r="EU306">
        <v>56</v>
      </c>
      <c r="EV306">
        <v>40.200000000000003</v>
      </c>
      <c r="EW306">
        <v>41.622500000000002</v>
      </c>
      <c r="EX306">
        <v>57.352200000000003</v>
      </c>
      <c r="EY306">
        <v>-1.4342999999999999</v>
      </c>
      <c r="EZ306">
        <v>2</v>
      </c>
      <c r="FA306">
        <v>0.52244900000000005</v>
      </c>
      <c r="FB306">
        <v>0.536999</v>
      </c>
      <c r="FC306">
        <v>20.270600000000002</v>
      </c>
      <c r="FD306">
        <v>5.2156399999999996</v>
      </c>
      <c r="FE306">
        <v>12.0047</v>
      </c>
      <c r="FF306">
        <v>4.98515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1.86588</v>
      </c>
      <c r="FM306">
        <v>1.8623400000000001</v>
      </c>
      <c r="FN306">
        <v>1.8643799999999999</v>
      </c>
      <c r="FO306">
        <v>1.86052</v>
      </c>
      <c r="FP306">
        <v>1.8612599999999999</v>
      </c>
      <c r="FQ306">
        <v>1.8602399999999999</v>
      </c>
      <c r="FR306">
        <v>1.8620300000000001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-5.7</v>
      </c>
      <c r="GH306">
        <v>0.106</v>
      </c>
      <c r="GI306">
        <v>-2.8638293209499959</v>
      </c>
      <c r="GJ306">
        <v>-2.737337881603403E-3</v>
      </c>
      <c r="GK306">
        <v>1.2769921614711079E-6</v>
      </c>
      <c r="GL306">
        <v>-3.2469241445839119E-10</v>
      </c>
      <c r="GM306">
        <v>0.1059549999999945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22.3</v>
      </c>
      <c r="GV306">
        <v>22.1</v>
      </c>
      <c r="GW306">
        <v>4.68384</v>
      </c>
      <c r="GX306">
        <v>2.4877899999999999</v>
      </c>
      <c r="GY306">
        <v>2.04834</v>
      </c>
      <c r="GZ306">
        <v>2.6061999999999999</v>
      </c>
      <c r="HA306">
        <v>2.1972700000000001</v>
      </c>
      <c r="HB306">
        <v>2.36572</v>
      </c>
      <c r="HC306">
        <v>45.318800000000003</v>
      </c>
      <c r="HD306">
        <v>15.611800000000001</v>
      </c>
      <c r="HE306">
        <v>18</v>
      </c>
      <c r="HF306">
        <v>703.99699999999996</v>
      </c>
      <c r="HG306">
        <v>717.17600000000004</v>
      </c>
      <c r="HH306">
        <v>30.999400000000001</v>
      </c>
      <c r="HI306">
        <v>33.945500000000003</v>
      </c>
      <c r="HJ306">
        <v>30</v>
      </c>
      <c r="HK306">
        <v>33.876399999999997</v>
      </c>
      <c r="HL306">
        <v>33.882300000000001</v>
      </c>
      <c r="HM306">
        <v>93.702100000000002</v>
      </c>
      <c r="HN306">
        <v>21.302199999999999</v>
      </c>
      <c r="HO306">
        <v>57.749000000000002</v>
      </c>
      <c r="HP306">
        <v>31</v>
      </c>
      <c r="HQ306">
        <v>1943.11</v>
      </c>
      <c r="HR306">
        <v>34.741599999999998</v>
      </c>
      <c r="HS306">
        <v>99.164699999999996</v>
      </c>
      <c r="HT306">
        <v>98.229399999999998</v>
      </c>
    </row>
    <row r="307" spans="1:228" x14ac:dyDescent="0.2">
      <c r="A307">
        <v>292</v>
      </c>
      <c r="B307">
        <v>1670271696.5999999</v>
      </c>
      <c r="C307">
        <v>1162.099999904633</v>
      </c>
      <c r="D307" t="s">
        <v>943</v>
      </c>
      <c r="E307" t="s">
        <v>944</v>
      </c>
      <c r="F307">
        <v>4</v>
      </c>
      <c r="G307">
        <v>1670271694.5999999</v>
      </c>
      <c r="H307">
        <f t="shared" si="136"/>
        <v>2.0664373918142082E-3</v>
      </c>
      <c r="I307">
        <f t="shared" si="137"/>
        <v>2.0664373918142083</v>
      </c>
      <c r="J307">
        <f t="shared" si="138"/>
        <v>36.913390970783851</v>
      </c>
      <c r="K307">
        <f t="shared" si="139"/>
        <v>1908.032857142857</v>
      </c>
      <c r="L307">
        <f t="shared" si="140"/>
        <v>1344.5271705527607</v>
      </c>
      <c r="M307">
        <f t="shared" si="141"/>
        <v>135.69069365522023</v>
      </c>
      <c r="N307">
        <f t="shared" si="142"/>
        <v>192.56011151952129</v>
      </c>
      <c r="O307">
        <f t="shared" si="143"/>
        <v>0.11607284899859895</v>
      </c>
      <c r="P307">
        <f t="shared" si="144"/>
        <v>3.6662401448923299</v>
      </c>
      <c r="Q307">
        <f t="shared" si="145"/>
        <v>0.11406928639341699</v>
      </c>
      <c r="R307">
        <f t="shared" si="146"/>
        <v>7.1470435453218531E-2</v>
      </c>
      <c r="S307">
        <f t="shared" si="147"/>
        <v>226.1186092358497</v>
      </c>
      <c r="T307">
        <f t="shared" si="148"/>
        <v>33.946329635953944</v>
      </c>
      <c r="U307">
        <f t="shared" si="149"/>
        <v>33.994671428571429</v>
      </c>
      <c r="V307">
        <f t="shared" si="150"/>
        <v>5.3414221711438943</v>
      </c>
      <c r="W307">
        <f t="shared" si="151"/>
        <v>69.938789591409957</v>
      </c>
      <c r="X307">
        <f t="shared" si="152"/>
        <v>3.5941152640380234</v>
      </c>
      <c r="Y307">
        <f t="shared" si="153"/>
        <v>5.1389440466945988</v>
      </c>
      <c r="Z307">
        <f t="shared" si="154"/>
        <v>1.7473069071058709</v>
      </c>
      <c r="AA307">
        <f t="shared" si="155"/>
        <v>-91.12988897900658</v>
      </c>
      <c r="AB307">
        <f t="shared" si="156"/>
        <v>-136.58479530260362</v>
      </c>
      <c r="AC307">
        <f t="shared" si="157"/>
        <v>-8.5865466288716359</v>
      </c>
      <c r="AD307">
        <f t="shared" si="158"/>
        <v>-10.182621674632145</v>
      </c>
      <c r="AE307">
        <f t="shared" si="159"/>
        <v>60.181407726529351</v>
      </c>
      <c r="AF307">
        <f t="shared" si="160"/>
        <v>2.0699704867539306</v>
      </c>
      <c r="AG307">
        <f t="shared" si="161"/>
        <v>36.913390970783851</v>
      </c>
      <c r="AH307">
        <v>2003.7393039740091</v>
      </c>
      <c r="AI307">
        <v>1981.0585454545451</v>
      </c>
      <c r="AJ307">
        <v>1.710998509583044</v>
      </c>
      <c r="AK307">
        <v>65.225980699073304</v>
      </c>
      <c r="AL307">
        <f t="shared" si="162"/>
        <v>2.0664373918142083</v>
      </c>
      <c r="AM307">
        <v>34.78113909329511</v>
      </c>
      <c r="AN307">
        <v>35.609528823529388</v>
      </c>
      <c r="AO307">
        <v>-1.0467995739117029E-4</v>
      </c>
      <c r="AP307">
        <v>87.724478219836342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47034.654465408516</v>
      </c>
      <c r="AV307">
        <f t="shared" si="166"/>
        <v>1200.01</v>
      </c>
      <c r="AW307">
        <f t="shared" si="167"/>
        <v>1025.9343135937045</v>
      </c>
      <c r="AX307">
        <f t="shared" si="168"/>
        <v>0.85493813684361342</v>
      </c>
      <c r="AY307">
        <f t="shared" si="169"/>
        <v>0.18843060410817386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1670271694.5999999</v>
      </c>
      <c r="BF307">
        <v>1908.032857142857</v>
      </c>
      <c r="BG307">
        <v>1934.6728571428571</v>
      </c>
      <c r="BH307">
        <v>35.613242857142858</v>
      </c>
      <c r="BI307">
        <v>34.783999999999999</v>
      </c>
      <c r="BJ307">
        <v>1913.734285714286</v>
      </c>
      <c r="BK307">
        <v>35.507300000000001</v>
      </c>
      <c r="BL307">
        <v>649.97614285714269</v>
      </c>
      <c r="BM307">
        <v>100.8207142857143</v>
      </c>
      <c r="BN307">
        <v>0.1000381</v>
      </c>
      <c r="BO307">
        <v>33.303642857142847</v>
      </c>
      <c r="BP307">
        <v>33.994671428571429</v>
      </c>
      <c r="BQ307">
        <v>999.89999999999986</v>
      </c>
      <c r="BR307">
        <v>0</v>
      </c>
      <c r="BS307">
        <v>0</v>
      </c>
      <c r="BT307">
        <v>8981.16</v>
      </c>
      <c r="BU307">
        <v>0</v>
      </c>
      <c r="BV307">
        <v>251.45157142857141</v>
      </c>
      <c r="BW307">
        <v>-26.638471428571421</v>
      </c>
      <c r="BX307">
        <v>1978.494285714286</v>
      </c>
      <c r="BY307">
        <v>2004.3928571428571</v>
      </c>
      <c r="BZ307">
        <v>0.8292547142857144</v>
      </c>
      <c r="CA307">
        <v>1934.6728571428571</v>
      </c>
      <c r="CB307">
        <v>34.783999999999999</v>
      </c>
      <c r="CC307">
        <v>3.5905471428571429</v>
      </c>
      <c r="CD307">
        <v>3.506941428571428</v>
      </c>
      <c r="CE307">
        <v>27.054085714285709</v>
      </c>
      <c r="CF307">
        <v>26.653385714285719</v>
      </c>
      <c r="CG307">
        <v>1200.01</v>
      </c>
      <c r="CH307">
        <v>0.49998100000000001</v>
      </c>
      <c r="CI307">
        <v>0.50001899999999999</v>
      </c>
      <c r="CJ307">
        <v>0</v>
      </c>
      <c r="CK307">
        <v>1139.231428571429</v>
      </c>
      <c r="CL307">
        <v>4.9990899999999998</v>
      </c>
      <c r="CM307">
        <v>12549.471428571431</v>
      </c>
      <c r="CN307">
        <v>9557.8671428571433</v>
      </c>
      <c r="CO307">
        <v>43.58</v>
      </c>
      <c r="CP307">
        <v>45.428142857142859</v>
      </c>
      <c r="CQ307">
        <v>44.436999999999998</v>
      </c>
      <c r="CR307">
        <v>44.5</v>
      </c>
      <c r="CS307">
        <v>44.982000000000014</v>
      </c>
      <c r="CT307">
        <v>597.48000000000013</v>
      </c>
      <c r="CU307">
        <v>597.52999999999986</v>
      </c>
      <c r="CV307">
        <v>0</v>
      </c>
      <c r="CW307">
        <v>1670271715.4000001</v>
      </c>
      <c r="CX307">
        <v>0</v>
      </c>
      <c r="CY307">
        <v>1670270366</v>
      </c>
      <c r="CZ307" t="s">
        <v>356</v>
      </c>
      <c r="DA307">
        <v>1670270356</v>
      </c>
      <c r="DB307">
        <v>1670270366</v>
      </c>
      <c r="DC307">
        <v>5</v>
      </c>
      <c r="DD307">
        <v>9.0999999999999998E-2</v>
      </c>
      <c r="DE307">
        <v>-4.2000000000000003E-2</v>
      </c>
      <c r="DF307">
        <v>-3.81</v>
      </c>
      <c r="DG307">
        <v>0.106</v>
      </c>
      <c r="DH307">
        <v>415</v>
      </c>
      <c r="DI307">
        <v>33</v>
      </c>
      <c r="DJ307">
        <v>0.15</v>
      </c>
      <c r="DK307">
        <v>0.03</v>
      </c>
      <c r="DL307">
        <v>-26.761743902439019</v>
      </c>
      <c r="DM307">
        <v>0.67063066202088839</v>
      </c>
      <c r="DN307">
        <v>9.8523507282323466E-2</v>
      </c>
      <c r="DO307">
        <v>0</v>
      </c>
      <c r="DP307">
        <v>0.84148385365853662</v>
      </c>
      <c r="DQ307">
        <v>-2.492471080139335E-2</v>
      </c>
      <c r="DR307">
        <v>5.6466065292047202E-3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3.2957800000000002</v>
      </c>
      <c r="EB307">
        <v>2.62486</v>
      </c>
      <c r="EC307">
        <v>0.27529500000000001</v>
      </c>
      <c r="ED307">
        <v>0.275341</v>
      </c>
      <c r="EE307">
        <v>0.14325599999999999</v>
      </c>
      <c r="EF307">
        <v>0.139347</v>
      </c>
      <c r="EG307">
        <v>21906.3</v>
      </c>
      <c r="EH307">
        <v>22298.2</v>
      </c>
      <c r="EI307">
        <v>28145.1</v>
      </c>
      <c r="EJ307">
        <v>29641.3</v>
      </c>
      <c r="EK307">
        <v>33185.599999999999</v>
      </c>
      <c r="EL307">
        <v>35415.800000000003</v>
      </c>
      <c r="EM307">
        <v>39721.699999999997</v>
      </c>
      <c r="EN307">
        <v>42354.7</v>
      </c>
      <c r="EO307">
        <v>2.21252</v>
      </c>
      <c r="EP307">
        <v>2.1421000000000001</v>
      </c>
      <c r="EQ307">
        <v>0.14378099999999999</v>
      </c>
      <c r="ER307">
        <v>0</v>
      </c>
      <c r="ES307">
        <v>31.666599999999999</v>
      </c>
      <c r="ET307">
        <v>999.9</v>
      </c>
      <c r="EU307">
        <v>55.9</v>
      </c>
      <c r="EV307">
        <v>40.200000000000003</v>
      </c>
      <c r="EW307">
        <v>41.5426</v>
      </c>
      <c r="EX307">
        <v>57.472200000000001</v>
      </c>
      <c r="EY307">
        <v>-1.4903900000000001</v>
      </c>
      <c r="EZ307">
        <v>2</v>
      </c>
      <c r="FA307">
        <v>0.52231700000000003</v>
      </c>
      <c r="FB307">
        <v>0.53558300000000003</v>
      </c>
      <c r="FC307">
        <v>20.270600000000002</v>
      </c>
      <c r="FD307">
        <v>5.2163899999999996</v>
      </c>
      <c r="FE307">
        <v>12.0046</v>
      </c>
      <c r="FF307">
        <v>4.9854500000000002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1.86588</v>
      </c>
      <c r="FM307">
        <v>1.8623400000000001</v>
      </c>
      <c r="FN307">
        <v>1.8643799999999999</v>
      </c>
      <c r="FO307">
        <v>1.86052</v>
      </c>
      <c r="FP307">
        <v>1.86127</v>
      </c>
      <c r="FQ307">
        <v>1.86022</v>
      </c>
      <c r="FR307">
        <v>1.86202</v>
      </c>
      <c r="FS307">
        <v>1.85853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-5.71</v>
      </c>
      <c r="GH307">
        <v>0.106</v>
      </c>
      <c r="GI307">
        <v>-2.8638293209499959</v>
      </c>
      <c r="GJ307">
        <v>-2.737337881603403E-3</v>
      </c>
      <c r="GK307">
        <v>1.2769921614711079E-6</v>
      </c>
      <c r="GL307">
        <v>-3.2469241445839119E-10</v>
      </c>
      <c r="GM307">
        <v>0.1059549999999945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22.3</v>
      </c>
      <c r="GV307">
        <v>22.2</v>
      </c>
      <c r="GW307">
        <v>4.69604</v>
      </c>
      <c r="GX307">
        <v>2.48291</v>
      </c>
      <c r="GY307">
        <v>2.04834</v>
      </c>
      <c r="GZ307">
        <v>2.6061999999999999</v>
      </c>
      <c r="HA307">
        <v>2.1972700000000001</v>
      </c>
      <c r="HB307">
        <v>2.3144499999999999</v>
      </c>
      <c r="HC307">
        <v>45.318800000000003</v>
      </c>
      <c r="HD307">
        <v>15.5943</v>
      </c>
      <c r="HE307">
        <v>18</v>
      </c>
      <c r="HF307">
        <v>703.697</v>
      </c>
      <c r="HG307">
        <v>717.19799999999998</v>
      </c>
      <c r="HH307">
        <v>30.999500000000001</v>
      </c>
      <c r="HI307">
        <v>33.945500000000003</v>
      </c>
      <c r="HJ307">
        <v>30.0001</v>
      </c>
      <c r="HK307">
        <v>33.875900000000001</v>
      </c>
      <c r="HL307">
        <v>33.882199999999997</v>
      </c>
      <c r="HM307">
        <v>93.947999999999993</v>
      </c>
      <c r="HN307">
        <v>21.302199999999999</v>
      </c>
      <c r="HO307">
        <v>57.749000000000002</v>
      </c>
      <c r="HP307">
        <v>31</v>
      </c>
      <c r="HQ307">
        <v>1949.8</v>
      </c>
      <c r="HR307">
        <v>34.741599999999998</v>
      </c>
      <c r="HS307">
        <v>99.166200000000003</v>
      </c>
      <c r="HT307">
        <v>98.229399999999998</v>
      </c>
    </row>
    <row r="308" spans="1:228" x14ac:dyDescent="0.2">
      <c r="A308">
        <v>293</v>
      </c>
      <c r="B308">
        <v>1670271700.5999999</v>
      </c>
      <c r="C308">
        <v>1166.099999904633</v>
      </c>
      <c r="D308" t="s">
        <v>945</v>
      </c>
      <c r="E308" t="s">
        <v>946</v>
      </c>
      <c r="F308">
        <v>4</v>
      </c>
      <c r="G308">
        <v>1670271698.2874999</v>
      </c>
      <c r="H308">
        <f t="shared" si="136"/>
        <v>2.0338022805599823E-3</v>
      </c>
      <c r="I308">
        <f t="shared" si="137"/>
        <v>2.0338022805599825</v>
      </c>
      <c r="J308">
        <f t="shared" si="138"/>
        <v>37.045033495810102</v>
      </c>
      <c r="K308">
        <f t="shared" si="139"/>
        <v>1914.1587500000001</v>
      </c>
      <c r="L308">
        <f t="shared" si="140"/>
        <v>1340.0462470676896</v>
      </c>
      <c r="M308">
        <f t="shared" si="141"/>
        <v>135.23902822369274</v>
      </c>
      <c r="N308">
        <f t="shared" si="142"/>
        <v>193.17913078174695</v>
      </c>
      <c r="O308">
        <f t="shared" si="143"/>
        <v>0.11412204893160888</v>
      </c>
      <c r="P308">
        <f t="shared" si="144"/>
        <v>3.6771438327389521</v>
      </c>
      <c r="Q308">
        <f t="shared" si="145"/>
        <v>0.11219030101669207</v>
      </c>
      <c r="R308">
        <f t="shared" si="146"/>
        <v>7.0289774324582138E-2</v>
      </c>
      <c r="S308">
        <f t="shared" si="147"/>
        <v>226.12080373554912</v>
      </c>
      <c r="T308">
        <f t="shared" si="148"/>
        <v>33.941990021503123</v>
      </c>
      <c r="U308">
        <f t="shared" si="149"/>
        <v>33.996312500000002</v>
      </c>
      <c r="V308">
        <f t="shared" si="150"/>
        <v>5.3419111595223665</v>
      </c>
      <c r="W308">
        <f t="shared" si="151"/>
        <v>69.961463836633669</v>
      </c>
      <c r="X308">
        <f t="shared" si="152"/>
        <v>3.5933876424631288</v>
      </c>
      <c r="Y308">
        <f t="shared" si="153"/>
        <v>5.1362385024618877</v>
      </c>
      <c r="Z308">
        <f t="shared" si="154"/>
        <v>1.7485235170592377</v>
      </c>
      <c r="AA308">
        <f t="shared" si="155"/>
        <v>-89.690680572695214</v>
      </c>
      <c r="AB308">
        <f t="shared" si="156"/>
        <v>-139.17839931020208</v>
      </c>
      <c r="AC308">
        <f t="shared" si="157"/>
        <v>-8.7233210137018418</v>
      </c>
      <c r="AD308">
        <f t="shared" si="158"/>
        <v>-11.471597161050028</v>
      </c>
      <c r="AE308">
        <f t="shared" si="159"/>
        <v>60.36057655066363</v>
      </c>
      <c r="AF308">
        <f t="shared" si="160"/>
        <v>2.0355923488231769</v>
      </c>
      <c r="AG308">
        <f t="shared" si="161"/>
        <v>37.045033495810102</v>
      </c>
      <c r="AH308">
        <v>2010.747785903216</v>
      </c>
      <c r="AI308">
        <v>1987.9533333333329</v>
      </c>
      <c r="AJ308">
        <v>1.7228116575970891</v>
      </c>
      <c r="AK308">
        <v>65.225980699073304</v>
      </c>
      <c r="AL308">
        <f t="shared" si="162"/>
        <v>2.0338022805599825</v>
      </c>
      <c r="AM308">
        <v>34.785954733257633</v>
      </c>
      <c r="AN308">
        <v>35.601395882352953</v>
      </c>
      <c r="AO308">
        <v>-6.1718704083526407E-5</v>
      </c>
      <c r="AP308">
        <v>87.724478219836342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47230.632148508492</v>
      </c>
      <c r="AV308">
        <f t="shared" si="166"/>
        <v>1200.0237500000001</v>
      </c>
      <c r="AW308">
        <f t="shared" si="167"/>
        <v>1025.9458635935487</v>
      </c>
      <c r="AX308">
        <f t="shared" si="168"/>
        <v>0.85493796568071978</v>
      </c>
      <c r="AY308">
        <f t="shared" si="169"/>
        <v>0.18843027376378935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1670271698.2874999</v>
      </c>
      <c r="BF308">
        <v>1914.1587500000001</v>
      </c>
      <c r="BG308">
        <v>1940.8625</v>
      </c>
      <c r="BH308">
        <v>35.605887500000009</v>
      </c>
      <c r="BI308">
        <v>34.790062499999998</v>
      </c>
      <c r="BJ308">
        <v>1919.8675000000001</v>
      </c>
      <c r="BK308">
        <v>35.499924999999998</v>
      </c>
      <c r="BL308">
        <v>649.69887499999993</v>
      </c>
      <c r="BM308">
        <v>100.822125</v>
      </c>
      <c r="BN308">
        <v>9.9039862500000006E-2</v>
      </c>
      <c r="BO308">
        <v>33.294249999999998</v>
      </c>
      <c r="BP308">
        <v>33.996312500000002</v>
      </c>
      <c r="BQ308">
        <v>999.9</v>
      </c>
      <c r="BR308">
        <v>0</v>
      </c>
      <c r="BS308">
        <v>0</v>
      </c>
      <c r="BT308">
        <v>9018.75</v>
      </c>
      <c r="BU308">
        <v>0</v>
      </c>
      <c r="BV308">
        <v>266.78449999999998</v>
      </c>
      <c r="BW308">
        <v>-26.702287500000001</v>
      </c>
      <c r="BX308">
        <v>1984.83125</v>
      </c>
      <c r="BY308">
        <v>2010.82</v>
      </c>
      <c r="BZ308">
        <v>0.81580874999999997</v>
      </c>
      <c r="CA308">
        <v>1940.8625</v>
      </c>
      <c r="CB308">
        <v>34.790062499999998</v>
      </c>
      <c r="CC308">
        <v>3.5898537500000001</v>
      </c>
      <c r="CD308">
        <v>3.5076025</v>
      </c>
      <c r="CE308">
        <v>27.050825</v>
      </c>
      <c r="CF308">
        <v>26.656575</v>
      </c>
      <c r="CG308">
        <v>1200.0237500000001</v>
      </c>
      <c r="CH308">
        <v>0.49998700000000001</v>
      </c>
      <c r="CI308">
        <v>0.50001300000000004</v>
      </c>
      <c r="CJ308">
        <v>0</v>
      </c>
      <c r="CK308">
        <v>1139.13625</v>
      </c>
      <c r="CL308">
        <v>4.9990899999999998</v>
      </c>
      <c r="CM308">
        <v>12529.4</v>
      </c>
      <c r="CN308">
        <v>9557.9912499999991</v>
      </c>
      <c r="CO308">
        <v>43.561999999999998</v>
      </c>
      <c r="CP308">
        <v>45.405999999999999</v>
      </c>
      <c r="CQ308">
        <v>44.421499999999988</v>
      </c>
      <c r="CR308">
        <v>44.476374999999997</v>
      </c>
      <c r="CS308">
        <v>44.968499999999999</v>
      </c>
      <c r="CT308">
        <v>597.49374999999998</v>
      </c>
      <c r="CU308">
        <v>597.53</v>
      </c>
      <c r="CV308">
        <v>0</v>
      </c>
      <c r="CW308">
        <v>1670271719.5999999</v>
      </c>
      <c r="CX308">
        <v>0</v>
      </c>
      <c r="CY308">
        <v>1670270366</v>
      </c>
      <c r="CZ308" t="s">
        <v>356</v>
      </c>
      <c r="DA308">
        <v>1670270356</v>
      </c>
      <c r="DB308">
        <v>1670270366</v>
      </c>
      <c r="DC308">
        <v>5</v>
      </c>
      <c r="DD308">
        <v>9.0999999999999998E-2</v>
      </c>
      <c r="DE308">
        <v>-4.2000000000000003E-2</v>
      </c>
      <c r="DF308">
        <v>-3.81</v>
      </c>
      <c r="DG308">
        <v>0.106</v>
      </c>
      <c r="DH308">
        <v>415</v>
      </c>
      <c r="DI308">
        <v>33</v>
      </c>
      <c r="DJ308">
        <v>0.15</v>
      </c>
      <c r="DK308">
        <v>0.03</v>
      </c>
      <c r="DL308">
        <v>-26.72937804878049</v>
      </c>
      <c r="DM308">
        <v>0.2718710801393423</v>
      </c>
      <c r="DN308">
        <v>7.2320366231114444E-2</v>
      </c>
      <c r="DO308">
        <v>0</v>
      </c>
      <c r="DP308">
        <v>0.83718309756097553</v>
      </c>
      <c r="DQ308">
        <v>-9.9400097560972317E-2</v>
      </c>
      <c r="DR308">
        <v>1.121475303992823E-2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3.2949199999999998</v>
      </c>
      <c r="EB308">
        <v>2.62439</v>
      </c>
      <c r="EC308">
        <v>0.27584599999999998</v>
      </c>
      <c r="ED308">
        <v>0.27588000000000001</v>
      </c>
      <c r="EE308">
        <v>0.143235</v>
      </c>
      <c r="EF308">
        <v>0.139376</v>
      </c>
      <c r="EG308">
        <v>21889.4</v>
      </c>
      <c r="EH308">
        <v>22281.599999999999</v>
      </c>
      <c r="EI308">
        <v>28144.799999999999</v>
      </c>
      <c r="EJ308">
        <v>29641.4</v>
      </c>
      <c r="EK308">
        <v>33186.199999999997</v>
      </c>
      <c r="EL308">
        <v>35414.800000000003</v>
      </c>
      <c r="EM308">
        <v>39721.5</v>
      </c>
      <c r="EN308">
        <v>42354.9</v>
      </c>
      <c r="EO308">
        <v>2.2118199999999999</v>
      </c>
      <c r="EP308">
        <v>2.1429999999999998</v>
      </c>
      <c r="EQ308">
        <v>0.14336399999999999</v>
      </c>
      <c r="ER308">
        <v>0</v>
      </c>
      <c r="ES308">
        <v>31.663699999999999</v>
      </c>
      <c r="ET308">
        <v>999.9</v>
      </c>
      <c r="EU308">
        <v>55.9</v>
      </c>
      <c r="EV308">
        <v>40.200000000000003</v>
      </c>
      <c r="EW308">
        <v>41.543700000000001</v>
      </c>
      <c r="EX308">
        <v>56.992199999999997</v>
      </c>
      <c r="EY308">
        <v>-0.92948900000000001</v>
      </c>
      <c r="EZ308">
        <v>2</v>
      </c>
      <c r="FA308">
        <v>0.52236499999999997</v>
      </c>
      <c r="FB308">
        <v>0.53362699999999996</v>
      </c>
      <c r="FC308">
        <v>20.270700000000001</v>
      </c>
      <c r="FD308">
        <v>5.2157900000000001</v>
      </c>
      <c r="FE308">
        <v>12.004899999999999</v>
      </c>
      <c r="FF308">
        <v>4.9854000000000003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1.86588</v>
      </c>
      <c r="FM308">
        <v>1.8623400000000001</v>
      </c>
      <c r="FN308">
        <v>1.8644099999999999</v>
      </c>
      <c r="FO308">
        <v>1.86056</v>
      </c>
      <c r="FP308">
        <v>1.86127</v>
      </c>
      <c r="FQ308">
        <v>1.86029</v>
      </c>
      <c r="FR308">
        <v>1.86202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-5.71</v>
      </c>
      <c r="GH308">
        <v>0.106</v>
      </c>
      <c r="GI308">
        <v>-2.8638293209499959</v>
      </c>
      <c r="GJ308">
        <v>-2.737337881603403E-3</v>
      </c>
      <c r="GK308">
        <v>1.2769921614711079E-6</v>
      </c>
      <c r="GL308">
        <v>-3.2469241445839119E-10</v>
      </c>
      <c r="GM308">
        <v>0.1059549999999945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22.4</v>
      </c>
      <c r="GV308">
        <v>22.2</v>
      </c>
      <c r="GW308">
        <v>4.7094699999999996</v>
      </c>
      <c r="GX308">
        <v>2.47925</v>
      </c>
      <c r="GY308">
        <v>2.04834</v>
      </c>
      <c r="GZ308">
        <v>2.6061999999999999</v>
      </c>
      <c r="HA308">
        <v>2.1972700000000001</v>
      </c>
      <c r="HB308">
        <v>2.3730500000000001</v>
      </c>
      <c r="HC308">
        <v>45.347299999999997</v>
      </c>
      <c r="HD308">
        <v>15.603</v>
      </c>
      <c r="HE308">
        <v>18</v>
      </c>
      <c r="HF308">
        <v>703.1</v>
      </c>
      <c r="HG308">
        <v>718.00599999999997</v>
      </c>
      <c r="HH308">
        <v>30.999500000000001</v>
      </c>
      <c r="HI308">
        <v>33.9437</v>
      </c>
      <c r="HJ308">
        <v>30.0001</v>
      </c>
      <c r="HK308">
        <v>33.874899999999997</v>
      </c>
      <c r="HL308">
        <v>33.879300000000001</v>
      </c>
      <c r="HM308">
        <v>94.197699999999998</v>
      </c>
      <c r="HN308">
        <v>21.302199999999999</v>
      </c>
      <c r="HO308">
        <v>57.749000000000002</v>
      </c>
      <c r="HP308">
        <v>31</v>
      </c>
      <c r="HQ308">
        <v>1956.47</v>
      </c>
      <c r="HR308">
        <v>34.746099999999998</v>
      </c>
      <c r="HS308">
        <v>99.165499999999994</v>
      </c>
      <c r="HT308">
        <v>98.229799999999997</v>
      </c>
    </row>
    <row r="309" spans="1:228" x14ac:dyDescent="0.2">
      <c r="A309">
        <v>294</v>
      </c>
      <c r="B309">
        <v>1670271704.5999999</v>
      </c>
      <c r="C309">
        <v>1170.099999904633</v>
      </c>
      <c r="D309" t="s">
        <v>947</v>
      </c>
      <c r="E309" t="s">
        <v>948</v>
      </c>
      <c r="F309">
        <v>4</v>
      </c>
      <c r="G309">
        <v>1670271702.5999999</v>
      </c>
      <c r="H309">
        <f t="shared" si="136"/>
        <v>1.9992815985892926E-3</v>
      </c>
      <c r="I309">
        <f t="shared" si="137"/>
        <v>1.9992815985892927</v>
      </c>
      <c r="J309">
        <f t="shared" si="138"/>
        <v>36.116408846218356</v>
      </c>
      <c r="K309">
        <f t="shared" si="139"/>
        <v>1921.4128571428571</v>
      </c>
      <c r="L309">
        <f t="shared" si="140"/>
        <v>1352.8382880382717</v>
      </c>
      <c r="M309">
        <f t="shared" si="141"/>
        <v>136.53396239201919</v>
      </c>
      <c r="N309">
        <f t="shared" si="142"/>
        <v>193.91682885993501</v>
      </c>
      <c r="O309">
        <f t="shared" si="143"/>
        <v>0.11245896858628526</v>
      </c>
      <c r="P309">
        <f t="shared" si="144"/>
        <v>3.667875066674716</v>
      </c>
      <c r="Q309">
        <f t="shared" si="145"/>
        <v>0.11057795741657693</v>
      </c>
      <c r="R309">
        <f t="shared" si="146"/>
        <v>6.9277604061874887E-2</v>
      </c>
      <c r="S309">
        <f t="shared" si="147"/>
        <v>226.11796980618104</v>
      </c>
      <c r="T309">
        <f t="shared" si="148"/>
        <v>33.936174621554841</v>
      </c>
      <c r="U309">
        <f t="shared" si="149"/>
        <v>33.978642857142859</v>
      </c>
      <c r="V309">
        <f t="shared" si="150"/>
        <v>5.3366482004323617</v>
      </c>
      <c r="W309">
        <f t="shared" si="151"/>
        <v>70.004036622776312</v>
      </c>
      <c r="X309">
        <f t="shared" si="152"/>
        <v>3.5926334768483357</v>
      </c>
      <c r="Y309">
        <f t="shared" si="153"/>
        <v>5.1320375940713205</v>
      </c>
      <c r="Z309">
        <f t="shared" si="154"/>
        <v>1.744014723584026</v>
      </c>
      <c r="AA309">
        <f t="shared" si="155"/>
        <v>-88.168318497787808</v>
      </c>
      <c r="AB309">
        <f t="shared" si="156"/>
        <v>-138.21916904302356</v>
      </c>
      <c r="AC309">
        <f t="shared" si="157"/>
        <v>-8.6837204202669671</v>
      </c>
      <c r="AD309">
        <f t="shared" si="158"/>
        <v>-8.9532381548972921</v>
      </c>
      <c r="AE309">
        <f t="shared" si="159"/>
        <v>60.473836088228204</v>
      </c>
      <c r="AF309">
        <f t="shared" si="160"/>
        <v>1.9847235938225489</v>
      </c>
      <c r="AG309">
        <f t="shared" si="161"/>
        <v>36.116408846218356</v>
      </c>
      <c r="AH309">
        <v>2017.69244032296</v>
      </c>
      <c r="AI309">
        <v>1995.0316969696969</v>
      </c>
      <c r="AJ309">
        <v>1.7918957280518999</v>
      </c>
      <c r="AK309">
        <v>65.225980699073304</v>
      </c>
      <c r="AL309">
        <f t="shared" si="162"/>
        <v>1.9992815985892927</v>
      </c>
      <c r="AM309">
        <v>34.793637304304532</v>
      </c>
      <c r="AN309">
        <v>35.595084117647041</v>
      </c>
      <c r="AO309">
        <v>-9.0619491253734924E-5</v>
      </c>
      <c r="AP309">
        <v>87.724478219836342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47067.52368219418</v>
      </c>
      <c r="AV309">
        <f t="shared" si="166"/>
        <v>1200.014285714286</v>
      </c>
      <c r="AW309">
        <f t="shared" si="167"/>
        <v>1025.9372278788503</v>
      </c>
      <c r="AX309">
        <f t="shared" si="168"/>
        <v>0.85493751207151714</v>
      </c>
      <c r="AY309">
        <f t="shared" si="169"/>
        <v>0.18842939829802824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1670271702.5999999</v>
      </c>
      <c r="BF309">
        <v>1921.4128571428571</v>
      </c>
      <c r="BG309">
        <v>1948.1185714285709</v>
      </c>
      <c r="BH309">
        <v>35.597385714285707</v>
      </c>
      <c r="BI309">
        <v>34.802257142857137</v>
      </c>
      <c r="BJ309">
        <v>1927.1328571428569</v>
      </c>
      <c r="BK309">
        <v>35.491428571428571</v>
      </c>
      <c r="BL309">
        <v>649.95728571428583</v>
      </c>
      <c r="BM309">
        <v>100.824</v>
      </c>
      <c r="BN309">
        <v>0.1000820571428571</v>
      </c>
      <c r="BO309">
        <v>33.27965714285714</v>
      </c>
      <c r="BP309">
        <v>33.978642857142859</v>
      </c>
      <c r="BQ309">
        <v>999.89999999999986</v>
      </c>
      <c r="BR309">
        <v>0</v>
      </c>
      <c r="BS309">
        <v>0</v>
      </c>
      <c r="BT309">
        <v>8986.5185714285708</v>
      </c>
      <c r="BU309">
        <v>0</v>
      </c>
      <c r="BV309">
        <v>247.9362857142857</v>
      </c>
      <c r="BW309">
        <v>-26.704442857142851</v>
      </c>
      <c r="BX309">
        <v>1992.3342857142859</v>
      </c>
      <c r="BY309">
        <v>2018.3642857142861</v>
      </c>
      <c r="BZ309">
        <v>0.79513114285714281</v>
      </c>
      <c r="CA309">
        <v>1948.1185714285709</v>
      </c>
      <c r="CB309">
        <v>34.802257142857137</v>
      </c>
      <c r="CC309">
        <v>3.5890742857142861</v>
      </c>
      <c r="CD309">
        <v>3.508905714285715</v>
      </c>
      <c r="CE309">
        <v>27.0471</v>
      </c>
      <c r="CF309">
        <v>26.662885714285711</v>
      </c>
      <c r="CG309">
        <v>1200.014285714286</v>
      </c>
      <c r="CH309">
        <v>0.49999957142857138</v>
      </c>
      <c r="CI309">
        <v>0.50000042857142868</v>
      </c>
      <c r="CJ309">
        <v>0</v>
      </c>
      <c r="CK309">
        <v>1138.541428571428</v>
      </c>
      <c r="CL309">
        <v>4.9990899999999998</v>
      </c>
      <c r="CM309">
        <v>12524.55714285714</v>
      </c>
      <c r="CN309">
        <v>9557.971428571429</v>
      </c>
      <c r="CO309">
        <v>43.561999999999998</v>
      </c>
      <c r="CP309">
        <v>45.410428571428568</v>
      </c>
      <c r="CQ309">
        <v>44.392714285714291</v>
      </c>
      <c r="CR309">
        <v>44.436999999999998</v>
      </c>
      <c r="CS309">
        <v>45</v>
      </c>
      <c r="CT309">
        <v>597.50714285714287</v>
      </c>
      <c r="CU309">
        <v>597.50714285714287</v>
      </c>
      <c r="CV309">
        <v>0</v>
      </c>
      <c r="CW309">
        <v>1670271723.8</v>
      </c>
      <c r="CX309">
        <v>0</v>
      </c>
      <c r="CY309">
        <v>1670270366</v>
      </c>
      <c r="CZ309" t="s">
        <v>356</v>
      </c>
      <c r="DA309">
        <v>1670270356</v>
      </c>
      <c r="DB309">
        <v>1670270366</v>
      </c>
      <c r="DC309">
        <v>5</v>
      </c>
      <c r="DD309">
        <v>9.0999999999999998E-2</v>
      </c>
      <c r="DE309">
        <v>-4.2000000000000003E-2</v>
      </c>
      <c r="DF309">
        <v>-3.81</v>
      </c>
      <c r="DG309">
        <v>0.106</v>
      </c>
      <c r="DH309">
        <v>415</v>
      </c>
      <c r="DI309">
        <v>33</v>
      </c>
      <c r="DJ309">
        <v>0.15</v>
      </c>
      <c r="DK309">
        <v>0.03</v>
      </c>
      <c r="DL309">
        <v>-26.72194146341463</v>
      </c>
      <c r="DM309">
        <v>0.43381463414632437</v>
      </c>
      <c r="DN309">
        <v>7.5024304925575561E-2</v>
      </c>
      <c r="DO309">
        <v>0</v>
      </c>
      <c r="DP309">
        <v>0.82802139024390253</v>
      </c>
      <c r="DQ309">
        <v>-0.17125300348431999</v>
      </c>
      <c r="DR309">
        <v>1.783216350070856E-2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3.2965100000000001</v>
      </c>
      <c r="EB309">
        <v>2.6258599999999999</v>
      </c>
      <c r="EC309">
        <v>0.27640300000000001</v>
      </c>
      <c r="ED309">
        <v>0.27643899999999999</v>
      </c>
      <c r="EE309">
        <v>0.14321400000000001</v>
      </c>
      <c r="EF309">
        <v>0.13941400000000001</v>
      </c>
      <c r="EG309">
        <v>21871.9</v>
      </c>
      <c r="EH309">
        <v>22264.3</v>
      </c>
      <c r="EI309">
        <v>28144.1</v>
      </c>
      <c r="EJ309">
        <v>29641.4</v>
      </c>
      <c r="EK309">
        <v>33186.199999999997</v>
      </c>
      <c r="EL309">
        <v>35413.1</v>
      </c>
      <c r="EM309">
        <v>39720.400000000001</v>
      </c>
      <c r="EN309">
        <v>42354.7</v>
      </c>
      <c r="EO309">
        <v>2.2141299999999999</v>
      </c>
      <c r="EP309">
        <v>2.1417999999999999</v>
      </c>
      <c r="EQ309">
        <v>0.143565</v>
      </c>
      <c r="ER309">
        <v>0</v>
      </c>
      <c r="ES309">
        <v>31.658100000000001</v>
      </c>
      <c r="ET309">
        <v>999.9</v>
      </c>
      <c r="EU309">
        <v>55.9</v>
      </c>
      <c r="EV309">
        <v>40.200000000000003</v>
      </c>
      <c r="EW309">
        <v>41.5473</v>
      </c>
      <c r="EX309">
        <v>57.292200000000001</v>
      </c>
      <c r="EY309">
        <v>-1.34215</v>
      </c>
      <c r="EZ309">
        <v>2</v>
      </c>
      <c r="FA309">
        <v>0.52227100000000004</v>
      </c>
      <c r="FB309">
        <v>0.53142199999999995</v>
      </c>
      <c r="FC309">
        <v>20.270800000000001</v>
      </c>
      <c r="FD309">
        <v>5.2165400000000002</v>
      </c>
      <c r="FE309">
        <v>12.0052</v>
      </c>
      <c r="FF309">
        <v>4.9853500000000004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1.86591</v>
      </c>
      <c r="FM309">
        <v>1.8623400000000001</v>
      </c>
      <c r="FN309">
        <v>1.8644099999999999</v>
      </c>
      <c r="FO309">
        <v>1.8605499999999999</v>
      </c>
      <c r="FP309">
        <v>1.86127</v>
      </c>
      <c r="FQ309">
        <v>1.86026</v>
      </c>
      <c r="FR309">
        <v>1.8620099999999999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-5.72</v>
      </c>
      <c r="GH309">
        <v>0.106</v>
      </c>
      <c r="GI309">
        <v>-2.8638293209499959</v>
      </c>
      <c r="GJ309">
        <v>-2.737337881603403E-3</v>
      </c>
      <c r="GK309">
        <v>1.2769921614711079E-6</v>
      </c>
      <c r="GL309">
        <v>-3.2469241445839119E-10</v>
      </c>
      <c r="GM309">
        <v>0.1059549999999945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22.5</v>
      </c>
      <c r="GV309">
        <v>22.3</v>
      </c>
      <c r="GW309">
        <v>4.7216800000000001</v>
      </c>
      <c r="GX309">
        <v>2.48291</v>
      </c>
      <c r="GY309">
        <v>2.04834</v>
      </c>
      <c r="GZ309">
        <v>2.6061999999999999</v>
      </c>
      <c r="HA309">
        <v>2.1972700000000001</v>
      </c>
      <c r="HB309">
        <v>2.323</v>
      </c>
      <c r="HC309">
        <v>45.375799999999998</v>
      </c>
      <c r="HD309">
        <v>15.603</v>
      </c>
      <c r="HE309">
        <v>18</v>
      </c>
      <c r="HF309">
        <v>705.00699999999995</v>
      </c>
      <c r="HG309">
        <v>716.87300000000005</v>
      </c>
      <c r="HH309">
        <v>30.999400000000001</v>
      </c>
      <c r="HI309">
        <v>33.942399999999999</v>
      </c>
      <c r="HJ309">
        <v>30.0001</v>
      </c>
      <c r="HK309">
        <v>33.872900000000001</v>
      </c>
      <c r="HL309">
        <v>33.878399999999999</v>
      </c>
      <c r="HM309">
        <v>94.443600000000004</v>
      </c>
      <c r="HN309">
        <v>21.302199999999999</v>
      </c>
      <c r="HO309">
        <v>57.749000000000002</v>
      </c>
      <c r="HP309">
        <v>31</v>
      </c>
      <c r="HQ309">
        <v>1963.18</v>
      </c>
      <c r="HR309">
        <v>34.755800000000001</v>
      </c>
      <c r="HS309">
        <v>99.162999999999997</v>
      </c>
      <c r="HT309">
        <v>98.229399999999998</v>
      </c>
    </row>
    <row r="310" spans="1:228" x14ac:dyDescent="0.2">
      <c r="A310">
        <v>295</v>
      </c>
      <c r="B310">
        <v>1670271708.5999999</v>
      </c>
      <c r="C310">
        <v>1174.099999904633</v>
      </c>
      <c r="D310" t="s">
        <v>949</v>
      </c>
      <c r="E310" t="s">
        <v>950</v>
      </c>
      <c r="F310">
        <v>4</v>
      </c>
      <c r="G310">
        <v>1670271706.2874999</v>
      </c>
      <c r="H310">
        <f t="shared" si="136"/>
        <v>1.9635268062716984E-3</v>
      </c>
      <c r="I310">
        <f t="shared" si="137"/>
        <v>1.9635268062716986</v>
      </c>
      <c r="J310">
        <f t="shared" si="138"/>
        <v>36.925549334672624</v>
      </c>
      <c r="K310">
        <f t="shared" si="139"/>
        <v>1927.7225000000001</v>
      </c>
      <c r="L310">
        <f t="shared" si="140"/>
        <v>1337.9179095675361</v>
      </c>
      <c r="M310">
        <f t="shared" si="141"/>
        <v>135.0249548944702</v>
      </c>
      <c r="N310">
        <f t="shared" si="142"/>
        <v>194.54903903311285</v>
      </c>
      <c r="O310">
        <f t="shared" si="143"/>
        <v>0.11042293795212313</v>
      </c>
      <c r="P310">
        <f t="shared" si="144"/>
        <v>3.6725937568654556</v>
      </c>
      <c r="Q310">
        <f t="shared" si="145"/>
        <v>0.10861111769265994</v>
      </c>
      <c r="R310">
        <f t="shared" si="146"/>
        <v>6.8042257092576691E-2</v>
      </c>
      <c r="S310">
        <f t="shared" si="147"/>
        <v>226.11553048458671</v>
      </c>
      <c r="T310">
        <f t="shared" si="148"/>
        <v>33.933847979025096</v>
      </c>
      <c r="U310">
        <f t="shared" si="149"/>
        <v>33.976187499999988</v>
      </c>
      <c r="V310">
        <f t="shared" si="150"/>
        <v>5.3359172214746851</v>
      </c>
      <c r="W310">
        <f t="shared" si="151"/>
        <v>70.029172859978544</v>
      </c>
      <c r="X310">
        <f t="shared" si="152"/>
        <v>3.5921062011288378</v>
      </c>
      <c r="Y310">
        <f t="shared" si="153"/>
        <v>5.1294425657592129</v>
      </c>
      <c r="Z310">
        <f t="shared" si="154"/>
        <v>1.7438110203458472</v>
      </c>
      <c r="AA310">
        <f t="shared" si="155"/>
        <v>-86.591532156581906</v>
      </c>
      <c r="AB310">
        <f t="shared" si="156"/>
        <v>-139.69669488822927</v>
      </c>
      <c r="AC310">
        <f t="shared" si="157"/>
        <v>-8.7647788058082714</v>
      </c>
      <c r="AD310">
        <f t="shared" si="158"/>
        <v>-8.9374753660327428</v>
      </c>
      <c r="AE310">
        <f t="shared" si="159"/>
        <v>60.445817075344472</v>
      </c>
      <c r="AF310">
        <f t="shared" si="160"/>
        <v>1.9414186512711373</v>
      </c>
      <c r="AG310">
        <f t="shared" si="161"/>
        <v>36.925549334672624</v>
      </c>
      <c r="AH310">
        <v>2024.7797548458771</v>
      </c>
      <c r="AI310">
        <v>2002.010484848483</v>
      </c>
      <c r="AJ310">
        <v>1.7327294582494159</v>
      </c>
      <c r="AK310">
        <v>65.225980699073304</v>
      </c>
      <c r="AL310">
        <f t="shared" si="162"/>
        <v>1.9635268062716986</v>
      </c>
      <c r="AM310">
        <v>34.807755595775632</v>
      </c>
      <c r="AN310">
        <v>35.594766764705881</v>
      </c>
      <c r="AO310">
        <v>-1.020441348477462E-4</v>
      </c>
      <c r="AP310">
        <v>87.724478219836342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47153.077636001668</v>
      </c>
      <c r="AV310">
        <f t="shared" si="166"/>
        <v>1200.0025000000001</v>
      </c>
      <c r="AW310">
        <f t="shared" si="167"/>
        <v>1025.9270385930502</v>
      </c>
      <c r="AX310">
        <f t="shared" si="168"/>
        <v>0.85493741770792153</v>
      </c>
      <c r="AY310">
        <f t="shared" si="169"/>
        <v>0.18842921617628855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1670271706.2874999</v>
      </c>
      <c r="BF310">
        <v>1927.7225000000001</v>
      </c>
      <c r="BG310">
        <v>1954.3812499999999</v>
      </c>
      <c r="BH310">
        <v>35.593000000000004</v>
      </c>
      <c r="BI310">
        <v>34.8153875</v>
      </c>
      <c r="BJ310">
        <v>1933.4549999999999</v>
      </c>
      <c r="BK310">
        <v>35.487062499999993</v>
      </c>
      <c r="BL310">
        <v>650.099875</v>
      </c>
      <c r="BM310">
        <v>100.821625</v>
      </c>
      <c r="BN310">
        <v>0.1000787375</v>
      </c>
      <c r="BO310">
        <v>33.270637500000007</v>
      </c>
      <c r="BP310">
        <v>33.976187499999988</v>
      </c>
      <c r="BQ310">
        <v>999.9</v>
      </c>
      <c r="BR310">
        <v>0</v>
      </c>
      <c r="BS310">
        <v>0</v>
      </c>
      <c r="BT310">
        <v>9003.0487499999981</v>
      </c>
      <c r="BU310">
        <v>0</v>
      </c>
      <c r="BV310">
        <v>252.21850000000001</v>
      </c>
      <c r="BW310">
        <v>-26.6581875</v>
      </c>
      <c r="BX310">
        <v>1998.8675000000001</v>
      </c>
      <c r="BY310">
        <v>2024.8775000000001</v>
      </c>
      <c r="BZ310">
        <v>0.77759412500000002</v>
      </c>
      <c r="CA310">
        <v>1954.3812499999999</v>
      </c>
      <c r="CB310">
        <v>34.8153875</v>
      </c>
      <c r="CC310">
        <v>3.5885462499999998</v>
      </c>
      <c r="CD310">
        <v>3.5101487499999999</v>
      </c>
      <c r="CE310">
        <v>27.044599999999999</v>
      </c>
      <c r="CF310">
        <v>26.668925000000002</v>
      </c>
      <c r="CG310">
        <v>1200.0025000000001</v>
      </c>
      <c r="CH310">
        <v>0.50000199999999995</v>
      </c>
      <c r="CI310">
        <v>0.499998</v>
      </c>
      <c r="CJ310">
        <v>0</v>
      </c>
      <c r="CK310">
        <v>1138.0387499999999</v>
      </c>
      <c r="CL310">
        <v>4.9990899999999998</v>
      </c>
      <c r="CM310">
        <v>12533.7</v>
      </c>
      <c r="CN310">
        <v>9557.8799999999992</v>
      </c>
      <c r="CO310">
        <v>43.561999999999998</v>
      </c>
      <c r="CP310">
        <v>45.375</v>
      </c>
      <c r="CQ310">
        <v>44.390500000000003</v>
      </c>
      <c r="CR310">
        <v>44.444875000000003</v>
      </c>
      <c r="CS310">
        <v>44.976374999999997</v>
      </c>
      <c r="CT310">
        <v>597.505</v>
      </c>
      <c r="CU310">
        <v>597.49749999999995</v>
      </c>
      <c r="CV310">
        <v>0</v>
      </c>
      <c r="CW310">
        <v>1670271727.4000001</v>
      </c>
      <c r="CX310">
        <v>0</v>
      </c>
      <c r="CY310">
        <v>1670270366</v>
      </c>
      <c r="CZ310" t="s">
        <v>356</v>
      </c>
      <c r="DA310">
        <v>1670270356</v>
      </c>
      <c r="DB310">
        <v>1670270366</v>
      </c>
      <c r="DC310">
        <v>5</v>
      </c>
      <c r="DD310">
        <v>9.0999999999999998E-2</v>
      </c>
      <c r="DE310">
        <v>-4.2000000000000003E-2</v>
      </c>
      <c r="DF310">
        <v>-3.81</v>
      </c>
      <c r="DG310">
        <v>0.106</v>
      </c>
      <c r="DH310">
        <v>415</v>
      </c>
      <c r="DI310">
        <v>33</v>
      </c>
      <c r="DJ310">
        <v>0.15</v>
      </c>
      <c r="DK310">
        <v>0.03</v>
      </c>
      <c r="DL310">
        <v>-26.69436341463415</v>
      </c>
      <c r="DM310">
        <v>0.24865714285708651</v>
      </c>
      <c r="DN310">
        <v>5.9338700225382519E-2</v>
      </c>
      <c r="DO310">
        <v>0</v>
      </c>
      <c r="DP310">
        <v>0.81522485365853659</v>
      </c>
      <c r="DQ310">
        <v>-0.24065588153310119</v>
      </c>
      <c r="DR310">
        <v>2.398038123088506E-2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363</v>
      </c>
      <c r="EA310">
        <v>3.2957800000000002</v>
      </c>
      <c r="EB310">
        <v>2.6253000000000002</v>
      </c>
      <c r="EC310">
        <v>0.27694600000000003</v>
      </c>
      <c r="ED310">
        <v>0.27696999999999999</v>
      </c>
      <c r="EE310">
        <v>0.14321999999999999</v>
      </c>
      <c r="EF310">
        <v>0.13945399999999999</v>
      </c>
      <c r="EG310">
        <v>21855.5</v>
      </c>
      <c r="EH310">
        <v>22247.7</v>
      </c>
      <c r="EI310">
        <v>28144.2</v>
      </c>
      <c r="EJ310">
        <v>29641.200000000001</v>
      </c>
      <c r="EK310">
        <v>33186</v>
      </c>
      <c r="EL310">
        <v>35411.599999999999</v>
      </c>
      <c r="EM310">
        <v>39720.400000000001</v>
      </c>
      <c r="EN310">
        <v>42354.9</v>
      </c>
      <c r="EO310">
        <v>2.2136999999999998</v>
      </c>
      <c r="EP310">
        <v>2.1424300000000001</v>
      </c>
      <c r="EQ310">
        <v>0.142679</v>
      </c>
      <c r="ER310">
        <v>0</v>
      </c>
      <c r="ES310">
        <v>31.653400000000001</v>
      </c>
      <c r="ET310">
        <v>999.9</v>
      </c>
      <c r="EU310">
        <v>55.9</v>
      </c>
      <c r="EV310">
        <v>40.200000000000003</v>
      </c>
      <c r="EW310">
        <v>41.5458</v>
      </c>
      <c r="EX310">
        <v>57.202199999999998</v>
      </c>
      <c r="EY310">
        <v>-1.1859</v>
      </c>
      <c r="EZ310">
        <v>2</v>
      </c>
      <c r="FA310">
        <v>0.522142</v>
      </c>
      <c r="FB310">
        <v>0.52933799999999998</v>
      </c>
      <c r="FC310">
        <v>20.271000000000001</v>
      </c>
      <c r="FD310">
        <v>5.2165400000000002</v>
      </c>
      <c r="FE310">
        <v>12.0044</v>
      </c>
      <c r="FF310">
        <v>4.9859499999999999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1.8659399999999999</v>
      </c>
      <c r="FM310">
        <v>1.8623400000000001</v>
      </c>
      <c r="FN310">
        <v>1.86442</v>
      </c>
      <c r="FO310">
        <v>1.86052</v>
      </c>
      <c r="FP310">
        <v>1.86127</v>
      </c>
      <c r="FQ310">
        <v>1.8602799999999999</v>
      </c>
      <c r="FR310">
        <v>1.8620300000000001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-5.73</v>
      </c>
      <c r="GH310">
        <v>0.106</v>
      </c>
      <c r="GI310">
        <v>-2.8638293209499959</v>
      </c>
      <c r="GJ310">
        <v>-2.737337881603403E-3</v>
      </c>
      <c r="GK310">
        <v>1.2769921614711079E-6</v>
      </c>
      <c r="GL310">
        <v>-3.2469241445839119E-10</v>
      </c>
      <c r="GM310">
        <v>0.1059549999999945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22.5</v>
      </c>
      <c r="GV310">
        <v>22.4</v>
      </c>
      <c r="GW310">
        <v>4.7338899999999997</v>
      </c>
      <c r="GX310">
        <v>2.4670399999999999</v>
      </c>
      <c r="GY310">
        <v>2.04834</v>
      </c>
      <c r="GZ310">
        <v>2.6061999999999999</v>
      </c>
      <c r="HA310">
        <v>2.1972700000000001</v>
      </c>
      <c r="HB310">
        <v>2.3547400000000001</v>
      </c>
      <c r="HC310">
        <v>45.375799999999998</v>
      </c>
      <c r="HD310">
        <v>15.5943</v>
      </c>
      <c r="HE310">
        <v>18</v>
      </c>
      <c r="HF310">
        <v>704.63900000000001</v>
      </c>
      <c r="HG310">
        <v>717.43200000000002</v>
      </c>
      <c r="HH310">
        <v>30.999500000000001</v>
      </c>
      <c r="HI310">
        <v>33.942399999999999</v>
      </c>
      <c r="HJ310">
        <v>30.0001</v>
      </c>
      <c r="HK310">
        <v>33.8718</v>
      </c>
      <c r="HL310">
        <v>33.876300000000001</v>
      </c>
      <c r="HM310">
        <v>94.682699999999997</v>
      </c>
      <c r="HN310">
        <v>21.302199999999999</v>
      </c>
      <c r="HO310">
        <v>57.749000000000002</v>
      </c>
      <c r="HP310">
        <v>31</v>
      </c>
      <c r="HQ310">
        <v>1969.9</v>
      </c>
      <c r="HR310">
        <v>34.757300000000001</v>
      </c>
      <c r="HS310">
        <v>99.162999999999997</v>
      </c>
      <c r="HT310">
        <v>98.229399999999998</v>
      </c>
    </row>
    <row r="311" spans="1:228" x14ac:dyDescent="0.2">
      <c r="A311">
        <v>296</v>
      </c>
      <c r="B311">
        <v>1670271712.5999999</v>
      </c>
      <c r="C311">
        <v>1178.099999904633</v>
      </c>
      <c r="D311" t="s">
        <v>951</v>
      </c>
      <c r="E311" t="s">
        <v>952</v>
      </c>
      <c r="F311">
        <v>4</v>
      </c>
      <c r="G311">
        <v>1670271710.5999999</v>
      </c>
      <c r="H311">
        <f t="shared" si="136"/>
        <v>1.9479798734969819E-3</v>
      </c>
      <c r="I311">
        <f t="shared" si="137"/>
        <v>1.9479798734969818</v>
      </c>
      <c r="J311">
        <f t="shared" si="138"/>
        <v>35.870020915311585</v>
      </c>
      <c r="K311">
        <f t="shared" si="139"/>
        <v>1935.0771428571429</v>
      </c>
      <c r="L311">
        <f t="shared" si="140"/>
        <v>1358.0753167694813</v>
      </c>
      <c r="M311">
        <f t="shared" si="141"/>
        <v>137.05614301901386</v>
      </c>
      <c r="N311">
        <f t="shared" si="142"/>
        <v>195.28681978782367</v>
      </c>
      <c r="O311">
        <f t="shared" si="143"/>
        <v>0.10990276298778041</v>
      </c>
      <c r="P311">
        <f t="shared" si="144"/>
        <v>3.6683581843658719</v>
      </c>
      <c r="Q311">
        <f t="shared" si="145"/>
        <v>0.10810578706804279</v>
      </c>
      <c r="R311">
        <f t="shared" si="146"/>
        <v>6.7725120622459833E-2</v>
      </c>
      <c r="S311">
        <f t="shared" si="147"/>
        <v>226.11564952034018</v>
      </c>
      <c r="T311">
        <f t="shared" si="148"/>
        <v>33.927712428130391</v>
      </c>
      <c r="U311">
        <f t="shared" si="149"/>
        <v>33.959214285714289</v>
      </c>
      <c r="V311">
        <f t="shared" si="150"/>
        <v>5.3308665441707141</v>
      </c>
      <c r="W311">
        <f t="shared" si="151"/>
        <v>70.082046933456127</v>
      </c>
      <c r="X311">
        <f t="shared" si="152"/>
        <v>3.5927781349160659</v>
      </c>
      <c r="Y311">
        <f t="shared" si="153"/>
        <v>5.1265313901682381</v>
      </c>
      <c r="Z311">
        <f t="shared" si="154"/>
        <v>1.7380884092546482</v>
      </c>
      <c r="AA311">
        <f t="shared" si="155"/>
        <v>-85.905912421216897</v>
      </c>
      <c r="AB311">
        <f t="shared" si="156"/>
        <v>-138.18086942050732</v>
      </c>
      <c r="AC311">
        <f t="shared" si="157"/>
        <v>-8.6785331553113263</v>
      </c>
      <c r="AD311">
        <f t="shared" si="158"/>
        <v>-6.6496654766953611</v>
      </c>
      <c r="AE311">
        <f t="shared" si="159"/>
        <v>60.252589376257127</v>
      </c>
      <c r="AF311">
        <f t="shared" si="160"/>
        <v>1.9256170385350733</v>
      </c>
      <c r="AG311">
        <f t="shared" si="161"/>
        <v>35.870020915311585</v>
      </c>
      <c r="AH311">
        <v>2031.7743307828141</v>
      </c>
      <c r="AI311">
        <v>2009.206303030302</v>
      </c>
      <c r="AJ311">
        <v>1.7970467129961549</v>
      </c>
      <c r="AK311">
        <v>65.225980699073304</v>
      </c>
      <c r="AL311">
        <f t="shared" si="162"/>
        <v>1.9479798734969818</v>
      </c>
      <c r="AM311">
        <v>34.823584535648877</v>
      </c>
      <c r="AN311">
        <v>35.603463235294122</v>
      </c>
      <c r="AO311">
        <v>4.8810298936873812E-5</v>
      </c>
      <c r="AP311">
        <v>87.724478219836342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47079.047659280885</v>
      </c>
      <c r="AV311">
        <f t="shared" si="166"/>
        <v>1200.002857142857</v>
      </c>
      <c r="AW311">
        <f t="shared" si="167"/>
        <v>1025.9273707359273</v>
      </c>
      <c r="AX311">
        <f t="shared" si="168"/>
        <v>0.85493744004793948</v>
      </c>
      <c r="AY311">
        <f t="shared" si="169"/>
        <v>0.1884292592925233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1670271710.5999999</v>
      </c>
      <c r="BF311">
        <v>1935.0771428571429</v>
      </c>
      <c r="BG311">
        <v>1961.6457142857139</v>
      </c>
      <c r="BH311">
        <v>35.600471428571431</v>
      </c>
      <c r="BI311">
        <v>34.829285714285717</v>
      </c>
      <c r="BJ311">
        <v>1940.8171428571429</v>
      </c>
      <c r="BK311">
        <v>35.494557142857147</v>
      </c>
      <c r="BL311">
        <v>650.17714285714283</v>
      </c>
      <c r="BM311">
        <v>100.81871428571429</v>
      </c>
      <c r="BN311">
        <v>0.1006834285714286</v>
      </c>
      <c r="BO311">
        <v>33.260514285714287</v>
      </c>
      <c r="BP311">
        <v>33.959214285714289</v>
      </c>
      <c r="BQ311">
        <v>999.89999999999986</v>
      </c>
      <c r="BR311">
        <v>0</v>
      </c>
      <c r="BS311">
        <v>0</v>
      </c>
      <c r="BT311">
        <v>8988.66</v>
      </c>
      <c r="BU311">
        <v>0</v>
      </c>
      <c r="BV311">
        <v>207.51614285714291</v>
      </c>
      <c r="BW311">
        <v>-26.569128571428571</v>
      </c>
      <c r="BX311">
        <v>2006.51</v>
      </c>
      <c r="BY311">
        <v>2032.4328571428571</v>
      </c>
      <c r="BZ311">
        <v>0.77119757142857126</v>
      </c>
      <c r="CA311">
        <v>1961.6457142857139</v>
      </c>
      <c r="CB311">
        <v>34.829285714285717</v>
      </c>
      <c r="CC311">
        <v>3.5891957142857138</v>
      </c>
      <c r="CD311">
        <v>3.511444285714286</v>
      </c>
      <c r="CE311">
        <v>27.047699999999999</v>
      </c>
      <c r="CF311">
        <v>26.675171428571431</v>
      </c>
      <c r="CG311">
        <v>1200.002857142857</v>
      </c>
      <c r="CH311">
        <v>0.50000199999999995</v>
      </c>
      <c r="CI311">
        <v>0.49999800000000011</v>
      </c>
      <c r="CJ311">
        <v>0</v>
      </c>
      <c r="CK311">
        <v>1137.74</v>
      </c>
      <c r="CL311">
        <v>4.9990899999999998</v>
      </c>
      <c r="CM311">
        <v>12527.471428571431</v>
      </c>
      <c r="CN311">
        <v>9557.887142857142</v>
      </c>
      <c r="CO311">
        <v>43.561999999999998</v>
      </c>
      <c r="CP311">
        <v>45.375</v>
      </c>
      <c r="CQ311">
        <v>44.375</v>
      </c>
      <c r="CR311">
        <v>44.463999999999999</v>
      </c>
      <c r="CS311">
        <v>44.936999999999998</v>
      </c>
      <c r="CT311">
        <v>597.50428571428563</v>
      </c>
      <c r="CU311">
        <v>597.49857142857138</v>
      </c>
      <c r="CV311">
        <v>0</v>
      </c>
      <c r="CW311">
        <v>1670271731.5999999</v>
      </c>
      <c r="CX311">
        <v>0</v>
      </c>
      <c r="CY311">
        <v>1670270366</v>
      </c>
      <c r="CZ311" t="s">
        <v>356</v>
      </c>
      <c r="DA311">
        <v>1670270356</v>
      </c>
      <c r="DB311">
        <v>1670270366</v>
      </c>
      <c r="DC311">
        <v>5</v>
      </c>
      <c r="DD311">
        <v>9.0999999999999998E-2</v>
      </c>
      <c r="DE311">
        <v>-4.2000000000000003E-2</v>
      </c>
      <c r="DF311">
        <v>-3.81</v>
      </c>
      <c r="DG311">
        <v>0.106</v>
      </c>
      <c r="DH311">
        <v>415</v>
      </c>
      <c r="DI311">
        <v>33</v>
      </c>
      <c r="DJ311">
        <v>0.15</v>
      </c>
      <c r="DK311">
        <v>0.03</v>
      </c>
      <c r="DL311">
        <v>-26.659058536585359</v>
      </c>
      <c r="DM311">
        <v>0.23525853658538021</v>
      </c>
      <c r="DN311">
        <v>5.4631072975402643E-2</v>
      </c>
      <c r="DO311">
        <v>0</v>
      </c>
      <c r="DP311">
        <v>0.80055841463414623</v>
      </c>
      <c r="DQ311">
        <v>-0.24279959581881319</v>
      </c>
      <c r="DR311">
        <v>2.4171677716049559E-2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3.29657</v>
      </c>
      <c r="EB311">
        <v>2.6258699999999999</v>
      </c>
      <c r="EC311">
        <v>0.27749699999999999</v>
      </c>
      <c r="ED311">
        <v>0.277503</v>
      </c>
      <c r="EE311">
        <v>0.14323900000000001</v>
      </c>
      <c r="EF311">
        <v>0.13941600000000001</v>
      </c>
      <c r="EG311">
        <v>21838.9</v>
      </c>
      <c r="EH311">
        <v>22230.799999999999</v>
      </c>
      <c r="EI311">
        <v>28144.400000000001</v>
      </c>
      <c r="EJ311">
        <v>29640.6</v>
      </c>
      <c r="EK311">
        <v>33185.599999999999</v>
      </c>
      <c r="EL311">
        <v>35412.400000000001</v>
      </c>
      <c r="EM311">
        <v>39720.800000000003</v>
      </c>
      <c r="EN311">
        <v>42353.9</v>
      </c>
      <c r="EO311">
        <v>2.21455</v>
      </c>
      <c r="EP311">
        <v>2.1416200000000001</v>
      </c>
      <c r="EQ311">
        <v>0.14230599999999999</v>
      </c>
      <c r="ER311">
        <v>0</v>
      </c>
      <c r="ES311">
        <v>31.649100000000001</v>
      </c>
      <c r="ET311">
        <v>999.9</v>
      </c>
      <c r="EU311">
        <v>55.9</v>
      </c>
      <c r="EV311">
        <v>40.299999999999997</v>
      </c>
      <c r="EW311">
        <v>41.770099999999999</v>
      </c>
      <c r="EX311">
        <v>57.2622</v>
      </c>
      <c r="EY311">
        <v>-1.37019</v>
      </c>
      <c r="EZ311">
        <v>2</v>
      </c>
      <c r="FA311">
        <v>0.52219499999999996</v>
      </c>
      <c r="FB311">
        <v>0.52927599999999997</v>
      </c>
      <c r="FC311">
        <v>20.270900000000001</v>
      </c>
      <c r="FD311">
        <v>5.2165400000000002</v>
      </c>
      <c r="FE311">
        <v>12.0046</v>
      </c>
      <c r="FF311">
        <v>4.9857500000000003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1.8659399999999999</v>
      </c>
      <c r="FM311">
        <v>1.8623400000000001</v>
      </c>
      <c r="FN311">
        <v>1.86442</v>
      </c>
      <c r="FO311">
        <v>1.8605</v>
      </c>
      <c r="FP311">
        <v>1.86127</v>
      </c>
      <c r="FQ311">
        <v>1.86026</v>
      </c>
      <c r="FR311">
        <v>1.86202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-5.74</v>
      </c>
      <c r="GH311">
        <v>0.10589999999999999</v>
      </c>
      <c r="GI311">
        <v>-2.8638293209499959</v>
      </c>
      <c r="GJ311">
        <v>-2.737337881603403E-3</v>
      </c>
      <c r="GK311">
        <v>1.2769921614711079E-6</v>
      </c>
      <c r="GL311">
        <v>-3.2469241445839119E-10</v>
      </c>
      <c r="GM311">
        <v>0.1059549999999945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22.6</v>
      </c>
      <c r="GV311">
        <v>22.4</v>
      </c>
      <c r="GW311">
        <v>4.7460899999999997</v>
      </c>
      <c r="GX311">
        <v>2.4572799999999999</v>
      </c>
      <c r="GY311">
        <v>2.04834</v>
      </c>
      <c r="GZ311">
        <v>2.6061999999999999</v>
      </c>
      <c r="HA311">
        <v>2.1972700000000001</v>
      </c>
      <c r="HB311">
        <v>2.3645</v>
      </c>
      <c r="HC311">
        <v>45.375799999999998</v>
      </c>
      <c r="HD311">
        <v>15.611800000000001</v>
      </c>
      <c r="HE311">
        <v>18</v>
      </c>
      <c r="HF311">
        <v>705.33</v>
      </c>
      <c r="HG311">
        <v>716.67399999999998</v>
      </c>
      <c r="HH311">
        <v>30.9998</v>
      </c>
      <c r="HI311">
        <v>33.939799999999998</v>
      </c>
      <c r="HJ311">
        <v>30.0001</v>
      </c>
      <c r="HK311">
        <v>33.869799999999998</v>
      </c>
      <c r="HL311">
        <v>33.875399999999999</v>
      </c>
      <c r="HM311">
        <v>94.9255</v>
      </c>
      <c r="HN311">
        <v>21.583300000000001</v>
      </c>
      <c r="HO311">
        <v>57.749000000000002</v>
      </c>
      <c r="HP311">
        <v>31</v>
      </c>
      <c r="HQ311">
        <v>1976.6</v>
      </c>
      <c r="HR311">
        <v>34.751399999999997</v>
      </c>
      <c r="HS311">
        <v>99.163799999999995</v>
      </c>
      <c r="HT311">
        <v>98.2273</v>
      </c>
    </row>
    <row r="312" spans="1:228" x14ac:dyDescent="0.2">
      <c r="A312">
        <v>297</v>
      </c>
      <c r="B312">
        <v>1670271716.5999999</v>
      </c>
      <c r="C312">
        <v>1182.099999904633</v>
      </c>
      <c r="D312" t="s">
        <v>953</v>
      </c>
      <c r="E312" t="s">
        <v>954</v>
      </c>
      <c r="F312">
        <v>4</v>
      </c>
      <c r="G312">
        <v>1670271714.2874999</v>
      </c>
      <c r="H312">
        <f t="shared" si="136"/>
        <v>1.9495742894945157E-3</v>
      </c>
      <c r="I312">
        <f t="shared" si="137"/>
        <v>1.9495742894945158</v>
      </c>
      <c r="J312">
        <f t="shared" si="138"/>
        <v>36.182934537776426</v>
      </c>
      <c r="K312">
        <f t="shared" si="139"/>
        <v>1941.41</v>
      </c>
      <c r="L312">
        <f t="shared" si="140"/>
        <v>1360.1354019755474</v>
      </c>
      <c r="M312">
        <f t="shared" si="141"/>
        <v>137.26200695287577</v>
      </c>
      <c r="N312">
        <f t="shared" si="142"/>
        <v>195.92301805491374</v>
      </c>
      <c r="O312">
        <f t="shared" si="143"/>
        <v>0.10999921764119863</v>
      </c>
      <c r="P312">
        <f t="shared" si="144"/>
        <v>3.6702254361187872</v>
      </c>
      <c r="Q312">
        <f t="shared" si="145"/>
        <v>0.10820001366897854</v>
      </c>
      <c r="R312">
        <f t="shared" si="146"/>
        <v>6.7784208508908761E-2</v>
      </c>
      <c r="S312">
        <f t="shared" si="147"/>
        <v>226.11473248469599</v>
      </c>
      <c r="T312">
        <f t="shared" si="148"/>
        <v>33.919205409584542</v>
      </c>
      <c r="U312">
        <f t="shared" si="149"/>
        <v>33.959512500000002</v>
      </c>
      <c r="V312">
        <f t="shared" si="150"/>
        <v>5.3309552471632902</v>
      </c>
      <c r="W312">
        <f t="shared" si="151"/>
        <v>70.117025306180778</v>
      </c>
      <c r="X312">
        <f t="shared" si="152"/>
        <v>3.5929887839627765</v>
      </c>
      <c r="Y312">
        <f t="shared" si="153"/>
        <v>5.1242744087805114</v>
      </c>
      <c r="Z312">
        <f t="shared" si="154"/>
        <v>1.7379664632005136</v>
      </c>
      <c r="AA312">
        <f t="shared" si="155"/>
        <v>-85.976226166708145</v>
      </c>
      <c r="AB312">
        <f t="shared" si="156"/>
        <v>-139.86383957535327</v>
      </c>
      <c r="AC312">
        <f t="shared" si="157"/>
        <v>-8.7794399046335556</v>
      </c>
      <c r="AD312">
        <f t="shared" si="158"/>
        <v>-8.504773161998969</v>
      </c>
      <c r="AE312">
        <f t="shared" si="159"/>
        <v>59.929691388022889</v>
      </c>
      <c r="AF312">
        <f t="shared" si="160"/>
        <v>2.0438559094745385</v>
      </c>
      <c r="AG312">
        <f t="shared" si="161"/>
        <v>36.182934537776426</v>
      </c>
      <c r="AH312">
        <v>2038.740183554778</v>
      </c>
      <c r="AI312">
        <v>2016.245333333334</v>
      </c>
      <c r="AJ312">
        <v>1.7456375226733609</v>
      </c>
      <c r="AK312">
        <v>65.225980699073304</v>
      </c>
      <c r="AL312">
        <f t="shared" si="162"/>
        <v>1.9495742894945158</v>
      </c>
      <c r="AM312">
        <v>34.819335037921292</v>
      </c>
      <c r="AN312">
        <v>35.599512352941183</v>
      </c>
      <c r="AO312">
        <v>9.3128399240902945E-5</v>
      </c>
      <c r="AP312">
        <v>87.724478219836342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47113.558507160516</v>
      </c>
      <c r="AV312">
        <f t="shared" si="166"/>
        <v>1199.9974999999999</v>
      </c>
      <c r="AW312">
        <f t="shared" si="167"/>
        <v>1025.9228385931067</v>
      </c>
      <c r="AX312">
        <f t="shared" si="168"/>
        <v>0.85493747994733882</v>
      </c>
      <c r="AY312">
        <f t="shared" si="169"/>
        <v>0.18842933629836395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1670271714.2874999</v>
      </c>
      <c r="BF312">
        <v>1941.41</v>
      </c>
      <c r="BG312">
        <v>1967.9412500000001</v>
      </c>
      <c r="BH312">
        <v>35.603087500000001</v>
      </c>
      <c r="BI312">
        <v>34.784662500000003</v>
      </c>
      <c r="BJ312">
        <v>1947.1575</v>
      </c>
      <c r="BK312">
        <v>35.497137499999987</v>
      </c>
      <c r="BL312">
        <v>650.26587500000005</v>
      </c>
      <c r="BM312">
        <v>100.817375</v>
      </c>
      <c r="BN312">
        <v>0.100523875</v>
      </c>
      <c r="BO312">
        <v>33.2526625</v>
      </c>
      <c r="BP312">
        <v>33.959512500000002</v>
      </c>
      <c r="BQ312">
        <v>999.9</v>
      </c>
      <c r="BR312">
        <v>0</v>
      </c>
      <c r="BS312">
        <v>0</v>
      </c>
      <c r="BT312">
        <v>8995.2362499999999</v>
      </c>
      <c r="BU312">
        <v>0</v>
      </c>
      <c r="BV312">
        <v>193.92362499999999</v>
      </c>
      <c r="BW312">
        <v>-26.533449999999998</v>
      </c>
      <c r="BX312">
        <v>2013.0787499999999</v>
      </c>
      <c r="BY312">
        <v>2038.86375</v>
      </c>
      <c r="BZ312">
        <v>0.81843712499999999</v>
      </c>
      <c r="CA312">
        <v>1967.9412500000001</v>
      </c>
      <c r="CB312">
        <v>34.784662500000003</v>
      </c>
      <c r="CC312">
        <v>3.58940875</v>
      </c>
      <c r="CD312">
        <v>3.50689625</v>
      </c>
      <c r="CE312">
        <v>27.0486875</v>
      </c>
      <c r="CF312">
        <v>26.653162500000001</v>
      </c>
      <c r="CG312">
        <v>1199.9974999999999</v>
      </c>
      <c r="CH312">
        <v>0.50000199999999995</v>
      </c>
      <c r="CI312">
        <v>0.499998</v>
      </c>
      <c r="CJ312">
        <v>0</v>
      </c>
      <c r="CK312">
        <v>1137.605</v>
      </c>
      <c r="CL312">
        <v>4.9990899999999998</v>
      </c>
      <c r="CM312">
        <v>12521.2875</v>
      </c>
      <c r="CN312">
        <v>9557.84375</v>
      </c>
      <c r="CO312">
        <v>43.561999999999998</v>
      </c>
      <c r="CP312">
        <v>45.375</v>
      </c>
      <c r="CQ312">
        <v>44.390500000000003</v>
      </c>
      <c r="CR312">
        <v>44.476374999999997</v>
      </c>
      <c r="CS312">
        <v>44.936999999999998</v>
      </c>
      <c r="CT312">
        <v>597.5</v>
      </c>
      <c r="CU312">
        <v>597.49749999999995</v>
      </c>
      <c r="CV312">
        <v>0</v>
      </c>
      <c r="CW312">
        <v>1670271735.8</v>
      </c>
      <c r="CX312">
        <v>0</v>
      </c>
      <c r="CY312">
        <v>1670270366</v>
      </c>
      <c r="CZ312" t="s">
        <v>356</v>
      </c>
      <c r="DA312">
        <v>1670270356</v>
      </c>
      <c r="DB312">
        <v>1670270366</v>
      </c>
      <c r="DC312">
        <v>5</v>
      </c>
      <c r="DD312">
        <v>9.0999999999999998E-2</v>
      </c>
      <c r="DE312">
        <v>-4.2000000000000003E-2</v>
      </c>
      <c r="DF312">
        <v>-3.81</v>
      </c>
      <c r="DG312">
        <v>0.106</v>
      </c>
      <c r="DH312">
        <v>415</v>
      </c>
      <c r="DI312">
        <v>33</v>
      </c>
      <c r="DJ312">
        <v>0.15</v>
      </c>
      <c r="DK312">
        <v>0.03</v>
      </c>
      <c r="DL312">
        <v>-26.6348512195122</v>
      </c>
      <c r="DM312">
        <v>0.65454982578396625</v>
      </c>
      <c r="DN312">
        <v>7.7841480953598108E-2</v>
      </c>
      <c r="DO312">
        <v>0</v>
      </c>
      <c r="DP312">
        <v>0.79655165853658527</v>
      </c>
      <c r="DQ312">
        <v>-6.2096132404181999E-2</v>
      </c>
      <c r="DR312">
        <v>2.1191204426698709E-2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3.2965300000000002</v>
      </c>
      <c r="EB312">
        <v>2.6258400000000002</v>
      </c>
      <c r="EC312">
        <v>0.27804200000000001</v>
      </c>
      <c r="ED312">
        <v>0.27804699999999999</v>
      </c>
      <c r="EE312">
        <v>0.14321200000000001</v>
      </c>
      <c r="EF312">
        <v>0.139291</v>
      </c>
      <c r="EG312">
        <v>21822.7</v>
      </c>
      <c r="EH312">
        <v>22214.3</v>
      </c>
      <c r="EI312">
        <v>28144.799999999999</v>
      </c>
      <c r="EJ312">
        <v>29641</v>
      </c>
      <c r="EK312">
        <v>33187.5</v>
      </c>
      <c r="EL312">
        <v>35417.9</v>
      </c>
      <c r="EM312">
        <v>39721.699999999997</v>
      </c>
      <c r="EN312">
        <v>42354.3</v>
      </c>
      <c r="EO312">
        <v>2.2144499999999998</v>
      </c>
      <c r="EP312">
        <v>2.1417000000000002</v>
      </c>
      <c r="EQ312">
        <v>0.143096</v>
      </c>
      <c r="ER312">
        <v>0</v>
      </c>
      <c r="ES312">
        <v>31.645199999999999</v>
      </c>
      <c r="ET312">
        <v>999.9</v>
      </c>
      <c r="EU312">
        <v>55.9</v>
      </c>
      <c r="EV312">
        <v>40.299999999999997</v>
      </c>
      <c r="EW312">
        <v>41.7729</v>
      </c>
      <c r="EX312">
        <v>57.562199999999997</v>
      </c>
      <c r="EY312">
        <v>-1.57853</v>
      </c>
      <c r="EZ312">
        <v>2</v>
      </c>
      <c r="FA312">
        <v>0.52209899999999998</v>
      </c>
      <c r="FB312">
        <v>0.53128500000000001</v>
      </c>
      <c r="FC312">
        <v>20.270800000000001</v>
      </c>
      <c r="FD312">
        <v>5.2156399999999996</v>
      </c>
      <c r="FE312">
        <v>12.0047</v>
      </c>
      <c r="FF312">
        <v>4.9856499999999997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1.8658999999999999</v>
      </c>
      <c r="FM312">
        <v>1.8623400000000001</v>
      </c>
      <c r="FN312">
        <v>1.8644400000000001</v>
      </c>
      <c r="FO312">
        <v>1.86052</v>
      </c>
      <c r="FP312">
        <v>1.86127</v>
      </c>
      <c r="FQ312">
        <v>1.86026</v>
      </c>
      <c r="FR312">
        <v>1.8620300000000001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-5.75</v>
      </c>
      <c r="GH312">
        <v>0.10589999999999999</v>
      </c>
      <c r="GI312">
        <v>-2.8638293209499959</v>
      </c>
      <c r="GJ312">
        <v>-2.737337881603403E-3</v>
      </c>
      <c r="GK312">
        <v>1.2769921614711079E-6</v>
      </c>
      <c r="GL312">
        <v>-3.2469241445839119E-10</v>
      </c>
      <c r="GM312">
        <v>0.1059549999999945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22.7</v>
      </c>
      <c r="GV312">
        <v>22.5</v>
      </c>
      <c r="GW312">
        <v>4.7570800000000002</v>
      </c>
      <c r="GX312">
        <v>2.4511699999999998</v>
      </c>
      <c r="GY312">
        <v>2.04834</v>
      </c>
      <c r="GZ312">
        <v>2.6074199999999998</v>
      </c>
      <c r="HA312">
        <v>2.1972700000000001</v>
      </c>
      <c r="HB312">
        <v>2.3547400000000001</v>
      </c>
      <c r="HC312">
        <v>45.404299999999999</v>
      </c>
      <c r="HD312">
        <v>15.603</v>
      </c>
      <c r="HE312">
        <v>18</v>
      </c>
      <c r="HF312">
        <v>705.23699999999997</v>
      </c>
      <c r="HG312">
        <v>716.71799999999996</v>
      </c>
      <c r="HH312">
        <v>31.0002</v>
      </c>
      <c r="HI312">
        <v>33.939399999999999</v>
      </c>
      <c r="HJ312">
        <v>30</v>
      </c>
      <c r="HK312">
        <v>33.868899999999996</v>
      </c>
      <c r="HL312">
        <v>33.873199999999997</v>
      </c>
      <c r="HM312">
        <v>95.161299999999997</v>
      </c>
      <c r="HN312">
        <v>21.583300000000001</v>
      </c>
      <c r="HO312">
        <v>57.749000000000002</v>
      </c>
      <c r="HP312">
        <v>31</v>
      </c>
      <c r="HQ312">
        <v>1983.32</v>
      </c>
      <c r="HR312">
        <v>34.762500000000003</v>
      </c>
      <c r="HS312">
        <v>99.165800000000004</v>
      </c>
      <c r="HT312">
        <v>98.228399999999993</v>
      </c>
    </row>
    <row r="313" spans="1:228" x14ac:dyDescent="0.2">
      <c r="A313">
        <v>298</v>
      </c>
      <c r="B313">
        <v>1670271720.5999999</v>
      </c>
      <c r="C313">
        <v>1186.099999904633</v>
      </c>
      <c r="D313" t="s">
        <v>955</v>
      </c>
      <c r="E313" t="s">
        <v>956</v>
      </c>
      <c r="F313">
        <v>4</v>
      </c>
      <c r="G313">
        <v>1670271718.5999999</v>
      </c>
      <c r="H313">
        <f t="shared" si="136"/>
        <v>2.0304939870846115E-3</v>
      </c>
      <c r="I313">
        <f t="shared" si="137"/>
        <v>2.0304939870846117</v>
      </c>
      <c r="J313">
        <f t="shared" si="138"/>
        <v>36.485673757712931</v>
      </c>
      <c r="K313">
        <f t="shared" si="139"/>
        <v>1948.6514285714291</v>
      </c>
      <c r="L313">
        <f t="shared" si="140"/>
        <v>1383.2852734976566</v>
      </c>
      <c r="M313">
        <f t="shared" si="141"/>
        <v>139.59766352726999</v>
      </c>
      <c r="N313">
        <f t="shared" si="142"/>
        <v>196.65299101307116</v>
      </c>
      <c r="O313">
        <f t="shared" si="143"/>
        <v>0.11450173491120519</v>
      </c>
      <c r="P313">
        <f t="shared" si="144"/>
        <v>3.6687052188981881</v>
      </c>
      <c r="Q313">
        <f t="shared" si="145"/>
        <v>0.11255283914600295</v>
      </c>
      <c r="R313">
        <f t="shared" si="146"/>
        <v>7.0517861954363964E-2</v>
      </c>
      <c r="S313">
        <f t="shared" si="147"/>
        <v>226.1126452345932</v>
      </c>
      <c r="T313">
        <f t="shared" si="148"/>
        <v>33.898228979164919</v>
      </c>
      <c r="U313">
        <f t="shared" si="149"/>
        <v>33.960985714285719</v>
      </c>
      <c r="V313">
        <f t="shared" si="150"/>
        <v>5.3313934694026885</v>
      </c>
      <c r="W313">
        <f t="shared" si="151"/>
        <v>70.100570109551541</v>
      </c>
      <c r="X313">
        <f t="shared" si="152"/>
        <v>3.5912898001044589</v>
      </c>
      <c r="Y313">
        <f t="shared" si="153"/>
        <v>5.1230536277979972</v>
      </c>
      <c r="Z313">
        <f t="shared" si="154"/>
        <v>1.7401036692982297</v>
      </c>
      <c r="AA313">
        <f t="shared" si="155"/>
        <v>-89.544784830431368</v>
      </c>
      <c r="AB313">
        <f t="shared" si="156"/>
        <v>-140.93753313958169</v>
      </c>
      <c r="AC313">
        <f t="shared" si="157"/>
        <v>-8.8503830218455288</v>
      </c>
      <c r="AD313">
        <f t="shared" si="158"/>
        <v>-13.220055757265371</v>
      </c>
      <c r="AE313">
        <f t="shared" si="159"/>
        <v>59.923388049549871</v>
      </c>
      <c r="AF313">
        <f t="shared" si="160"/>
        <v>2.0268837239799966</v>
      </c>
      <c r="AG313">
        <f t="shared" si="161"/>
        <v>36.485673757712931</v>
      </c>
      <c r="AH313">
        <v>2045.694426735769</v>
      </c>
      <c r="AI313">
        <v>2023.146666666667</v>
      </c>
      <c r="AJ313">
        <v>1.7251812386630041</v>
      </c>
      <c r="AK313">
        <v>65.225980699073304</v>
      </c>
      <c r="AL313">
        <f t="shared" si="162"/>
        <v>2.0304939870846117</v>
      </c>
      <c r="AM313">
        <v>34.766395420343542</v>
      </c>
      <c r="AN313">
        <v>35.580077941176462</v>
      </c>
      <c r="AO313">
        <v>-8.3432353285622202E-5</v>
      </c>
      <c r="AP313">
        <v>87.724478219836342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47087.088095640698</v>
      </c>
      <c r="AV313">
        <f t="shared" si="166"/>
        <v>1199.987142857143</v>
      </c>
      <c r="AW313">
        <f t="shared" si="167"/>
        <v>1025.9139135930536</v>
      </c>
      <c r="AX313">
        <f t="shared" si="168"/>
        <v>0.85493742137134499</v>
      </c>
      <c r="AY313">
        <f t="shared" si="169"/>
        <v>0.18842922324669575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1670271718.5999999</v>
      </c>
      <c r="BF313">
        <v>1948.6514285714291</v>
      </c>
      <c r="BG313">
        <v>1975.1771428571431</v>
      </c>
      <c r="BH313">
        <v>35.586399999999998</v>
      </c>
      <c r="BI313">
        <v>34.774614285714279</v>
      </c>
      <c r="BJ313">
        <v>1954.4142857142861</v>
      </c>
      <c r="BK313">
        <v>35.480442857142862</v>
      </c>
      <c r="BL313">
        <v>650.15142857142848</v>
      </c>
      <c r="BM313">
        <v>100.8171428571429</v>
      </c>
      <c r="BN313">
        <v>0.1003368571428571</v>
      </c>
      <c r="BO313">
        <v>33.248414285714283</v>
      </c>
      <c r="BP313">
        <v>33.960985714285719</v>
      </c>
      <c r="BQ313">
        <v>999.89999999999986</v>
      </c>
      <c r="BR313">
        <v>0</v>
      </c>
      <c r="BS313">
        <v>0</v>
      </c>
      <c r="BT313">
        <v>8990</v>
      </c>
      <c r="BU313">
        <v>0</v>
      </c>
      <c r="BV313">
        <v>215.4434285714286</v>
      </c>
      <c r="BW313">
        <v>-26.522114285714281</v>
      </c>
      <c r="BX313">
        <v>2020.5571428571429</v>
      </c>
      <c r="BY313">
        <v>2046.3342857142859</v>
      </c>
      <c r="BZ313">
        <v>0.81176799999999982</v>
      </c>
      <c r="CA313">
        <v>1975.1771428571431</v>
      </c>
      <c r="CB313">
        <v>34.774614285714279</v>
      </c>
      <c r="CC313">
        <v>3.5877142857142852</v>
      </c>
      <c r="CD313">
        <v>3.5058742857142851</v>
      </c>
      <c r="CE313">
        <v>27.040657142857139</v>
      </c>
      <c r="CF313">
        <v>26.648228571428579</v>
      </c>
      <c r="CG313">
        <v>1199.987142857143</v>
      </c>
      <c r="CH313">
        <v>0.50000199999999995</v>
      </c>
      <c r="CI313">
        <v>0.49999800000000011</v>
      </c>
      <c r="CJ313">
        <v>0</v>
      </c>
      <c r="CK313">
        <v>1137.52</v>
      </c>
      <c r="CL313">
        <v>4.9990899999999998</v>
      </c>
      <c r="CM313">
        <v>12522.81428571429</v>
      </c>
      <c r="CN313">
        <v>9557.76</v>
      </c>
      <c r="CO313">
        <v>43.561999999999998</v>
      </c>
      <c r="CP313">
        <v>45.375</v>
      </c>
      <c r="CQ313">
        <v>44.375</v>
      </c>
      <c r="CR313">
        <v>44.436999999999998</v>
      </c>
      <c r="CS313">
        <v>44.936999999999998</v>
      </c>
      <c r="CT313">
        <v>597.49714285714276</v>
      </c>
      <c r="CU313">
        <v>597.4899999999999</v>
      </c>
      <c r="CV313">
        <v>0</v>
      </c>
      <c r="CW313">
        <v>1670271739.4000001</v>
      </c>
      <c r="CX313">
        <v>0</v>
      </c>
      <c r="CY313">
        <v>1670270366</v>
      </c>
      <c r="CZ313" t="s">
        <v>356</v>
      </c>
      <c r="DA313">
        <v>1670270356</v>
      </c>
      <c r="DB313">
        <v>1670270366</v>
      </c>
      <c r="DC313">
        <v>5</v>
      </c>
      <c r="DD313">
        <v>9.0999999999999998E-2</v>
      </c>
      <c r="DE313">
        <v>-4.2000000000000003E-2</v>
      </c>
      <c r="DF313">
        <v>-3.81</v>
      </c>
      <c r="DG313">
        <v>0.106</v>
      </c>
      <c r="DH313">
        <v>415</v>
      </c>
      <c r="DI313">
        <v>33</v>
      </c>
      <c r="DJ313">
        <v>0.15</v>
      </c>
      <c r="DK313">
        <v>0.03</v>
      </c>
      <c r="DL313">
        <v>-26.601804878048782</v>
      </c>
      <c r="DM313">
        <v>0.62145783972127722</v>
      </c>
      <c r="DN313">
        <v>7.5067491425300864E-2</v>
      </c>
      <c r="DO313">
        <v>0</v>
      </c>
      <c r="DP313">
        <v>0.79619548780487792</v>
      </c>
      <c r="DQ313">
        <v>9.0057052264809478E-2</v>
      </c>
      <c r="DR313">
        <v>2.1132728674391799E-2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3.2960500000000001</v>
      </c>
      <c r="EB313">
        <v>2.6253099999999998</v>
      </c>
      <c r="EC313">
        <v>0.27857700000000002</v>
      </c>
      <c r="ED313">
        <v>0.27857300000000002</v>
      </c>
      <c r="EE313">
        <v>0.14316899999999999</v>
      </c>
      <c r="EF313">
        <v>0.13933599999999999</v>
      </c>
      <c r="EG313">
        <v>21806.5</v>
      </c>
      <c r="EH313">
        <v>22198.3</v>
      </c>
      <c r="EI313">
        <v>28144.9</v>
      </c>
      <c r="EJ313">
        <v>29641.4</v>
      </c>
      <c r="EK313">
        <v>33188.800000000003</v>
      </c>
      <c r="EL313">
        <v>35416.6</v>
      </c>
      <c r="EM313">
        <v>39721.199999999997</v>
      </c>
      <c r="EN313">
        <v>42354.9</v>
      </c>
      <c r="EO313">
        <v>2.2141999999999999</v>
      </c>
      <c r="EP313">
        <v>2.1418499999999998</v>
      </c>
      <c r="EQ313">
        <v>0.14313300000000001</v>
      </c>
      <c r="ER313">
        <v>0</v>
      </c>
      <c r="ES313">
        <v>31.642399999999999</v>
      </c>
      <c r="ET313">
        <v>999.9</v>
      </c>
      <c r="EU313">
        <v>55.9</v>
      </c>
      <c r="EV313">
        <v>40.299999999999997</v>
      </c>
      <c r="EW313">
        <v>41.768799999999999</v>
      </c>
      <c r="EX313">
        <v>57.352200000000003</v>
      </c>
      <c r="EY313">
        <v>-1.6346099999999999</v>
      </c>
      <c r="EZ313">
        <v>2</v>
      </c>
      <c r="FA313">
        <v>0.52207300000000001</v>
      </c>
      <c r="FB313">
        <v>0.53261700000000001</v>
      </c>
      <c r="FC313">
        <v>20.270800000000001</v>
      </c>
      <c r="FD313">
        <v>5.2160900000000003</v>
      </c>
      <c r="FE313">
        <v>12.004899999999999</v>
      </c>
      <c r="FF313">
        <v>4.9853500000000004</v>
      </c>
      <c r="FG313">
        <v>3.2845300000000002</v>
      </c>
      <c r="FH313">
        <v>9999</v>
      </c>
      <c r="FI313">
        <v>9999</v>
      </c>
      <c r="FJ313">
        <v>9999</v>
      </c>
      <c r="FK313">
        <v>999.9</v>
      </c>
      <c r="FL313">
        <v>1.86591</v>
      </c>
      <c r="FM313">
        <v>1.8623400000000001</v>
      </c>
      <c r="FN313">
        <v>1.86442</v>
      </c>
      <c r="FO313">
        <v>1.8605100000000001</v>
      </c>
      <c r="FP313">
        <v>1.86127</v>
      </c>
      <c r="FQ313">
        <v>1.86026</v>
      </c>
      <c r="FR313">
        <v>1.8620300000000001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-5.76</v>
      </c>
      <c r="GH313">
        <v>0.106</v>
      </c>
      <c r="GI313">
        <v>-2.8638293209499959</v>
      </c>
      <c r="GJ313">
        <v>-2.737337881603403E-3</v>
      </c>
      <c r="GK313">
        <v>1.2769921614711079E-6</v>
      </c>
      <c r="GL313">
        <v>-3.2469241445839119E-10</v>
      </c>
      <c r="GM313">
        <v>0.1059549999999945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22.7</v>
      </c>
      <c r="GV313">
        <v>22.6</v>
      </c>
      <c r="GW313">
        <v>4.7692899999999998</v>
      </c>
      <c r="GX313">
        <v>2.4108900000000002</v>
      </c>
      <c r="GY313">
        <v>2.04834</v>
      </c>
      <c r="GZ313">
        <v>2.6061999999999999</v>
      </c>
      <c r="HA313">
        <v>2.1972700000000001</v>
      </c>
      <c r="HB313">
        <v>2.3327599999999999</v>
      </c>
      <c r="HC313">
        <v>45.404299999999999</v>
      </c>
      <c r="HD313">
        <v>15.5943</v>
      </c>
      <c r="HE313">
        <v>18</v>
      </c>
      <c r="HF313">
        <v>705.00199999999995</v>
      </c>
      <c r="HG313">
        <v>716.83199999999999</v>
      </c>
      <c r="HH313">
        <v>31.000299999999999</v>
      </c>
      <c r="HI313">
        <v>33.938499999999998</v>
      </c>
      <c r="HJ313">
        <v>30</v>
      </c>
      <c r="HK313">
        <v>33.866799999999998</v>
      </c>
      <c r="HL313">
        <v>33.871000000000002</v>
      </c>
      <c r="HM313">
        <v>95.401700000000005</v>
      </c>
      <c r="HN313">
        <v>21.583300000000001</v>
      </c>
      <c r="HO313">
        <v>57.749000000000002</v>
      </c>
      <c r="HP313">
        <v>31</v>
      </c>
      <c r="HQ313">
        <v>1990.02</v>
      </c>
      <c r="HR313">
        <v>34.791899999999998</v>
      </c>
      <c r="HS313">
        <v>99.165400000000005</v>
      </c>
      <c r="HT313">
        <v>98.229799999999997</v>
      </c>
    </row>
    <row r="314" spans="1:228" x14ac:dyDescent="0.2">
      <c r="A314">
        <v>299</v>
      </c>
      <c r="B314">
        <v>1670271724.5999999</v>
      </c>
      <c r="C314">
        <v>1190.099999904633</v>
      </c>
      <c r="D314" t="s">
        <v>957</v>
      </c>
      <c r="E314" t="s">
        <v>958</v>
      </c>
      <c r="F314">
        <v>4</v>
      </c>
      <c r="G314">
        <v>1670271722.2874999</v>
      </c>
      <c r="H314">
        <f t="shared" si="136"/>
        <v>1.9554299404080976E-3</v>
      </c>
      <c r="I314">
        <f t="shared" si="137"/>
        <v>1.9554299404080977</v>
      </c>
      <c r="J314">
        <f t="shared" si="138"/>
        <v>37.531568734209102</v>
      </c>
      <c r="K314">
        <f t="shared" si="139"/>
        <v>1954.7225000000001</v>
      </c>
      <c r="L314">
        <f t="shared" si="140"/>
        <v>1353.9350281106304</v>
      </c>
      <c r="M314">
        <f t="shared" si="141"/>
        <v>136.63610667277243</v>
      </c>
      <c r="N314">
        <f t="shared" si="142"/>
        <v>197.2662398714784</v>
      </c>
      <c r="O314">
        <f t="shared" si="143"/>
        <v>0.11011704928154924</v>
      </c>
      <c r="P314">
        <f t="shared" si="144"/>
        <v>3.6675234240258634</v>
      </c>
      <c r="Q314">
        <f t="shared" si="145"/>
        <v>0.10831271777734922</v>
      </c>
      <c r="R314">
        <f t="shared" si="146"/>
        <v>6.7855097914272106E-2</v>
      </c>
      <c r="S314">
        <f t="shared" si="147"/>
        <v>226.1148948599978</v>
      </c>
      <c r="T314">
        <f t="shared" si="148"/>
        <v>33.916664908398737</v>
      </c>
      <c r="U314">
        <f t="shared" si="149"/>
        <v>33.962924999999998</v>
      </c>
      <c r="V314">
        <f t="shared" si="150"/>
        <v>5.3319703769833771</v>
      </c>
      <c r="W314">
        <f t="shared" si="151"/>
        <v>70.077139758261694</v>
      </c>
      <c r="X314">
        <f t="shared" si="152"/>
        <v>3.590587475072951</v>
      </c>
      <c r="Y314">
        <f t="shared" si="153"/>
        <v>5.1237643081025448</v>
      </c>
      <c r="Z314">
        <f t="shared" si="154"/>
        <v>1.7413829019104261</v>
      </c>
      <c r="AA314">
        <f t="shared" si="155"/>
        <v>-86.234460371997102</v>
      </c>
      <c r="AB314">
        <f t="shared" si="156"/>
        <v>-140.78656289139718</v>
      </c>
      <c r="AC314">
        <f t="shared" si="157"/>
        <v>-8.8439423402708304</v>
      </c>
      <c r="AD314">
        <f t="shared" si="158"/>
        <v>-9.7500707436673224</v>
      </c>
      <c r="AE314">
        <f t="shared" si="159"/>
        <v>60.107221253682447</v>
      </c>
      <c r="AF314">
        <f t="shared" si="160"/>
        <v>1.9683980131228571</v>
      </c>
      <c r="AG314">
        <f t="shared" si="161"/>
        <v>37.531568734209102</v>
      </c>
      <c r="AH314">
        <v>2052.6175771534431</v>
      </c>
      <c r="AI314">
        <v>2029.854242424243</v>
      </c>
      <c r="AJ314">
        <v>1.6649297563330341</v>
      </c>
      <c r="AK314">
        <v>65.225980699073304</v>
      </c>
      <c r="AL314">
        <f t="shared" si="162"/>
        <v>1.9554299404080977</v>
      </c>
      <c r="AM314">
        <v>34.781022590057013</v>
      </c>
      <c r="AN314">
        <v>35.579260588235293</v>
      </c>
      <c r="AO314">
        <v>-2.7911606948430659E-3</v>
      </c>
      <c r="AP314">
        <v>87.724478219836342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47065.628900229254</v>
      </c>
      <c r="AV314">
        <f t="shared" si="166"/>
        <v>1199.9962499999999</v>
      </c>
      <c r="AW314">
        <f t="shared" si="167"/>
        <v>1025.9219760932631</v>
      </c>
      <c r="AX314">
        <f t="shared" si="168"/>
        <v>0.85493765175788106</v>
      </c>
      <c r="AY314">
        <f t="shared" si="169"/>
        <v>0.18842966789271035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1670271722.2874999</v>
      </c>
      <c r="BF314">
        <v>1954.7225000000001</v>
      </c>
      <c r="BG314">
        <v>1981.2874999999999</v>
      </c>
      <c r="BH314">
        <v>35.579337500000001</v>
      </c>
      <c r="BI314">
        <v>34.790812500000001</v>
      </c>
      <c r="BJ314">
        <v>1960.49125</v>
      </c>
      <c r="BK314">
        <v>35.4733625</v>
      </c>
      <c r="BL314">
        <v>650.02150000000006</v>
      </c>
      <c r="BM314">
        <v>100.81775</v>
      </c>
      <c r="BN314">
        <v>0.10002215</v>
      </c>
      <c r="BO314">
        <v>33.250887499999997</v>
      </c>
      <c r="BP314">
        <v>33.962924999999998</v>
      </c>
      <c r="BQ314">
        <v>999.9</v>
      </c>
      <c r="BR314">
        <v>0</v>
      </c>
      <c r="BS314">
        <v>0</v>
      </c>
      <c r="BT314">
        <v>8985.86</v>
      </c>
      <c r="BU314">
        <v>0</v>
      </c>
      <c r="BV314">
        <v>245.71850000000001</v>
      </c>
      <c r="BW314">
        <v>-26.566025</v>
      </c>
      <c r="BX314">
        <v>2026.8362500000001</v>
      </c>
      <c r="BY314">
        <v>2052.7024999999999</v>
      </c>
      <c r="BZ314">
        <v>0.78850500000000001</v>
      </c>
      <c r="CA314">
        <v>1981.2874999999999</v>
      </c>
      <c r="CB314">
        <v>34.790812500000001</v>
      </c>
      <c r="CC314">
        <v>3.5870262500000001</v>
      </c>
      <c r="CD314">
        <v>3.5075287500000001</v>
      </c>
      <c r="CE314">
        <v>27.037375000000001</v>
      </c>
      <c r="CF314">
        <v>26.6562375</v>
      </c>
      <c r="CG314">
        <v>1199.9962499999999</v>
      </c>
      <c r="CH314">
        <v>0.49999637499999999</v>
      </c>
      <c r="CI314">
        <v>0.50000362499999995</v>
      </c>
      <c r="CJ314">
        <v>0</v>
      </c>
      <c r="CK314">
        <v>1137.5262499999999</v>
      </c>
      <c r="CL314">
        <v>4.9990899999999998</v>
      </c>
      <c r="CM314">
        <v>12518.362499999999</v>
      </c>
      <c r="CN314">
        <v>9557.817500000001</v>
      </c>
      <c r="CO314">
        <v>43.561999999999998</v>
      </c>
      <c r="CP314">
        <v>45.375</v>
      </c>
      <c r="CQ314">
        <v>44.390500000000003</v>
      </c>
      <c r="CR314">
        <v>44.436999999999998</v>
      </c>
      <c r="CS314">
        <v>44.898249999999997</v>
      </c>
      <c r="CT314">
        <v>597.49250000000006</v>
      </c>
      <c r="CU314">
        <v>597.50374999999997</v>
      </c>
      <c r="CV314">
        <v>0</v>
      </c>
      <c r="CW314">
        <v>1670271743.5999999</v>
      </c>
      <c r="CX314">
        <v>0</v>
      </c>
      <c r="CY314">
        <v>1670270366</v>
      </c>
      <c r="CZ314" t="s">
        <v>356</v>
      </c>
      <c r="DA314">
        <v>1670270356</v>
      </c>
      <c r="DB314">
        <v>1670270366</v>
      </c>
      <c r="DC314">
        <v>5</v>
      </c>
      <c r="DD314">
        <v>9.0999999999999998E-2</v>
      </c>
      <c r="DE314">
        <v>-4.2000000000000003E-2</v>
      </c>
      <c r="DF314">
        <v>-3.81</v>
      </c>
      <c r="DG314">
        <v>0.106</v>
      </c>
      <c r="DH314">
        <v>415</v>
      </c>
      <c r="DI314">
        <v>33</v>
      </c>
      <c r="DJ314">
        <v>0.15</v>
      </c>
      <c r="DK314">
        <v>0.03</v>
      </c>
      <c r="DL314">
        <v>-26.577224390243899</v>
      </c>
      <c r="DM314">
        <v>0.43188292682919999</v>
      </c>
      <c r="DN314">
        <v>6.596500469294643E-2</v>
      </c>
      <c r="DO314">
        <v>0</v>
      </c>
      <c r="DP314">
        <v>0.79402582926829268</v>
      </c>
      <c r="DQ314">
        <v>9.6450919860626594E-2</v>
      </c>
      <c r="DR314">
        <v>2.1039449513922649E-2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3.29589</v>
      </c>
      <c r="EB314">
        <v>2.6250900000000001</v>
      </c>
      <c r="EC314">
        <v>0.27910499999999999</v>
      </c>
      <c r="ED314">
        <v>0.27910000000000001</v>
      </c>
      <c r="EE314">
        <v>0.143179</v>
      </c>
      <c r="EF314">
        <v>0.13938700000000001</v>
      </c>
      <c r="EG314">
        <v>21789.8</v>
      </c>
      <c r="EH314">
        <v>22182.1</v>
      </c>
      <c r="EI314">
        <v>28144.1</v>
      </c>
      <c r="EJ314">
        <v>29641.5</v>
      </c>
      <c r="EK314">
        <v>33187.699999999997</v>
      </c>
      <c r="EL314">
        <v>35414.800000000003</v>
      </c>
      <c r="EM314">
        <v>39720.300000000003</v>
      </c>
      <c r="EN314">
        <v>42355.199999999997</v>
      </c>
      <c r="EO314">
        <v>2.2140300000000002</v>
      </c>
      <c r="EP314">
        <v>2.14215</v>
      </c>
      <c r="EQ314">
        <v>0.14330399999999999</v>
      </c>
      <c r="ER314">
        <v>0</v>
      </c>
      <c r="ES314">
        <v>31.6403</v>
      </c>
      <c r="ET314">
        <v>999.9</v>
      </c>
      <c r="EU314">
        <v>55.9</v>
      </c>
      <c r="EV314">
        <v>40.299999999999997</v>
      </c>
      <c r="EW314">
        <v>41.772399999999998</v>
      </c>
      <c r="EX314">
        <v>57.2622</v>
      </c>
      <c r="EY314">
        <v>-1.68269</v>
      </c>
      <c r="EZ314">
        <v>2</v>
      </c>
      <c r="FA314">
        <v>0.52199399999999996</v>
      </c>
      <c r="FB314">
        <v>0.53471999999999997</v>
      </c>
      <c r="FC314">
        <v>20.270800000000001</v>
      </c>
      <c r="FD314">
        <v>5.2168400000000004</v>
      </c>
      <c r="FE314">
        <v>12.004899999999999</v>
      </c>
      <c r="FF314">
        <v>4.9857500000000003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1.86592</v>
      </c>
      <c r="FM314">
        <v>1.8623400000000001</v>
      </c>
      <c r="FN314">
        <v>1.8644499999999999</v>
      </c>
      <c r="FO314">
        <v>1.8605100000000001</v>
      </c>
      <c r="FP314">
        <v>1.86127</v>
      </c>
      <c r="FQ314">
        <v>1.8602799999999999</v>
      </c>
      <c r="FR314">
        <v>1.8620300000000001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-5.78</v>
      </c>
      <c r="GH314">
        <v>0.10589999999999999</v>
      </c>
      <c r="GI314">
        <v>-2.8638293209499959</v>
      </c>
      <c r="GJ314">
        <v>-2.737337881603403E-3</v>
      </c>
      <c r="GK314">
        <v>1.2769921614711079E-6</v>
      </c>
      <c r="GL314">
        <v>-3.2469241445839119E-10</v>
      </c>
      <c r="GM314">
        <v>0.1059549999999945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22.8</v>
      </c>
      <c r="GV314">
        <v>22.6</v>
      </c>
      <c r="GW314">
        <v>4.7802699999999998</v>
      </c>
      <c r="GX314">
        <v>2.4328599999999998</v>
      </c>
      <c r="GY314">
        <v>2.04834</v>
      </c>
      <c r="GZ314">
        <v>2.6061999999999999</v>
      </c>
      <c r="HA314">
        <v>2.1972700000000001</v>
      </c>
      <c r="HB314">
        <v>2.33521</v>
      </c>
      <c r="HC314">
        <v>45.404299999999999</v>
      </c>
      <c r="HD314">
        <v>15.611800000000001</v>
      </c>
      <c r="HE314">
        <v>18</v>
      </c>
      <c r="HF314">
        <v>704.83799999999997</v>
      </c>
      <c r="HG314">
        <v>717.10299999999995</v>
      </c>
      <c r="HH314">
        <v>31.000499999999999</v>
      </c>
      <c r="HI314">
        <v>33.936300000000003</v>
      </c>
      <c r="HJ314">
        <v>29.9999</v>
      </c>
      <c r="HK314">
        <v>33.865099999999998</v>
      </c>
      <c r="HL314">
        <v>33.870199999999997</v>
      </c>
      <c r="HM314">
        <v>95.646600000000007</v>
      </c>
      <c r="HN314">
        <v>21.583300000000001</v>
      </c>
      <c r="HO314">
        <v>57.749000000000002</v>
      </c>
      <c r="HP314">
        <v>31</v>
      </c>
      <c r="HQ314">
        <v>1996.71</v>
      </c>
      <c r="HR314">
        <v>34.787500000000001</v>
      </c>
      <c r="HS314">
        <v>99.162800000000004</v>
      </c>
      <c r="HT314">
        <v>98.2303</v>
      </c>
    </row>
    <row r="315" spans="1:228" x14ac:dyDescent="0.2">
      <c r="A315">
        <v>300</v>
      </c>
      <c r="B315">
        <v>1670271728.5999999</v>
      </c>
      <c r="C315">
        <v>1194.099999904633</v>
      </c>
      <c r="D315" t="s">
        <v>959</v>
      </c>
      <c r="E315" t="s">
        <v>960</v>
      </c>
      <c r="F315">
        <v>4</v>
      </c>
      <c r="G315">
        <v>1670271726.5999999</v>
      </c>
      <c r="H315">
        <f t="shared" si="136"/>
        <v>1.9762925059515161E-3</v>
      </c>
      <c r="I315">
        <f t="shared" si="137"/>
        <v>1.9762925059515162</v>
      </c>
      <c r="J315">
        <f t="shared" si="138"/>
        <v>36.694955774090609</v>
      </c>
      <c r="K315">
        <f t="shared" si="139"/>
        <v>1961.8042857142859</v>
      </c>
      <c r="L315">
        <f t="shared" si="140"/>
        <v>1379.7581482048977</v>
      </c>
      <c r="M315">
        <f t="shared" si="141"/>
        <v>139.24196525963788</v>
      </c>
      <c r="N315">
        <f t="shared" si="142"/>
        <v>197.98070013431914</v>
      </c>
      <c r="O315">
        <f t="shared" si="143"/>
        <v>0.11153782086720342</v>
      </c>
      <c r="P315">
        <f t="shared" si="144"/>
        <v>3.6661343431837525</v>
      </c>
      <c r="Q315">
        <f t="shared" si="145"/>
        <v>0.10968636180300169</v>
      </c>
      <c r="R315">
        <f t="shared" si="146"/>
        <v>6.8717762381177674E-2</v>
      </c>
      <c r="S315">
        <f t="shared" si="147"/>
        <v>226.11276823509476</v>
      </c>
      <c r="T315">
        <f t="shared" si="148"/>
        <v>33.915051681173992</v>
      </c>
      <c r="U315">
        <f t="shared" si="149"/>
        <v>33.95364285714286</v>
      </c>
      <c r="V315">
        <f t="shared" si="150"/>
        <v>5.3292095745347279</v>
      </c>
      <c r="W315">
        <f t="shared" si="151"/>
        <v>70.080506365591049</v>
      </c>
      <c r="X315">
        <f t="shared" si="152"/>
        <v>3.591271747919321</v>
      </c>
      <c r="Y315">
        <f t="shared" si="153"/>
        <v>5.1244945765440502</v>
      </c>
      <c r="Z315">
        <f t="shared" si="154"/>
        <v>1.7379378266154069</v>
      </c>
      <c r="AA315">
        <f t="shared" si="155"/>
        <v>-87.154499512461854</v>
      </c>
      <c r="AB315">
        <f t="shared" si="156"/>
        <v>-138.39639757567548</v>
      </c>
      <c r="AC315">
        <f t="shared" si="157"/>
        <v>-8.6968035647262809</v>
      </c>
      <c r="AD315">
        <f t="shared" si="158"/>
        <v>-8.1349324177688516</v>
      </c>
      <c r="AE315">
        <f t="shared" si="159"/>
        <v>60.280213633609918</v>
      </c>
      <c r="AF315">
        <f t="shared" si="160"/>
        <v>1.9329753171301352</v>
      </c>
      <c r="AG315">
        <f t="shared" si="161"/>
        <v>36.694955774090609</v>
      </c>
      <c r="AH315">
        <v>2059.480688956111</v>
      </c>
      <c r="AI315">
        <v>2036.797696969697</v>
      </c>
      <c r="AJ315">
        <v>1.7348736877984039</v>
      </c>
      <c r="AK315">
        <v>65.225980699073304</v>
      </c>
      <c r="AL315">
        <f t="shared" si="162"/>
        <v>1.9762925059515162</v>
      </c>
      <c r="AM315">
        <v>34.798829119805397</v>
      </c>
      <c r="AN315">
        <v>35.590645882352923</v>
      </c>
      <c r="AO315">
        <v>-1.517668805011049E-5</v>
      </c>
      <c r="AP315">
        <v>87.724478219836342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47040.457605217794</v>
      </c>
      <c r="AV315">
        <f t="shared" si="166"/>
        <v>1199.984285714286</v>
      </c>
      <c r="AW315">
        <f t="shared" si="167"/>
        <v>1025.9118135933136</v>
      </c>
      <c r="AX315">
        <f t="shared" si="168"/>
        <v>0.85493770694059013</v>
      </c>
      <c r="AY315">
        <f t="shared" si="169"/>
        <v>0.18842977439533887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1670271726.5999999</v>
      </c>
      <c r="BF315">
        <v>1961.8042857142859</v>
      </c>
      <c r="BG315">
        <v>1988.42</v>
      </c>
      <c r="BH315">
        <v>35.586157142857139</v>
      </c>
      <c r="BI315">
        <v>34.811771428571433</v>
      </c>
      <c r="BJ315">
        <v>1967.5842857142859</v>
      </c>
      <c r="BK315">
        <v>35.480185714285717</v>
      </c>
      <c r="BL315">
        <v>649.97428571428566</v>
      </c>
      <c r="BM315">
        <v>100.8175714285714</v>
      </c>
      <c r="BN315">
        <v>0.1000897142857143</v>
      </c>
      <c r="BO315">
        <v>33.253428571428557</v>
      </c>
      <c r="BP315">
        <v>33.95364285714286</v>
      </c>
      <c r="BQ315">
        <v>999.89999999999986</v>
      </c>
      <c r="BR315">
        <v>0</v>
      </c>
      <c r="BS315">
        <v>0</v>
      </c>
      <c r="BT315">
        <v>8981.074285714285</v>
      </c>
      <c r="BU315">
        <v>0</v>
      </c>
      <c r="BV315">
        <v>255.69871428571429</v>
      </c>
      <c r="BW315">
        <v>-26.618857142857141</v>
      </c>
      <c r="BX315">
        <v>2034.194285714286</v>
      </c>
      <c r="BY315">
        <v>2060.14</v>
      </c>
      <c r="BZ315">
        <v>0.77437914285714282</v>
      </c>
      <c r="CA315">
        <v>1988.42</v>
      </c>
      <c r="CB315">
        <v>34.811771428571433</v>
      </c>
      <c r="CC315">
        <v>3.5877128571428569</v>
      </c>
      <c r="CD315">
        <v>3.509642857142858</v>
      </c>
      <c r="CE315">
        <v>27.040657142857139</v>
      </c>
      <c r="CF315">
        <v>26.666457142857141</v>
      </c>
      <c r="CG315">
        <v>1199.984285714286</v>
      </c>
      <c r="CH315">
        <v>0.49999314285714291</v>
      </c>
      <c r="CI315">
        <v>0.5000068571428572</v>
      </c>
      <c r="CJ315">
        <v>0</v>
      </c>
      <c r="CK315">
        <v>1137.3771428571431</v>
      </c>
      <c r="CL315">
        <v>4.9990899999999998</v>
      </c>
      <c r="CM315">
        <v>12517.82857142857</v>
      </c>
      <c r="CN315">
        <v>9557.7114285714288</v>
      </c>
      <c r="CO315">
        <v>43.561999999999998</v>
      </c>
      <c r="CP315">
        <v>45.375</v>
      </c>
      <c r="CQ315">
        <v>44.375</v>
      </c>
      <c r="CR315">
        <v>44.436999999999998</v>
      </c>
      <c r="CS315">
        <v>44.875</v>
      </c>
      <c r="CT315">
        <v>597.48428571428565</v>
      </c>
      <c r="CU315">
        <v>597.5</v>
      </c>
      <c r="CV315">
        <v>0</v>
      </c>
      <c r="CW315">
        <v>1670271747.8</v>
      </c>
      <c r="CX315">
        <v>0</v>
      </c>
      <c r="CY315">
        <v>1670270366</v>
      </c>
      <c r="CZ315" t="s">
        <v>356</v>
      </c>
      <c r="DA315">
        <v>1670270356</v>
      </c>
      <c r="DB315">
        <v>1670270366</v>
      </c>
      <c r="DC315">
        <v>5</v>
      </c>
      <c r="DD315">
        <v>9.0999999999999998E-2</v>
      </c>
      <c r="DE315">
        <v>-4.2000000000000003E-2</v>
      </c>
      <c r="DF315">
        <v>-3.81</v>
      </c>
      <c r="DG315">
        <v>0.106</v>
      </c>
      <c r="DH315">
        <v>415</v>
      </c>
      <c r="DI315">
        <v>33</v>
      </c>
      <c r="DJ315">
        <v>0.15</v>
      </c>
      <c r="DK315">
        <v>0.03</v>
      </c>
      <c r="DL315">
        <v>-26.563025</v>
      </c>
      <c r="DM315">
        <v>-4.8738461538435883E-2</v>
      </c>
      <c r="DN315">
        <v>4.8931415011217942E-2</v>
      </c>
      <c r="DO315">
        <v>1</v>
      </c>
      <c r="DP315">
        <v>0.79376832499999994</v>
      </c>
      <c r="DQ315">
        <v>4.0479287054389027E-3</v>
      </c>
      <c r="DR315">
        <v>2.1519808476596049E-2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2</v>
      </c>
      <c r="DY315">
        <v>2</v>
      </c>
      <c r="DZ315" t="s">
        <v>750</v>
      </c>
      <c r="EA315">
        <v>3.2959299999999998</v>
      </c>
      <c r="EB315">
        <v>2.6252599999999999</v>
      </c>
      <c r="EC315">
        <v>0.279638</v>
      </c>
      <c r="ED315">
        <v>0.27963199999999999</v>
      </c>
      <c r="EE315">
        <v>0.143202</v>
      </c>
      <c r="EF315">
        <v>0.13944400000000001</v>
      </c>
      <c r="EG315">
        <v>21773.5</v>
      </c>
      <c r="EH315">
        <v>22165.8</v>
      </c>
      <c r="EI315">
        <v>28144</v>
      </c>
      <c r="EJ315">
        <v>29641.7</v>
      </c>
      <c r="EK315">
        <v>33187</v>
      </c>
      <c r="EL315">
        <v>35412.5</v>
      </c>
      <c r="EM315">
        <v>39720.6</v>
      </c>
      <c r="EN315">
        <v>42355.199999999997</v>
      </c>
      <c r="EO315">
        <v>2.2139000000000002</v>
      </c>
      <c r="EP315">
        <v>2.1419700000000002</v>
      </c>
      <c r="EQ315">
        <v>0.14250699999999999</v>
      </c>
      <c r="ER315">
        <v>0</v>
      </c>
      <c r="ES315">
        <v>31.6403</v>
      </c>
      <c r="ET315">
        <v>999.9</v>
      </c>
      <c r="EU315">
        <v>55.9</v>
      </c>
      <c r="EV315">
        <v>40.299999999999997</v>
      </c>
      <c r="EW315">
        <v>41.767800000000001</v>
      </c>
      <c r="EX315">
        <v>57.712200000000003</v>
      </c>
      <c r="EY315">
        <v>-1.5705100000000001</v>
      </c>
      <c r="EZ315">
        <v>2</v>
      </c>
      <c r="FA315">
        <v>0.52196100000000001</v>
      </c>
      <c r="FB315">
        <v>0.53765499999999999</v>
      </c>
      <c r="FC315">
        <v>20.270700000000001</v>
      </c>
      <c r="FD315">
        <v>5.2171399999999997</v>
      </c>
      <c r="FE315">
        <v>12.0044</v>
      </c>
      <c r="FF315">
        <v>4.9855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1.8658999999999999</v>
      </c>
      <c r="FM315">
        <v>1.8623400000000001</v>
      </c>
      <c r="FN315">
        <v>1.8644400000000001</v>
      </c>
      <c r="FO315">
        <v>1.8605100000000001</v>
      </c>
      <c r="FP315">
        <v>1.86127</v>
      </c>
      <c r="FQ315">
        <v>1.8602700000000001</v>
      </c>
      <c r="FR315">
        <v>1.86202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-5.79</v>
      </c>
      <c r="GH315">
        <v>0.106</v>
      </c>
      <c r="GI315">
        <v>-2.8638293209499959</v>
      </c>
      <c r="GJ315">
        <v>-2.737337881603403E-3</v>
      </c>
      <c r="GK315">
        <v>1.2769921614711079E-6</v>
      </c>
      <c r="GL315">
        <v>-3.2469241445839119E-10</v>
      </c>
      <c r="GM315">
        <v>0.1059549999999945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22.9</v>
      </c>
      <c r="GV315">
        <v>22.7</v>
      </c>
      <c r="GW315">
        <v>4.7924800000000003</v>
      </c>
      <c r="GX315">
        <v>1.4477500000000001</v>
      </c>
      <c r="GY315">
        <v>2.04834</v>
      </c>
      <c r="GZ315">
        <v>2.6061999999999999</v>
      </c>
      <c r="HA315">
        <v>2.1972700000000001</v>
      </c>
      <c r="HB315">
        <v>2.3034699999999999</v>
      </c>
      <c r="HC315">
        <v>45.4328</v>
      </c>
      <c r="HD315">
        <v>15.5943</v>
      </c>
      <c r="HE315">
        <v>18</v>
      </c>
      <c r="HF315">
        <v>704.71699999999998</v>
      </c>
      <c r="HG315">
        <v>716.92200000000003</v>
      </c>
      <c r="HH315">
        <v>31.000699999999998</v>
      </c>
      <c r="HI315">
        <v>33.936300000000003</v>
      </c>
      <c r="HJ315">
        <v>29.9999</v>
      </c>
      <c r="HK315">
        <v>33.863700000000001</v>
      </c>
      <c r="HL315">
        <v>33.868699999999997</v>
      </c>
      <c r="HM315">
        <v>95.892899999999997</v>
      </c>
      <c r="HN315">
        <v>21.583300000000001</v>
      </c>
      <c r="HO315">
        <v>57.749000000000002</v>
      </c>
      <c r="HP315">
        <v>31</v>
      </c>
      <c r="HQ315">
        <v>2003.39</v>
      </c>
      <c r="HR315">
        <v>34.7819</v>
      </c>
      <c r="HS315">
        <v>99.162899999999993</v>
      </c>
      <c r="HT315">
        <v>98.230599999999995</v>
      </c>
    </row>
    <row r="316" spans="1:228" x14ac:dyDescent="0.2">
      <c r="A316">
        <v>301</v>
      </c>
      <c r="B316">
        <v>1670271732.5999999</v>
      </c>
      <c r="C316">
        <v>1198.099999904633</v>
      </c>
      <c r="D316" t="s">
        <v>961</v>
      </c>
      <c r="E316" t="s">
        <v>962</v>
      </c>
      <c r="F316">
        <v>4</v>
      </c>
      <c r="G316">
        <v>1670271730.2874999</v>
      </c>
      <c r="H316">
        <f t="shared" si="136"/>
        <v>1.9491501172474823E-3</v>
      </c>
      <c r="I316">
        <f t="shared" si="137"/>
        <v>1.9491501172474823</v>
      </c>
      <c r="J316">
        <f t="shared" si="138"/>
        <v>37.074464965803813</v>
      </c>
      <c r="K316">
        <f t="shared" si="139"/>
        <v>1967.8625</v>
      </c>
      <c r="L316">
        <f t="shared" si="140"/>
        <v>1373.9082909725339</v>
      </c>
      <c r="M316">
        <f t="shared" si="141"/>
        <v>138.65254743760812</v>
      </c>
      <c r="N316">
        <f t="shared" si="142"/>
        <v>198.59342171870969</v>
      </c>
      <c r="O316">
        <f t="shared" si="143"/>
        <v>0.11019595356780511</v>
      </c>
      <c r="P316">
        <f t="shared" si="144"/>
        <v>3.6673779402033122</v>
      </c>
      <c r="Q316">
        <f t="shared" si="145"/>
        <v>0.10838898781269701</v>
      </c>
      <c r="R316">
        <f t="shared" si="146"/>
        <v>6.7902997937098447E-2</v>
      </c>
      <c r="S316">
        <f t="shared" si="147"/>
        <v>226.11279036054526</v>
      </c>
      <c r="T316">
        <f t="shared" si="148"/>
        <v>33.919334910414499</v>
      </c>
      <c r="U316">
        <f t="shared" si="149"/>
        <v>33.945412500000003</v>
      </c>
      <c r="V316">
        <f t="shared" si="150"/>
        <v>5.326762646275812</v>
      </c>
      <c r="W316">
        <f t="shared" si="151"/>
        <v>70.102387409205434</v>
      </c>
      <c r="X316">
        <f t="shared" si="152"/>
        <v>3.5921505560191971</v>
      </c>
      <c r="Y316">
        <f t="shared" si="153"/>
        <v>5.1241486756376817</v>
      </c>
      <c r="Z316">
        <f t="shared" si="154"/>
        <v>1.7346120902566149</v>
      </c>
      <c r="AA316">
        <f t="shared" si="155"/>
        <v>-85.957520170613975</v>
      </c>
      <c r="AB316">
        <f t="shared" si="156"/>
        <v>-137.05403759189164</v>
      </c>
      <c r="AC316">
        <f t="shared" si="157"/>
        <v>-8.6091318802845205</v>
      </c>
      <c r="AD316">
        <f t="shared" si="158"/>
        <v>-5.507899282244864</v>
      </c>
      <c r="AE316">
        <f t="shared" si="159"/>
        <v>59.445165058064887</v>
      </c>
      <c r="AF316">
        <f t="shared" si="160"/>
        <v>1.9071630231854917</v>
      </c>
      <c r="AG316">
        <f t="shared" si="161"/>
        <v>37.074464965803813</v>
      </c>
      <c r="AH316">
        <v>2066.031161011389</v>
      </c>
      <c r="AI316">
        <v>2043.4986666666671</v>
      </c>
      <c r="AJ316">
        <v>1.6563183968192561</v>
      </c>
      <c r="AK316">
        <v>65.225980699073304</v>
      </c>
      <c r="AL316">
        <f t="shared" si="162"/>
        <v>1.9491501172474823</v>
      </c>
      <c r="AM316">
        <v>34.819740230110668</v>
      </c>
      <c r="AN316">
        <v>35.597923235294097</v>
      </c>
      <c r="AO316">
        <v>4.8602168995413012E-4</v>
      </c>
      <c r="AP316">
        <v>87.724478219836342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47062.83145744331</v>
      </c>
      <c r="AV316">
        <f t="shared" si="166"/>
        <v>1199.98125</v>
      </c>
      <c r="AW316">
        <f t="shared" si="167"/>
        <v>1025.9095260935467</v>
      </c>
      <c r="AX316">
        <f t="shared" si="168"/>
        <v>0.85493796348363504</v>
      </c>
      <c r="AY316">
        <f t="shared" si="169"/>
        <v>0.18843026952341568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1670271730.2874999</v>
      </c>
      <c r="BF316">
        <v>1967.8625</v>
      </c>
      <c r="BG316">
        <v>1994.1125</v>
      </c>
      <c r="BH316">
        <v>35.594625000000001</v>
      </c>
      <c r="BI316">
        <v>34.830662500000003</v>
      </c>
      <c r="BJ316">
        <v>1973.6487500000001</v>
      </c>
      <c r="BK316">
        <v>35.488662499999997</v>
      </c>
      <c r="BL316">
        <v>650.03862500000002</v>
      </c>
      <c r="BM316">
        <v>100.81825000000001</v>
      </c>
      <c r="BN316">
        <v>0.100092475</v>
      </c>
      <c r="BO316">
        <v>33.252225000000003</v>
      </c>
      <c r="BP316">
        <v>33.945412500000003</v>
      </c>
      <c r="BQ316">
        <v>999.9</v>
      </c>
      <c r="BR316">
        <v>0</v>
      </c>
      <c r="BS316">
        <v>0</v>
      </c>
      <c r="BT316">
        <v>8985.3125</v>
      </c>
      <c r="BU316">
        <v>0</v>
      </c>
      <c r="BV316">
        <v>234.43225000000001</v>
      </c>
      <c r="BW316">
        <v>-26.250712499999999</v>
      </c>
      <c r="BX316">
        <v>2040.4937500000001</v>
      </c>
      <c r="BY316">
        <v>2066.0762500000001</v>
      </c>
      <c r="BZ316">
        <v>0.76397899999999996</v>
      </c>
      <c r="CA316">
        <v>1994.1125</v>
      </c>
      <c r="CB316">
        <v>34.830662500000003</v>
      </c>
      <c r="CC316">
        <v>3.5885937499999998</v>
      </c>
      <c r="CD316">
        <v>3.5115687499999999</v>
      </c>
      <c r="CE316">
        <v>27.044812499999999</v>
      </c>
      <c r="CF316">
        <v>26.675775000000002</v>
      </c>
      <c r="CG316">
        <v>1199.98125</v>
      </c>
      <c r="CH316">
        <v>0.49998700000000001</v>
      </c>
      <c r="CI316">
        <v>0.50001300000000004</v>
      </c>
      <c r="CJ316">
        <v>0</v>
      </c>
      <c r="CK316">
        <v>1137.50125</v>
      </c>
      <c r="CL316">
        <v>4.9990899999999998</v>
      </c>
      <c r="CM316">
        <v>12518.9625</v>
      </c>
      <c r="CN316">
        <v>9557.66</v>
      </c>
      <c r="CO316">
        <v>43.561999999999998</v>
      </c>
      <c r="CP316">
        <v>45.375</v>
      </c>
      <c r="CQ316">
        <v>44.375</v>
      </c>
      <c r="CR316">
        <v>44.436999999999998</v>
      </c>
      <c r="CS316">
        <v>44.875</v>
      </c>
      <c r="CT316">
        <v>597.47250000000008</v>
      </c>
      <c r="CU316">
        <v>597.50874999999996</v>
      </c>
      <c r="CV316">
        <v>0</v>
      </c>
      <c r="CW316">
        <v>1670271751.4000001</v>
      </c>
      <c r="CX316">
        <v>0</v>
      </c>
      <c r="CY316">
        <v>1670270366</v>
      </c>
      <c r="CZ316" t="s">
        <v>356</v>
      </c>
      <c r="DA316">
        <v>1670270356</v>
      </c>
      <c r="DB316">
        <v>1670270366</v>
      </c>
      <c r="DC316">
        <v>5</v>
      </c>
      <c r="DD316">
        <v>9.0999999999999998E-2</v>
      </c>
      <c r="DE316">
        <v>-4.2000000000000003E-2</v>
      </c>
      <c r="DF316">
        <v>-3.81</v>
      </c>
      <c r="DG316">
        <v>0.106</v>
      </c>
      <c r="DH316">
        <v>415</v>
      </c>
      <c r="DI316">
        <v>33</v>
      </c>
      <c r="DJ316">
        <v>0.15</v>
      </c>
      <c r="DK316">
        <v>0.03</v>
      </c>
      <c r="DL316">
        <v>-26.516790243902442</v>
      </c>
      <c r="DM316">
        <v>0.46484529616727682</v>
      </c>
      <c r="DN316">
        <v>0.12959867660585631</v>
      </c>
      <c r="DO316">
        <v>0</v>
      </c>
      <c r="DP316">
        <v>0.79222734146341467</v>
      </c>
      <c r="DQ316">
        <v>-0.17718393031358901</v>
      </c>
      <c r="DR316">
        <v>2.265751742865366E-2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363</v>
      </c>
      <c r="EA316">
        <v>3.2960699999999998</v>
      </c>
      <c r="EB316">
        <v>2.6251899999999999</v>
      </c>
      <c r="EC316">
        <v>0.28015600000000002</v>
      </c>
      <c r="ED316">
        <v>0.28006900000000001</v>
      </c>
      <c r="EE316">
        <v>0.14322299999999999</v>
      </c>
      <c r="EF316">
        <v>0.13950099999999999</v>
      </c>
      <c r="EG316">
        <v>21757.7</v>
      </c>
      <c r="EH316">
        <v>22152.2</v>
      </c>
      <c r="EI316">
        <v>28143.9</v>
      </c>
      <c r="EJ316">
        <v>29641.7</v>
      </c>
      <c r="EK316">
        <v>33186.1</v>
      </c>
      <c r="EL316">
        <v>35410.1</v>
      </c>
      <c r="EM316">
        <v>39720.400000000001</v>
      </c>
      <c r="EN316">
        <v>42355</v>
      </c>
      <c r="EO316">
        <v>2.2139000000000002</v>
      </c>
      <c r="EP316">
        <v>2.1419999999999999</v>
      </c>
      <c r="EQ316">
        <v>0.142064</v>
      </c>
      <c r="ER316">
        <v>0</v>
      </c>
      <c r="ES316">
        <v>31.6431</v>
      </c>
      <c r="ET316">
        <v>999.9</v>
      </c>
      <c r="EU316">
        <v>55.9</v>
      </c>
      <c r="EV316">
        <v>40.299999999999997</v>
      </c>
      <c r="EW316">
        <v>41.774900000000002</v>
      </c>
      <c r="EX316">
        <v>57.0822</v>
      </c>
      <c r="EY316">
        <v>-1.73478</v>
      </c>
      <c r="EZ316">
        <v>2</v>
      </c>
      <c r="FA316">
        <v>0.52191799999999999</v>
      </c>
      <c r="FB316">
        <v>0.54175700000000004</v>
      </c>
      <c r="FC316">
        <v>20.270800000000001</v>
      </c>
      <c r="FD316">
        <v>5.2163899999999996</v>
      </c>
      <c r="FE316">
        <v>12.0046</v>
      </c>
      <c r="FF316">
        <v>4.9855499999999999</v>
      </c>
      <c r="FG316">
        <v>3.2845800000000001</v>
      </c>
      <c r="FH316">
        <v>9999</v>
      </c>
      <c r="FI316">
        <v>9999</v>
      </c>
      <c r="FJ316">
        <v>9999</v>
      </c>
      <c r="FK316">
        <v>999.9</v>
      </c>
      <c r="FL316">
        <v>1.86589</v>
      </c>
      <c r="FM316">
        <v>1.8623400000000001</v>
      </c>
      <c r="FN316">
        <v>1.8644099999999999</v>
      </c>
      <c r="FO316">
        <v>1.8605</v>
      </c>
      <c r="FP316">
        <v>1.8612599999999999</v>
      </c>
      <c r="FQ316">
        <v>1.86025</v>
      </c>
      <c r="FR316">
        <v>1.86202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-5.79</v>
      </c>
      <c r="GH316">
        <v>0.10589999999999999</v>
      </c>
      <c r="GI316">
        <v>-2.8638293209499959</v>
      </c>
      <c r="GJ316">
        <v>-2.737337881603403E-3</v>
      </c>
      <c r="GK316">
        <v>1.2769921614711079E-6</v>
      </c>
      <c r="GL316">
        <v>-3.2469241445839119E-10</v>
      </c>
      <c r="GM316">
        <v>0.1059549999999945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22.9</v>
      </c>
      <c r="GV316">
        <v>22.8</v>
      </c>
      <c r="GW316">
        <v>4.7985800000000003</v>
      </c>
      <c r="GX316">
        <v>0</v>
      </c>
      <c r="GY316">
        <v>2.04834</v>
      </c>
      <c r="GZ316">
        <v>2.6061999999999999</v>
      </c>
      <c r="HA316">
        <v>2.1972700000000001</v>
      </c>
      <c r="HB316">
        <v>2.36694</v>
      </c>
      <c r="HC316">
        <v>45.461399999999998</v>
      </c>
      <c r="HD316">
        <v>15.611800000000001</v>
      </c>
      <c r="HE316">
        <v>18</v>
      </c>
      <c r="HF316">
        <v>704.71699999999998</v>
      </c>
      <c r="HG316">
        <v>716.92700000000002</v>
      </c>
      <c r="HH316">
        <v>31.001000000000001</v>
      </c>
      <c r="HI316">
        <v>33.934399999999997</v>
      </c>
      <c r="HJ316">
        <v>29.9999</v>
      </c>
      <c r="HK316">
        <v>33.863700000000001</v>
      </c>
      <c r="HL316">
        <v>33.867100000000001</v>
      </c>
      <c r="HM316">
        <v>96.1905</v>
      </c>
      <c r="HN316">
        <v>21.583300000000001</v>
      </c>
      <c r="HO316">
        <v>57.749000000000002</v>
      </c>
      <c r="HP316">
        <v>31</v>
      </c>
      <c r="HQ316">
        <v>2010.11</v>
      </c>
      <c r="HR316">
        <v>34.787799999999997</v>
      </c>
      <c r="HS316">
        <v>99.162599999999998</v>
      </c>
      <c r="HT316">
        <v>98.2303</v>
      </c>
    </row>
    <row r="317" spans="1:228" x14ac:dyDescent="0.2">
      <c r="A317">
        <v>302</v>
      </c>
      <c r="B317">
        <v>1670271736.5999999</v>
      </c>
      <c r="C317">
        <v>1202.099999904633</v>
      </c>
      <c r="D317" t="s">
        <v>963</v>
      </c>
      <c r="E317" t="s">
        <v>964</v>
      </c>
      <c r="F317">
        <v>4</v>
      </c>
      <c r="G317">
        <v>1670271734.5999999</v>
      </c>
      <c r="H317">
        <f t="shared" si="136"/>
        <v>1.9091828259314111E-3</v>
      </c>
      <c r="I317">
        <f t="shared" si="137"/>
        <v>1.9091828259314112</v>
      </c>
      <c r="J317">
        <f t="shared" si="138"/>
        <v>36.404979692594722</v>
      </c>
      <c r="K317">
        <f t="shared" si="139"/>
        <v>1974.461428571429</v>
      </c>
      <c r="L317">
        <f t="shared" si="140"/>
        <v>1379.3587300207289</v>
      </c>
      <c r="M317">
        <f t="shared" si="141"/>
        <v>139.20266118235477</v>
      </c>
      <c r="N317">
        <f t="shared" si="142"/>
        <v>199.25946693716608</v>
      </c>
      <c r="O317">
        <f t="shared" si="143"/>
        <v>0.1079732032135242</v>
      </c>
      <c r="P317">
        <f t="shared" si="144"/>
        <v>3.6748376649143135</v>
      </c>
      <c r="Q317">
        <f t="shared" si="145"/>
        <v>0.10624124152158729</v>
      </c>
      <c r="R317">
        <f t="shared" si="146"/>
        <v>6.6554071613311241E-2</v>
      </c>
      <c r="S317">
        <f t="shared" si="147"/>
        <v>226.11585309314808</v>
      </c>
      <c r="T317">
        <f t="shared" si="148"/>
        <v>33.919668761819175</v>
      </c>
      <c r="U317">
        <f t="shared" si="149"/>
        <v>33.943342857142852</v>
      </c>
      <c r="V317">
        <f t="shared" si="150"/>
        <v>5.3261474843805932</v>
      </c>
      <c r="W317">
        <f t="shared" si="151"/>
        <v>70.140862875201051</v>
      </c>
      <c r="X317">
        <f t="shared" si="152"/>
        <v>3.5927552070621003</v>
      </c>
      <c r="Y317">
        <f t="shared" si="153"/>
        <v>5.1221998985877208</v>
      </c>
      <c r="Z317">
        <f t="shared" si="154"/>
        <v>1.7333922773184929</v>
      </c>
      <c r="AA317">
        <f t="shared" si="155"/>
        <v>-84.194962623575236</v>
      </c>
      <c r="AB317">
        <f t="shared" si="156"/>
        <v>-138.26644625239953</v>
      </c>
      <c r="AC317">
        <f t="shared" si="157"/>
        <v>-8.6672841760867083</v>
      </c>
      <c r="AD317">
        <f t="shared" si="158"/>
        <v>-5.0128399589133892</v>
      </c>
      <c r="AE317">
        <f t="shared" si="159"/>
        <v>55.481660173307176</v>
      </c>
      <c r="AF317">
        <f t="shared" si="160"/>
        <v>1.867939939323453</v>
      </c>
      <c r="AG317">
        <f t="shared" si="161"/>
        <v>36.404979692594722</v>
      </c>
      <c r="AH317">
        <v>2071.041077701158</v>
      </c>
      <c r="AI317">
        <v>2049.5400606060598</v>
      </c>
      <c r="AJ317">
        <v>1.468920052450839</v>
      </c>
      <c r="AK317">
        <v>65.225980699073304</v>
      </c>
      <c r="AL317">
        <f t="shared" si="162"/>
        <v>1.9091828259314112</v>
      </c>
      <c r="AM317">
        <v>34.839275015419702</v>
      </c>
      <c r="AN317">
        <v>35.60309500000001</v>
      </c>
      <c r="AO317">
        <v>1.790253323558225E-4</v>
      </c>
      <c r="AP317">
        <v>87.724478219836342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47196.977728288228</v>
      </c>
      <c r="AV317">
        <f t="shared" si="166"/>
        <v>1199.994285714286</v>
      </c>
      <c r="AW317">
        <f t="shared" si="167"/>
        <v>1025.9209850223567</v>
      </c>
      <c r="AX317">
        <f t="shared" si="168"/>
        <v>0.85493822531970332</v>
      </c>
      <c r="AY317">
        <f t="shared" si="169"/>
        <v>0.18843077486702747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1670271734.5999999</v>
      </c>
      <c r="BF317">
        <v>1974.461428571429</v>
      </c>
      <c r="BG317">
        <v>1999.038571428571</v>
      </c>
      <c r="BH317">
        <v>35.6006</v>
      </c>
      <c r="BI317">
        <v>34.852342857142858</v>
      </c>
      <c r="BJ317">
        <v>1980.261428571428</v>
      </c>
      <c r="BK317">
        <v>35.494657142857143</v>
      </c>
      <c r="BL317">
        <v>650.02900000000011</v>
      </c>
      <c r="BM317">
        <v>100.81871428571429</v>
      </c>
      <c r="BN317">
        <v>9.9674928571428567E-2</v>
      </c>
      <c r="BO317">
        <v>33.245442857142862</v>
      </c>
      <c r="BP317">
        <v>33.943342857142852</v>
      </c>
      <c r="BQ317">
        <v>999.89999999999986</v>
      </c>
      <c r="BR317">
        <v>0</v>
      </c>
      <c r="BS317">
        <v>0</v>
      </c>
      <c r="BT317">
        <v>9011.0728571428572</v>
      </c>
      <c r="BU317">
        <v>0</v>
      </c>
      <c r="BV317">
        <v>230.69971428571429</v>
      </c>
      <c r="BW317">
        <v>-24.577671428571431</v>
      </c>
      <c r="BX317">
        <v>2047.3471428571429</v>
      </c>
      <c r="BY317">
        <v>2071.2257142857152</v>
      </c>
      <c r="BZ317">
        <v>0.74827142857142859</v>
      </c>
      <c r="CA317">
        <v>1999.038571428571</v>
      </c>
      <c r="CB317">
        <v>34.852342857142858</v>
      </c>
      <c r="CC317">
        <v>3.5892042857142861</v>
      </c>
      <c r="CD317">
        <v>3.5137671428571431</v>
      </c>
      <c r="CE317">
        <v>27.047742857142861</v>
      </c>
      <c r="CF317">
        <v>26.686399999999999</v>
      </c>
      <c r="CG317">
        <v>1199.994285714286</v>
      </c>
      <c r="CH317">
        <v>0.49997699999999989</v>
      </c>
      <c r="CI317">
        <v>0.500023</v>
      </c>
      <c r="CJ317">
        <v>0</v>
      </c>
      <c r="CK317">
        <v>1137.3442857142859</v>
      </c>
      <c r="CL317">
        <v>4.9990899999999998</v>
      </c>
      <c r="CM317">
        <v>12519.5</v>
      </c>
      <c r="CN317">
        <v>9557.7314285714274</v>
      </c>
      <c r="CO317">
        <v>43.561999999999998</v>
      </c>
      <c r="CP317">
        <v>45.375</v>
      </c>
      <c r="CQ317">
        <v>44.375</v>
      </c>
      <c r="CR317">
        <v>44.436999999999998</v>
      </c>
      <c r="CS317">
        <v>44.875</v>
      </c>
      <c r="CT317">
        <v>597.46857142857152</v>
      </c>
      <c r="CU317">
        <v>597.52571428571423</v>
      </c>
      <c r="CV317">
        <v>0</v>
      </c>
      <c r="CW317">
        <v>1670271755.5999999</v>
      </c>
      <c r="CX317">
        <v>0</v>
      </c>
      <c r="CY317">
        <v>1670270366</v>
      </c>
      <c r="CZ317" t="s">
        <v>356</v>
      </c>
      <c r="DA317">
        <v>1670270356</v>
      </c>
      <c r="DB317">
        <v>1670270366</v>
      </c>
      <c r="DC317">
        <v>5</v>
      </c>
      <c r="DD317">
        <v>9.0999999999999998E-2</v>
      </c>
      <c r="DE317">
        <v>-4.2000000000000003E-2</v>
      </c>
      <c r="DF317">
        <v>-3.81</v>
      </c>
      <c r="DG317">
        <v>0.106</v>
      </c>
      <c r="DH317">
        <v>415</v>
      </c>
      <c r="DI317">
        <v>33</v>
      </c>
      <c r="DJ317">
        <v>0.15</v>
      </c>
      <c r="DK317">
        <v>0.03</v>
      </c>
      <c r="DL317">
        <v>-26.21869024390244</v>
      </c>
      <c r="DM317">
        <v>4.84104878048778</v>
      </c>
      <c r="DN317">
        <v>0.67961776158075671</v>
      </c>
      <c r="DO317">
        <v>0</v>
      </c>
      <c r="DP317">
        <v>0.78156378048780484</v>
      </c>
      <c r="DQ317">
        <v>-0.24567043902438929</v>
      </c>
      <c r="DR317">
        <v>2.479146411079209E-2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363</v>
      </c>
      <c r="EA317">
        <v>3.2958099999999999</v>
      </c>
      <c r="EB317">
        <v>2.6250599999999999</v>
      </c>
      <c r="EC317">
        <v>0.28060000000000002</v>
      </c>
      <c r="ED317">
        <v>0.280308</v>
      </c>
      <c r="EE317">
        <v>0.143238</v>
      </c>
      <c r="EF317">
        <v>0.13955699999999999</v>
      </c>
      <c r="EG317">
        <v>21744.400000000001</v>
      </c>
      <c r="EH317">
        <v>22145.1</v>
      </c>
      <c r="EI317">
        <v>28144.1</v>
      </c>
      <c r="EJ317">
        <v>29642.1</v>
      </c>
      <c r="EK317">
        <v>33185.800000000003</v>
      </c>
      <c r="EL317">
        <v>35408.300000000003</v>
      </c>
      <c r="EM317">
        <v>39720.699999999997</v>
      </c>
      <c r="EN317">
        <v>42355.6</v>
      </c>
      <c r="EO317">
        <v>2.2136499999999999</v>
      </c>
      <c r="EP317">
        <v>2.14215</v>
      </c>
      <c r="EQ317">
        <v>0.141874</v>
      </c>
      <c r="ER317">
        <v>0</v>
      </c>
      <c r="ES317">
        <v>31.643000000000001</v>
      </c>
      <c r="ET317">
        <v>999.9</v>
      </c>
      <c r="EU317">
        <v>55.9</v>
      </c>
      <c r="EV317">
        <v>40.299999999999997</v>
      </c>
      <c r="EW317">
        <v>41.767800000000001</v>
      </c>
      <c r="EX317">
        <v>57.352200000000003</v>
      </c>
      <c r="EY317">
        <v>-1.60256</v>
      </c>
      <c r="EZ317">
        <v>2</v>
      </c>
      <c r="FA317">
        <v>0.521428</v>
      </c>
      <c r="FB317">
        <v>0.54503500000000005</v>
      </c>
      <c r="FC317">
        <v>20.270700000000001</v>
      </c>
      <c r="FD317">
        <v>5.21549</v>
      </c>
      <c r="FE317">
        <v>12.005000000000001</v>
      </c>
      <c r="FF317">
        <v>4.9855999999999998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1.86589</v>
      </c>
      <c r="FM317">
        <v>1.8623400000000001</v>
      </c>
      <c r="FN317">
        <v>1.86443</v>
      </c>
      <c r="FO317">
        <v>1.8605</v>
      </c>
      <c r="FP317">
        <v>1.8612500000000001</v>
      </c>
      <c r="FQ317">
        <v>1.8602099999999999</v>
      </c>
      <c r="FR317">
        <v>1.86202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-5.8</v>
      </c>
      <c r="GH317">
        <v>0.10589999999999999</v>
      </c>
      <c r="GI317">
        <v>-2.8638293209499959</v>
      </c>
      <c r="GJ317">
        <v>-2.737337881603403E-3</v>
      </c>
      <c r="GK317">
        <v>1.2769921614711079E-6</v>
      </c>
      <c r="GL317">
        <v>-3.2469241445839119E-10</v>
      </c>
      <c r="GM317">
        <v>0.1059549999999945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23</v>
      </c>
      <c r="GV317">
        <v>22.8</v>
      </c>
      <c r="GW317">
        <v>4.7998000000000003</v>
      </c>
      <c r="GX317">
        <v>0</v>
      </c>
      <c r="GY317">
        <v>2.04834</v>
      </c>
      <c r="GZ317">
        <v>2.6061999999999999</v>
      </c>
      <c r="HA317">
        <v>2.1972700000000001</v>
      </c>
      <c r="HB317">
        <v>2.34985</v>
      </c>
      <c r="HC317">
        <v>45.461399999999998</v>
      </c>
      <c r="HD317">
        <v>15.611800000000001</v>
      </c>
      <c r="HE317">
        <v>18</v>
      </c>
      <c r="HF317">
        <v>704.49699999999996</v>
      </c>
      <c r="HG317">
        <v>717.06700000000001</v>
      </c>
      <c r="HH317">
        <v>31.000900000000001</v>
      </c>
      <c r="HI317">
        <v>33.933300000000003</v>
      </c>
      <c r="HJ317">
        <v>30</v>
      </c>
      <c r="HK317">
        <v>33.862699999999997</v>
      </c>
      <c r="HL317">
        <v>33.867100000000001</v>
      </c>
      <c r="HM317">
        <v>96.628399999999999</v>
      </c>
      <c r="HN317">
        <v>21.583300000000001</v>
      </c>
      <c r="HO317">
        <v>57.749000000000002</v>
      </c>
      <c r="HP317">
        <v>31</v>
      </c>
      <c r="HQ317">
        <v>2016.8</v>
      </c>
      <c r="HR317">
        <v>34.784999999999997</v>
      </c>
      <c r="HS317">
        <v>99.163399999999996</v>
      </c>
      <c r="HT317">
        <v>98.231700000000004</v>
      </c>
    </row>
    <row r="318" spans="1:228" x14ac:dyDescent="0.2">
      <c r="A318">
        <v>303</v>
      </c>
      <c r="B318">
        <v>1670271740.0999999</v>
      </c>
      <c r="C318">
        <v>1205.599999904633</v>
      </c>
      <c r="D318" t="s">
        <v>965</v>
      </c>
      <c r="E318" t="s">
        <v>966</v>
      </c>
      <c r="F318">
        <v>4</v>
      </c>
      <c r="G318">
        <v>1670271738.0285721</v>
      </c>
      <c r="H318">
        <f t="shared" si="136"/>
        <v>1.8854154209495585E-3</v>
      </c>
      <c r="I318">
        <f t="shared" si="137"/>
        <v>1.8854154209495586</v>
      </c>
      <c r="J318">
        <f t="shared" si="138"/>
        <v>36.872548831434521</v>
      </c>
      <c r="K318">
        <f t="shared" si="139"/>
        <v>1978.6385714285709</v>
      </c>
      <c r="L318">
        <f t="shared" si="140"/>
        <v>1370.0912891083938</v>
      </c>
      <c r="M318">
        <f t="shared" si="141"/>
        <v>138.26657951470506</v>
      </c>
      <c r="N318">
        <f t="shared" si="142"/>
        <v>199.67982392277429</v>
      </c>
      <c r="O318">
        <f t="shared" si="143"/>
        <v>0.10670155678220529</v>
      </c>
      <c r="P318">
        <f t="shared" si="144"/>
        <v>3.665672612717334</v>
      </c>
      <c r="Q318">
        <f t="shared" si="145"/>
        <v>0.10500564907835777</v>
      </c>
      <c r="R318">
        <f t="shared" si="146"/>
        <v>6.5778655914199013E-2</v>
      </c>
      <c r="S318">
        <f t="shared" si="147"/>
        <v>226.11608109311666</v>
      </c>
      <c r="T318">
        <f t="shared" si="148"/>
        <v>33.919378637827897</v>
      </c>
      <c r="U318">
        <f t="shared" si="149"/>
        <v>33.940957142857137</v>
      </c>
      <c r="V318">
        <f t="shared" si="150"/>
        <v>5.3254384529311167</v>
      </c>
      <c r="W318">
        <f t="shared" si="151"/>
        <v>70.182320314243867</v>
      </c>
      <c r="X318">
        <f t="shared" si="152"/>
        <v>3.5934934990319154</v>
      </c>
      <c r="Y318">
        <f t="shared" si="153"/>
        <v>5.1202261238185329</v>
      </c>
      <c r="Z318">
        <f t="shared" si="154"/>
        <v>1.7319449538992013</v>
      </c>
      <c r="AA318">
        <f t="shared" si="155"/>
        <v>-83.146820063875523</v>
      </c>
      <c r="AB318">
        <f t="shared" si="156"/>
        <v>-138.80809311200937</v>
      </c>
      <c r="AC318">
        <f t="shared" si="157"/>
        <v>-8.7225977597898883</v>
      </c>
      <c r="AD318">
        <f t="shared" si="158"/>
        <v>-4.561429842558141</v>
      </c>
      <c r="AE318">
        <f t="shared" si="159"/>
        <v>49.369557739551254</v>
      </c>
      <c r="AF318">
        <f t="shared" si="160"/>
        <v>1.8403337328258671</v>
      </c>
      <c r="AG318">
        <f t="shared" si="161"/>
        <v>36.872548831434521</v>
      </c>
      <c r="AH318">
        <v>2072.9323252012532</v>
      </c>
      <c r="AI318">
        <v>2053.1991515151522</v>
      </c>
      <c r="AJ318">
        <v>0.97277062261768377</v>
      </c>
      <c r="AK318">
        <v>65.225980699073304</v>
      </c>
      <c r="AL318">
        <f t="shared" si="162"/>
        <v>1.8854154209495586</v>
      </c>
      <c r="AM318">
        <v>34.857887113979338</v>
      </c>
      <c r="AN318">
        <v>35.612366764705897</v>
      </c>
      <c r="AO318">
        <v>1.5072584275175821E-4</v>
      </c>
      <c r="AP318">
        <v>87.724478219836342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47034.503947340061</v>
      </c>
      <c r="AV318">
        <f t="shared" si="166"/>
        <v>1199.995714285714</v>
      </c>
      <c r="AW318">
        <f t="shared" si="167"/>
        <v>1025.9221850223398</v>
      </c>
      <c r="AX318">
        <f t="shared" si="168"/>
        <v>0.85493820753602456</v>
      </c>
      <c r="AY318">
        <f t="shared" si="169"/>
        <v>0.18843074054452777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1670271738.0285721</v>
      </c>
      <c r="BF318">
        <v>1978.6385714285709</v>
      </c>
      <c r="BG318">
        <v>2000.658571428572</v>
      </c>
      <c r="BH318">
        <v>35.608128571428573</v>
      </c>
      <c r="BI318">
        <v>34.870899999999999</v>
      </c>
      <c r="BJ318">
        <v>1984.444285714286</v>
      </c>
      <c r="BK318">
        <v>35.502185714285723</v>
      </c>
      <c r="BL318">
        <v>649.9975714285714</v>
      </c>
      <c r="BM318">
        <v>100.8177142857143</v>
      </c>
      <c r="BN318">
        <v>0.10007171428571431</v>
      </c>
      <c r="BO318">
        <v>33.238571428571433</v>
      </c>
      <c r="BP318">
        <v>33.940957142857137</v>
      </c>
      <c r="BQ318">
        <v>999.89999999999986</v>
      </c>
      <c r="BR318">
        <v>0</v>
      </c>
      <c r="BS318">
        <v>0</v>
      </c>
      <c r="BT318">
        <v>8979.4657142857141</v>
      </c>
      <c r="BU318">
        <v>0</v>
      </c>
      <c r="BV318">
        <v>240.92014285714279</v>
      </c>
      <c r="BW318">
        <v>-22.020157142857151</v>
      </c>
      <c r="BX318">
        <v>2051.6942857142849</v>
      </c>
      <c r="BY318">
        <v>2072.9442857142849</v>
      </c>
      <c r="BZ318">
        <v>0.73723828571428573</v>
      </c>
      <c r="CA318">
        <v>2000.658571428572</v>
      </c>
      <c r="CB318">
        <v>34.870899999999999</v>
      </c>
      <c r="CC318">
        <v>3.5899285714285711</v>
      </c>
      <c r="CD318">
        <v>3.515602857142857</v>
      </c>
      <c r="CE318">
        <v>27.051171428571429</v>
      </c>
      <c r="CF318">
        <v>26.69528571428571</v>
      </c>
      <c r="CG318">
        <v>1199.995714285714</v>
      </c>
      <c r="CH318">
        <v>0.49997528571428568</v>
      </c>
      <c r="CI318">
        <v>0.50002500000000005</v>
      </c>
      <c r="CJ318">
        <v>0</v>
      </c>
      <c r="CK318">
        <v>1137.467142857143</v>
      </c>
      <c r="CL318">
        <v>4.9990899999999998</v>
      </c>
      <c r="CM318">
        <v>12521.12857142857</v>
      </c>
      <c r="CN318">
        <v>9557.7428571428591</v>
      </c>
      <c r="CO318">
        <v>43.561999999999998</v>
      </c>
      <c r="CP318">
        <v>45.375</v>
      </c>
      <c r="CQ318">
        <v>44.375</v>
      </c>
      <c r="CR318">
        <v>44.436999999999998</v>
      </c>
      <c r="CS318">
        <v>44.875</v>
      </c>
      <c r="CT318">
        <v>597.47000000000014</v>
      </c>
      <c r="CU318">
        <v>597.52571428571423</v>
      </c>
      <c r="CV318">
        <v>0</v>
      </c>
      <c r="CW318">
        <v>1670271759.2</v>
      </c>
      <c r="CX318">
        <v>0</v>
      </c>
      <c r="CY318">
        <v>1670270366</v>
      </c>
      <c r="CZ318" t="s">
        <v>356</v>
      </c>
      <c r="DA318">
        <v>1670270356</v>
      </c>
      <c r="DB318">
        <v>1670270366</v>
      </c>
      <c r="DC318">
        <v>5</v>
      </c>
      <c r="DD318">
        <v>9.0999999999999998E-2</v>
      </c>
      <c r="DE318">
        <v>-4.2000000000000003E-2</v>
      </c>
      <c r="DF318">
        <v>-3.81</v>
      </c>
      <c r="DG318">
        <v>0.106</v>
      </c>
      <c r="DH318">
        <v>415</v>
      </c>
      <c r="DI318">
        <v>33</v>
      </c>
      <c r="DJ318">
        <v>0.15</v>
      </c>
      <c r="DK318">
        <v>0.03</v>
      </c>
      <c r="DL318">
        <v>-25.362443902439029</v>
      </c>
      <c r="DM318">
        <v>15.030269686411099</v>
      </c>
      <c r="DN318">
        <v>1.751697036541614</v>
      </c>
      <c r="DO318">
        <v>0</v>
      </c>
      <c r="DP318">
        <v>0.76513082926829268</v>
      </c>
      <c r="DQ318">
        <v>-0.19962453658536561</v>
      </c>
      <c r="DR318">
        <v>1.975935995297769E-2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363</v>
      </c>
      <c r="EA318">
        <v>3.2959800000000001</v>
      </c>
      <c r="EB318">
        <v>2.6250900000000001</v>
      </c>
      <c r="EC318">
        <v>0.280862</v>
      </c>
      <c r="ED318">
        <v>0.28037200000000001</v>
      </c>
      <c r="EE318">
        <v>0.143265</v>
      </c>
      <c r="EF318">
        <v>0.139601</v>
      </c>
      <c r="EG318">
        <v>21736.799999999999</v>
      </c>
      <c r="EH318">
        <v>22143</v>
      </c>
      <c r="EI318">
        <v>28144.5</v>
      </c>
      <c r="EJ318">
        <v>29641.8</v>
      </c>
      <c r="EK318">
        <v>33185.199999999997</v>
      </c>
      <c r="EL318">
        <v>35406.199999999997</v>
      </c>
      <c r="EM318">
        <v>39721.199999999997</v>
      </c>
      <c r="EN318">
        <v>42355.4</v>
      </c>
      <c r="EO318">
        <v>2.2137799999999999</v>
      </c>
      <c r="EP318">
        <v>2.1420499999999998</v>
      </c>
      <c r="EQ318">
        <v>0.14144599999999999</v>
      </c>
      <c r="ER318">
        <v>0</v>
      </c>
      <c r="ES318">
        <v>31.64</v>
      </c>
      <c r="ET318">
        <v>999.9</v>
      </c>
      <c r="EU318">
        <v>55.9</v>
      </c>
      <c r="EV318">
        <v>40.299999999999997</v>
      </c>
      <c r="EW318">
        <v>41.770800000000001</v>
      </c>
      <c r="EX318">
        <v>56.872199999999999</v>
      </c>
      <c r="EY318">
        <v>-1.6466400000000001</v>
      </c>
      <c r="EZ318">
        <v>2</v>
      </c>
      <c r="FA318">
        <v>0.52160099999999998</v>
      </c>
      <c r="FB318">
        <v>0.54783999999999999</v>
      </c>
      <c r="FC318">
        <v>20.270700000000001</v>
      </c>
      <c r="FD318">
        <v>5.2159399999999998</v>
      </c>
      <c r="FE318">
        <v>12.0047</v>
      </c>
      <c r="FF318">
        <v>4.9852999999999996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1.86589</v>
      </c>
      <c r="FM318">
        <v>1.8623400000000001</v>
      </c>
      <c r="FN318">
        <v>1.86443</v>
      </c>
      <c r="FO318">
        <v>1.8605</v>
      </c>
      <c r="FP318">
        <v>1.8612500000000001</v>
      </c>
      <c r="FQ318">
        <v>1.86022</v>
      </c>
      <c r="FR318">
        <v>1.8620099999999999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-5.8</v>
      </c>
      <c r="GH318">
        <v>0.10589999999999999</v>
      </c>
      <c r="GI318">
        <v>-2.8638293209499959</v>
      </c>
      <c r="GJ318">
        <v>-2.737337881603403E-3</v>
      </c>
      <c r="GK318">
        <v>1.2769921614711079E-6</v>
      </c>
      <c r="GL318">
        <v>-3.2469241445839119E-10</v>
      </c>
      <c r="GM318">
        <v>0.1059549999999945</v>
      </c>
      <c r="GN318">
        <v>0</v>
      </c>
      <c r="GO318">
        <v>0</v>
      </c>
      <c r="GP318">
        <v>0</v>
      </c>
      <c r="GQ318">
        <v>4</v>
      </c>
      <c r="GR318">
        <v>2074</v>
      </c>
      <c r="GS318">
        <v>4</v>
      </c>
      <c r="GT318">
        <v>30</v>
      </c>
      <c r="GU318">
        <v>23.1</v>
      </c>
      <c r="GV318">
        <v>22.9</v>
      </c>
      <c r="GW318">
        <v>4.7998000000000003</v>
      </c>
      <c r="GX318">
        <v>0</v>
      </c>
      <c r="GY318">
        <v>2.04834</v>
      </c>
      <c r="GZ318">
        <v>2.6061999999999999</v>
      </c>
      <c r="HA318">
        <v>2.1972700000000001</v>
      </c>
      <c r="HB318">
        <v>2.3706100000000001</v>
      </c>
      <c r="HC318">
        <v>45.461399999999998</v>
      </c>
      <c r="HD318">
        <v>15.611800000000001</v>
      </c>
      <c r="HE318">
        <v>18</v>
      </c>
      <c r="HF318">
        <v>704.57799999999997</v>
      </c>
      <c r="HG318">
        <v>716.97299999999996</v>
      </c>
      <c r="HH318">
        <v>31.000900000000001</v>
      </c>
      <c r="HI318">
        <v>33.933300000000003</v>
      </c>
      <c r="HJ318">
        <v>30.0001</v>
      </c>
      <c r="HK318">
        <v>33.860700000000001</v>
      </c>
      <c r="HL318">
        <v>33.867100000000001</v>
      </c>
      <c r="HM318">
        <v>97.145899999999997</v>
      </c>
      <c r="HN318">
        <v>21.583300000000001</v>
      </c>
      <c r="HO318">
        <v>57.749000000000002</v>
      </c>
      <c r="HP318">
        <v>31</v>
      </c>
      <c r="HQ318">
        <v>2020.14</v>
      </c>
      <c r="HR318">
        <v>34.780099999999997</v>
      </c>
      <c r="HS318">
        <v>99.164699999999996</v>
      </c>
      <c r="HT318">
        <v>98.230999999999995</v>
      </c>
    </row>
    <row r="319" spans="1:228" x14ac:dyDescent="0.2">
      <c r="A319">
        <v>304</v>
      </c>
      <c r="B319">
        <v>1670271744.0999999</v>
      </c>
      <c r="C319">
        <v>1209.599999904633</v>
      </c>
      <c r="D319" t="s">
        <v>967</v>
      </c>
      <c r="E319" t="s">
        <v>968</v>
      </c>
      <c r="F319">
        <v>4</v>
      </c>
      <c r="G319">
        <v>1670271742.0999999</v>
      </c>
      <c r="H319">
        <f t="shared" si="136"/>
        <v>1.8614096124166316E-3</v>
      </c>
      <c r="I319">
        <f t="shared" si="137"/>
        <v>1.8614096124166315</v>
      </c>
      <c r="J319">
        <f t="shared" si="138"/>
        <v>36.63689406376163</v>
      </c>
      <c r="K319">
        <f t="shared" si="139"/>
        <v>1981.5542857142859</v>
      </c>
      <c r="L319">
        <f t="shared" si="140"/>
        <v>1371.5736750881715</v>
      </c>
      <c r="M319">
        <f t="shared" si="141"/>
        <v>138.41773197215647</v>
      </c>
      <c r="N319">
        <f t="shared" si="142"/>
        <v>199.97631551994155</v>
      </c>
      <c r="O319">
        <f t="shared" si="143"/>
        <v>0.10571470610522771</v>
      </c>
      <c r="P319">
        <f t="shared" si="144"/>
        <v>3.6659636717878077</v>
      </c>
      <c r="Q319">
        <f t="shared" si="145"/>
        <v>0.10404988928504733</v>
      </c>
      <c r="R319">
        <f t="shared" si="146"/>
        <v>6.5178574007299539E-2</v>
      </c>
      <c r="S319">
        <f t="shared" si="147"/>
        <v>226.11856680765442</v>
      </c>
      <c r="T319">
        <f t="shared" si="148"/>
        <v>33.913556173844924</v>
      </c>
      <c r="U319">
        <f t="shared" si="149"/>
        <v>33.923499999999997</v>
      </c>
      <c r="V319">
        <f t="shared" si="150"/>
        <v>5.3202527081955191</v>
      </c>
      <c r="W319">
        <f t="shared" si="151"/>
        <v>70.246514569860381</v>
      </c>
      <c r="X319">
        <f t="shared" si="152"/>
        <v>3.5945963582971192</v>
      </c>
      <c r="Y319">
        <f t="shared" si="153"/>
        <v>5.117117027524948</v>
      </c>
      <c r="Z319">
        <f t="shared" si="154"/>
        <v>1.7256563498983999</v>
      </c>
      <c r="AA319">
        <f t="shared" si="155"/>
        <v>-82.08816390757346</v>
      </c>
      <c r="AB319">
        <f t="shared" si="156"/>
        <v>-137.50904754937486</v>
      </c>
      <c r="AC319">
        <f t="shared" si="157"/>
        <v>-8.6390847752031323</v>
      </c>
      <c r="AD319">
        <f t="shared" si="158"/>
        <v>-2.1177294244970426</v>
      </c>
      <c r="AE319">
        <f t="shared" si="159"/>
        <v>43.258401378325843</v>
      </c>
      <c r="AF319">
        <f t="shared" si="160"/>
        <v>1.824602956596201</v>
      </c>
      <c r="AG319">
        <f t="shared" si="161"/>
        <v>36.63689406376163</v>
      </c>
      <c r="AH319">
        <v>2073.3692395269941</v>
      </c>
      <c r="AI319">
        <v>2055.5106060606049</v>
      </c>
      <c r="AJ319">
        <v>0.52607776044385279</v>
      </c>
      <c r="AK319">
        <v>65.225980699073304</v>
      </c>
      <c r="AL319">
        <f t="shared" si="162"/>
        <v>1.8614096124166315</v>
      </c>
      <c r="AM319">
        <v>34.877788014580723</v>
      </c>
      <c r="AN319">
        <v>35.622062647058833</v>
      </c>
      <c r="AO319">
        <v>2.6403872970684797E-4</v>
      </c>
      <c r="AP319">
        <v>87.724478219836342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47041.368278256174</v>
      </c>
      <c r="AV319">
        <f t="shared" si="166"/>
        <v>1200.007142857143</v>
      </c>
      <c r="AW319">
        <f t="shared" si="167"/>
        <v>1025.9321278796137</v>
      </c>
      <c r="AX319">
        <f t="shared" si="168"/>
        <v>0.85493835098092219</v>
      </c>
      <c r="AY319">
        <f t="shared" si="169"/>
        <v>0.18843101739317988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1670271742.0999999</v>
      </c>
      <c r="BF319">
        <v>1981.5542857142859</v>
      </c>
      <c r="BG319">
        <v>2001.025714285714</v>
      </c>
      <c r="BH319">
        <v>35.618657142857153</v>
      </c>
      <c r="BI319">
        <v>34.887714285714289</v>
      </c>
      <c r="BJ319">
        <v>1987.3642857142861</v>
      </c>
      <c r="BK319">
        <v>35.512700000000002</v>
      </c>
      <c r="BL319">
        <v>649.97628571428572</v>
      </c>
      <c r="BM319">
        <v>100.819</v>
      </c>
      <c r="BN319">
        <v>9.9918528571428578E-2</v>
      </c>
      <c r="BO319">
        <v>33.22774285714285</v>
      </c>
      <c r="BP319">
        <v>33.923499999999997</v>
      </c>
      <c r="BQ319">
        <v>999.89999999999986</v>
      </c>
      <c r="BR319">
        <v>0</v>
      </c>
      <c r="BS319">
        <v>0</v>
      </c>
      <c r="BT319">
        <v>8980.3571428571431</v>
      </c>
      <c r="BU319">
        <v>0</v>
      </c>
      <c r="BV319">
        <v>243.64099999999999</v>
      </c>
      <c r="BW319">
        <v>-19.472728571428569</v>
      </c>
      <c r="BX319">
        <v>2054.7428571428568</v>
      </c>
      <c r="BY319">
        <v>2073.3614285714289</v>
      </c>
      <c r="BZ319">
        <v>0.7309282857142857</v>
      </c>
      <c r="CA319">
        <v>2001.025714285714</v>
      </c>
      <c r="CB319">
        <v>34.887714285714289</v>
      </c>
      <c r="CC319">
        <v>3.5910357142857139</v>
      </c>
      <c r="CD319">
        <v>3.517347142857143</v>
      </c>
      <c r="CE319">
        <v>27.05641428571429</v>
      </c>
      <c r="CF319">
        <v>26.703714285714291</v>
      </c>
      <c r="CG319">
        <v>1200.007142857143</v>
      </c>
      <c r="CH319">
        <v>0.49997299999999989</v>
      </c>
      <c r="CI319">
        <v>0.50002700000000011</v>
      </c>
      <c r="CJ319">
        <v>0</v>
      </c>
      <c r="CK319">
        <v>1137.424285714286</v>
      </c>
      <c r="CL319">
        <v>4.9990899999999998</v>
      </c>
      <c r="CM319">
        <v>12522.742857142861</v>
      </c>
      <c r="CN319">
        <v>9557.8199999999979</v>
      </c>
      <c r="CO319">
        <v>43.561999999999998</v>
      </c>
      <c r="CP319">
        <v>45.375</v>
      </c>
      <c r="CQ319">
        <v>44.375</v>
      </c>
      <c r="CR319">
        <v>44.454999999999998</v>
      </c>
      <c r="CS319">
        <v>44.875</v>
      </c>
      <c r="CT319">
        <v>597.47000000000014</v>
      </c>
      <c r="CU319">
        <v>597.53714285714273</v>
      </c>
      <c r="CV319">
        <v>0</v>
      </c>
      <c r="CW319">
        <v>1670271763.4000001</v>
      </c>
      <c r="CX319">
        <v>0</v>
      </c>
      <c r="CY319">
        <v>1670270366</v>
      </c>
      <c r="CZ319" t="s">
        <v>356</v>
      </c>
      <c r="DA319">
        <v>1670270356</v>
      </c>
      <c r="DB319">
        <v>1670270366</v>
      </c>
      <c r="DC319">
        <v>5</v>
      </c>
      <c r="DD319">
        <v>9.0999999999999998E-2</v>
      </c>
      <c r="DE319">
        <v>-4.2000000000000003E-2</v>
      </c>
      <c r="DF319">
        <v>-3.81</v>
      </c>
      <c r="DG319">
        <v>0.106</v>
      </c>
      <c r="DH319">
        <v>415</v>
      </c>
      <c r="DI319">
        <v>33</v>
      </c>
      <c r="DJ319">
        <v>0.15</v>
      </c>
      <c r="DK319">
        <v>0.03</v>
      </c>
      <c r="DL319">
        <v>-24.012526829268289</v>
      </c>
      <c r="DM319">
        <v>26.32788919860625</v>
      </c>
      <c r="DN319">
        <v>2.7373082933229909</v>
      </c>
      <c r="DO319">
        <v>0</v>
      </c>
      <c r="DP319">
        <v>0.75304582926829267</v>
      </c>
      <c r="DQ319">
        <v>-0.17666025783972181</v>
      </c>
      <c r="DR319">
        <v>1.7548498256785731E-2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363</v>
      </c>
      <c r="EA319">
        <v>3.2958400000000001</v>
      </c>
      <c r="EB319">
        <v>2.6251799999999998</v>
      </c>
      <c r="EC319">
        <v>0.28103099999999998</v>
      </c>
      <c r="ED319">
        <v>0.280366</v>
      </c>
      <c r="EE319">
        <v>0.143293</v>
      </c>
      <c r="EF319">
        <v>0.13964599999999999</v>
      </c>
      <c r="EG319">
        <v>21731.8</v>
      </c>
      <c r="EH319">
        <v>22142.9</v>
      </c>
      <c r="EI319">
        <v>28144.7</v>
      </c>
      <c r="EJ319">
        <v>29641.5</v>
      </c>
      <c r="EK319">
        <v>33184.1</v>
      </c>
      <c r="EL319">
        <v>35404.1</v>
      </c>
      <c r="EM319">
        <v>39721.1</v>
      </c>
      <c r="EN319">
        <v>42355</v>
      </c>
      <c r="EO319">
        <v>2.2136</v>
      </c>
      <c r="EP319">
        <v>2.14195</v>
      </c>
      <c r="EQ319">
        <v>0.141151</v>
      </c>
      <c r="ER319">
        <v>0</v>
      </c>
      <c r="ES319">
        <v>31.634399999999999</v>
      </c>
      <c r="ET319">
        <v>999.9</v>
      </c>
      <c r="EU319">
        <v>55.9</v>
      </c>
      <c r="EV319">
        <v>40.299999999999997</v>
      </c>
      <c r="EW319">
        <v>41.768300000000004</v>
      </c>
      <c r="EX319">
        <v>56.722200000000001</v>
      </c>
      <c r="EY319">
        <v>-1.6947099999999999</v>
      </c>
      <c r="EZ319">
        <v>2</v>
      </c>
      <c r="FA319">
        <v>0.52170000000000005</v>
      </c>
      <c r="FB319">
        <v>0.54774</v>
      </c>
      <c r="FC319">
        <v>20.270499999999998</v>
      </c>
      <c r="FD319">
        <v>5.21624</v>
      </c>
      <c r="FE319">
        <v>12.005000000000001</v>
      </c>
      <c r="FF319">
        <v>4.9852499999999997</v>
      </c>
      <c r="FG319">
        <v>3.2844799999999998</v>
      </c>
      <c r="FH319">
        <v>9999</v>
      </c>
      <c r="FI319">
        <v>9999</v>
      </c>
      <c r="FJ319">
        <v>9999</v>
      </c>
      <c r="FK319">
        <v>999.9</v>
      </c>
      <c r="FL319">
        <v>1.8658999999999999</v>
      </c>
      <c r="FM319">
        <v>1.86233</v>
      </c>
      <c r="FN319">
        <v>1.86443</v>
      </c>
      <c r="FO319">
        <v>1.8605100000000001</v>
      </c>
      <c r="FP319">
        <v>1.86127</v>
      </c>
      <c r="FQ319">
        <v>1.8602300000000001</v>
      </c>
      <c r="FR319">
        <v>1.86202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-5.81</v>
      </c>
      <c r="GH319">
        <v>0.10589999999999999</v>
      </c>
      <c r="GI319">
        <v>-2.8638293209499959</v>
      </c>
      <c r="GJ319">
        <v>-2.737337881603403E-3</v>
      </c>
      <c r="GK319">
        <v>1.2769921614711079E-6</v>
      </c>
      <c r="GL319">
        <v>-3.2469241445839119E-10</v>
      </c>
      <c r="GM319">
        <v>0.1059549999999945</v>
      </c>
      <c r="GN319">
        <v>0</v>
      </c>
      <c r="GO319">
        <v>0</v>
      </c>
      <c r="GP319">
        <v>0</v>
      </c>
      <c r="GQ319">
        <v>4</v>
      </c>
      <c r="GR319">
        <v>2074</v>
      </c>
      <c r="GS319">
        <v>4</v>
      </c>
      <c r="GT319">
        <v>30</v>
      </c>
      <c r="GU319">
        <v>23.1</v>
      </c>
      <c r="GV319">
        <v>23</v>
      </c>
      <c r="GW319">
        <v>4.7998000000000003</v>
      </c>
      <c r="GX319">
        <v>0</v>
      </c>
      <c r="GY319">
        <v>2.04834</v>
      </c>
      <c r="GZ319">
        <v>2.6061999999999999</v>
      </c>
      <c r="HA319">
        <v>2.1972700000000001</v>
      </c>
      <c r="HB319">
        <v>2.3120099999999999</v>
      </c>
      <c r="HC319">
        <v>45.49</v>
      </c>
      <c r="HD319">
        <v>15.5943</v>
      </c>
      <c r="HE319">
        <v>18</v>
      </c>
      <c r="HF319">
        <v>704.43100000000004</v>
      </c>
      <c r="HG319">
        <v>716.88</v>
      </c>
      <c r="HH319">
        <v>31.000399999999999</v>
      </c>
      <c r="HI319">
        <v>33.933300000000003</v>
      </c>
      <c r="HJ319">
        <v>30.0002</v>
      </c>
      <c r="HK319">
        <v>33.860700000000001</v>
      </c>
      <c r="HL319">
        <v>33.867100000000001</v>
      </c>
      <c r="HM319">
        <v>97.971999999999994</v>
      </c>
      <c r="HN319">
        <v>21.870899999999999</v>
      </c>
      <c r="HO319">
        <v>57.749000000000002</v>
      </c>
      <c r="HP319">
        <v>31</v>
      </c>
      <c r="HQ319">
        <v>2026.81</v>
      </c>
      <c r="HR319">
        <v>34.780099999999997</v>
      </c>
      <c r="HS319">
        <v>99.1648</v>
      </c>
      <c r="HT319">
        <v>98.23</v>
      </c>
    </row>
    <row r="320" spans="1:228" x14ac:dyDescent="0.2">
      <c r="A320">
        <v>305</v>
      </c>
      <c r="B320">
        <v>1670271748.0999999</v>
      </c>
      <c r="C320">
        <v>1213.599999904633</v>
      </c>
      <c r="D320" t="s">
        <v>969</v>
      </c>
      <c r="E320" t="s">
        <v>970</v>
      </c>
      <c r="F320">
        <v>4</v>
      </c>
      <c r="G320">
        <v>1670271745.7874999</v>
      </c>
      <c r="H320">
        <f t="shared" si="136"/>
        <v>1.8312744185405324E-3</v>
      </c>
      <c r="I320">
        <f t="shared" si="137"/>
        <v>1.8312744185405325</v>
      </c>
      <c r="J320">
        <f t="shared" si="138"/>
        <v>37.347618354734564</v>
      </c>
      <c r="K320">
        <f t="shared" si="139"/>
        <v>1982.9637499999999</v>
      </c>
      <c r="L320">
        <f t="shared" si="140"/>
        <v>1353.3024538435607</v>
      </c>
      <c r="M320">
        <f t="shared" si="141"/>
        <v>136.57153191533192</v>
      </c>
      <c r="N320">
        <f t="shared" si="142"/>
        <v>200.11520432916996</v>
      </c>
      <c r="O320">
        <f t="shared" si="143"/>
        <v>0.10404659366955242</v>
      </c>
      <c r="P320">
        <f t="shared" si="144"/>
        <v>3.6727098741823032</v>
      </c>
      <c r="Q320">
        <f t="shared" si="145"/>
        <v>0.10243638329499043</v>
      </c>
      <c r="R320">
        <f t="shared" si="146"/>
        <v>6.4165334724601855E-2</v>
      </c>
      <c r="S320">
        <f t="shared" si="147"/>
        <v>226.11701323606837</v>
      </c>
      <c r="T320">
        <f t="shared" si="148"/>
        <v>33.909753381405061</v>
      </c>
      <c r="U320">
        <f t="shared" si="149"/>
        <v>33.9215625</v>
      </c>
      <c r="V320">
        <f t="shared" si="150"/>
        <v>5.3196774335041592</v>
      </c>
      <c r="W320">
        <f t="shared" si="151"/>
        <v>70.294457999149103</v>
      </c>
      <c r="X320">
        <f t="shared" si="152"/>
        <v>3.5952481412278789</v>
      </c>
      <c r="Y320">
        <f t="shared" si="153"/>
        <v>5.1145541818835829</v>
      </c>
      <c r="Z320">
        <f t="shared" si="154"/>
        <v>1.7244292922762803</v>
      </c>
      <c r="AA320">
        <f t="shared" si="155"/>
        <v>-80.759201857637478</v>
      </c>
      <c r="AB320">
        <f t="shared" si="156"/>
        <v>-139.14670293636831</v>
      </c>
      <c r="AC320">
        <f t="shared" si="157"/>
        <v>-8.7254500047446015</v>
      </c>
      <c r="AD320">
        <f t="shared" si="158"/>
        <v>-2.5143415626820058</v>
      </c>
      <c r="AE320">
        <f t="shared" si="159"/>
        <v>39.76587573498864</v>
      </c>
      <c r="AF320">
        <f t="shared" si="160"/>
        <v>1.870623048157197</v>
      </c>
      <c r="AG320">
        <f t="shared" si="161"/>
        <v>37.347618354734564</v>
      </c>
      <c r="AH320">
        <v>2073.36982386613</v>
      </c>
      <c r="AI320">
        <v>2056.5669696969699</v>
      </c>
      <c r="AJ320">
        <v>0.1834944351975954</v>
      </c>
      <c r="AK320">
        <v>65.225980699073304</v>
      </c>
      <c r="AL320">
        <f t="shared" si="162"/>
        <v>1.8312744185405325</v>
      </c>
      <c r="AM320">
        <v>34.89439642953954</v>
      </c>
      <c r="AN320">
        <v>35.626694117647048</v>
      </c>
      <c r="AO320">
        <v>2.390081485093101E-4</v>
      </c>
      <c r="AP320">
        <v>87.724478219836342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47163.099716760662</v>
      </c>
      <c r="AV320">
        <f t="shared" si="166"/>
        <v>1200</v>
      </c>
      <c r="AW320">
        <f t="shared" si="167"/>
        <v>1025.9259135938178</v>
      </c>
      <c r="AX320">
        <f t="shared" si="168"/>
        <v>0.85493826132818151</v>
      </c>
      <c r="AY320">
        <f t="shared" si="169"/>
        <v>0.1884308443633903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1670271745.7874999</v>
      </c>
      <c r="BF320">
        <v>1982.9637499999999</v>
      </c>
      <c r="BG320">
        <v>2001.0225</v>
      </c>
      <c r="BH320">
        <v>35.625712499999999</v>
      </c>
      <c r="BI320">
        <v>34.876375000000003</v>
      </c>
      <c r="BJ320">
        <v>1988.7762499999999</v>
      </c>
      <c r="BK320">
        <v>35.519750000000002</v>
      </c>
      <c r="BL320">
        <v>650.00725</v>
      </c>
      <c r="BM320">
        <v>100.817375</v>
      </c>
      <c r="BN320">
        <v>9.9852725000000003E-2</v>
      </c>
      <c r="BO320">
        <v>33.218812499999999</v>
      </c>
      <c r="BP320">
        <v>33.9215625</v>
      </c>
      <c r="BQ320">
        <v>999.9</v>
      </c>
      <c r="BR320">
        <v>0</v>
      </c>
      <c r="BS320">
        <v>0</v>
      </c>
      <c r="BT320">
        <v>9003.83</v>
      </c>
      <c r="BU320">
        <v>0</v>
      </c>
      <c r="BV320">
        <v>242.74525</v>
      </c>
      <c r="BW320">
        <v>-18.056037499999999</v>
      </c>
      <c r="BX320">
        <v>2056.21875</v>
      </c>
      <c r="BY320">
        <v>2073.3312500000002</v>
      </c>
      <c r="BZ320">
        <v>0.74931387500000002</v>
      </c>
      <c r="CA320">
        <v>2001.0225</v>
      </c>
      <c r="CB320">
        <v>34.876375000000003</v>
      </c>
      <c r="CC320">
        <v>3.5916937500000001</v>
      </c>
      <c r="CD320">
        <v>3.5161525</v>
      </c>
      <c r="CE320">
        <v>27.059525000000001</v>
      </c>
      <c r="CF320">
        <v>26.697912500000001</v>
      </c>
      <c r="CG320">
        <v>1200</v>
      </c>
      <c r="CH320">
        <v>0.49997475000000002</v>
      </c>
      <c r="CI320">
        <v>0.50002524999999998</v>
      </c>
      <c r="CJ320">
        <v>0</v>
      </c>
      <c r="CK320">
        <v>1137.43875</v>
      </c>
      <c r="CL320">
        <v>4.9990899999999998</v>
      </c>
      <c r="CM320">
        <v>12527.025</v>
      </c>
      <c r="CN320">
        <v>9557.7799999999988</v>
      </c>
      <c r="CO320">
        <v>43.561999999999998</v>
      </c>
      <c r="CP320">
        <v>45.359250000000003</v>
      </c>
      <c r="CQ320">
        <v>44.375</v>
      </c>
      <c r="CR320">
        <v>44.492125000000001</v>
      </c>
      <c r="CS320">
        <v>44.875</v>
      </c>
      <c r="CT320">
        <v>597.47</v>
      </c>
      <c r="CU320">
        <v>597.53</v>
      </c>
      <c r="CV320">
        <v>0</v>
      </c>
      <c r="CW320">
        <v>1670271767</v>
      </c>
      <c r="CX320">
        <v>0</v>
      </c>
      <c r="CY320">
        <v>1670270366</v>
      </c>
      <c r="CZ320" t="s">
        <v>356</v>
      </c>
      <c r="DA320">
        <v>1670270356</v>
      </c>
      <c r="DB320">
        <v>1670270366</v>
      </c>
      <c r="DC320">
        <v>5</v>
      </c>
      <c r="DD320">
        <v>9.0999999999999998E-2</v>
      </c>
      <c r="DE320">
        <v>-4.2000000000000003E-2</v>
      </c>
      <c r="DF320">
        <v>-3.81</v>
      </c>
      <c r="DG320">
        <v>0.106</v>
      </c>
      <c r="DH320">
        <v>415</v>
      </c>
      <c r="DI320">
        <v>33</v>
      </c>
      <c r="DJ320">
        <v>0.15</v>
      </c>
      <c r="DK320">
        <v>0.03</v>
      </c>
      <c r="DL320">
        <v>-22.336836585365859</v>
      </c>
      <c r="DM320">
        <v>32.312692682926809</v>
      </c>
      <c r="DN320">
        <v>3.22196019889999</v>
      </c>
      <c r="DO320">
        <v>0</v>
      </c>
      <c r="DP320">
        <v>0.7474284634146342</v>
      </c>
      <c r="DQ320">
        <v>-7.7419567944249659E-2</v>
      </c>
      <c r="DR320">
        <v>1.449837987432972E-2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3.2960099999999999</v>
      </c>
      <c r="EB320">
        <v>2.62513</v>
      </c>
      <c r="EC320">
        <v>0.28109600000000001</v>
      </c>
      <c r="ED320">
        <v>0.28035700000000002</v>
      </c>
      <c r="EE320">
        <v>0.14329900000000001</v>
      </c>
      <c r="EF320">
        <v>0.13949900000000001</v>
      </c>
      <c r="EG320">
        <v>21729.4</v>
      </c>
      <c r="EH320">
        <v>22143.3</v>
      </c>
      <c r="EI320">
        <v>28144.2</v>
      </c>
      <c r="EJ320">
        <v>29641.7</v>
      </c>
      <c r="EK320">
        <v>33183.4</v>
      </c>
      <c r="EL320">
        <v>35410.5</v>
      </c>
      <c r="EM320">
        <v>39720.699999999997</v>
      </c>
      <c r="EN320">
        <v>42355.4</v>
      </c>
      <c r="EO320">
        <v>2.2137500000000001</v>
      </c>
      <c r="EP320">
        <v>2.1417000000000002</v>
      </c>
      <c r="EQ320">
        <v>0.14164299999999999</v>
      </c>
      <c r="ER320">
        <v>0</v>
      </c>
      <c r="ES320">
        <v>31.627700000000001</v>
      </c>
      <c r="ET320">
        <v>999.9</v>
      </c>
      <c r="EU320">
        <v>55.9</v>
      </c>
      <c r="EV320">
        <v>40.299999999999997</v>
      </c>
      <c r="EW320">
        <v>41.767499999999998</v>
      </c>
      <c r="EX320">
        <v>57.142200000000003</v>
      </c>
      <c r="EY320">
        <v>-1.5384599999999999</v>
      </c>
      <c r="EZ320">
        <v>2</v>
      </c>
      <c r="FA320">
        <v>0.52192099999999997</v>
      </c>
      <c r="FB320">
        <v>0.54729300000000003</v>
      </c>
      <c r="FC320">
        <v>20.270600000000002</v>
      </c>
      <c r="FD320">
        <v>5.2163899999999996</v>
      </c>
      <c r="FE320">
        <v>12.004899999999999</v>
      </c>
      <c r="FF320">
        <v>4.9856499999999997</v>
      </c>
      <c r="FG320">
        <v>3.2844500000000001</v>
      </c>
      <c r="FH320">
        <v>9999</v>
      </c>
      <c r="FI320">
        <v>9999</v>
      </c>
      <c r="FJ320">
        <v>9999</v>
      </c>
      <c r="FK320">
        <v>999.9</v>
      </c>
      <c r="FL320">
        <v>1.8658999999999999</v>
      </c>
      <c r="FM320">
        <v>1.8623400000000001</v>
      </c>
      <c r="FN320">
        <v>1.8644099999999999</v>
      </c>
      <c r="FO320">
        <v>1.86052</v>
      </c>
      <c r="FP320">
        <v>1.8612599999999999</v>
      </c>
      <c r="FQ320">
        <v>1.8602300000000001</v>
      </c>
      <c r="FR320">
        <v>1.8620300000000001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-5.81</v>
      </c>
      <c r="GH320">
        <v>0.10589999999999999</v>
      </c>
      <c r="GI320">
        <v>-2.8638293209499959</v>
      </c>
      <c r="GJ320">
        <v>-2.737337881603403E-3</v>
      </c>
      <c r="GK320">
        <v>1.2769921614711079E-6</v>
      </c>
      <c r="GL320">
        <v>-3.2469241445839119E-10</v>
      </c>
      <c r="GM320">
        <v>0.1059549999999945</v>
      </c>
      <c r="GN320">
        <v>0</v>
      </c>
      <c r="GO320">
        <v>0</v>
      </c>
      <c r="GP320">
        <v>0</v>
      </c>
      <c r="GQ320">
        <v>4</v>
      </c>
      <c r="GR320">
        <v>2074</v>
      </c>
      <c r="GS320">
        <v>4</v>
      </c>
      <c r="GT320">
        <v>30</v>
      </c>
      <c r="GU320">
        <v>23.2</v>
      </c>
      <c r="GV320">
        <v>23</v>
      </c>
      <c r="GW320">
        <v>4.7985800000000003</v>
      </c>
      <c r="GX320">
        <v>0</v>
      </c>
      <c r="GY320">
        <v>2.04834</v>
      </c>
      <c r="GZ320">
        <v>2.6061999999999999</v>
      </c>
      <c r="HA320">
        <v>2.1972700000000001</v>
      </c>
      <c r="HB320">
        <v>2.34375</v>
      </c>
      <c r="HC320">
        <v>45.49</v>
      </c>
      <c r="HD320">
        <v>15.611800000000001</v>
      </c>
      <c r="HE320">
        <v>18</v>
      </c>
      <c r="HF320">
        <v>704.55700000000002</v>
      </c>
      <c r="HG320">
        <v>716.62300000000005</v>
      </c>
      <c r="HH320">
        <v>31.0001</v>
      </c>
      <c r="HI320">
        <v>33.933300000000003</v>
      </c>
      <c r="HJ320">
        <v>30.0001</v>
      </c>
      <c r="HK320">
        <v>33.860700000000001</v>
      </c>
      <c r="HL320">
        <v>33.865099999999998</v>
      </c>
      <c r="HM320">
        <v>99.021699999999996</v>
      </c>
      <c r="HN320">
        <v>21.870899999999999</v>
      </c>
      <c r="HO320">
        <v>57.749000000000002</v>
      </c>
      <c r="HP320">
        <v>31</v>
      </c>
      <c r="HQ320">
        <v>2033.49</v>
      </c>
      <c r="HR320">
        <v>34.780099999999997</v>
      </c>
      <c r="HS320">
        <v>99.163499999999999</v>
      </c>
      <c r="HT320">
        <v>98.230900000000005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2022-12-05T20:22:31Z</dcterms:created>
  <dcterms:modified xsi:type="dcterms:W3CDTF">2024-10-14T16:29:54Z</dcterms:modified>
</cp:coreProperties>
</file>