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8F944F8D-7960-094D-A953-0B671DF58ACA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277" i="1" l="1"/>
  <c r="AX277" i="1"/>
  <c r="AV277" i="1"/>
  <c r="AU277" i="1"/>
  <c r="AS277" i="1" s="1"/>
  <c r="AL277" i="1"/>
  <c r="I277" i="1" s="1"/>
  <c r="H277" i="1" s="1"/>
  <c r="AG277" i="1"/>
  <c r="J277" i="1" s="1"/>
  <c r="Y277" i="1"/>
  <c r="X277" i="1"/>
  <c r="W277" i="1" s="1"/>
  <c r="P277" i="1"/>
  <c r="AY276" i="1"/>
  <c r="AX276" i="1"/>
  <c r="AW276" i="1" s="1"/>
  <c r="AV276" i="1"/>
  <c r="S276" i="1" s="1"/>
  <c r="AU276" i="1"/>
  <c r="AS276" i="1" s="1"/>
  <c r="AT276" i="1"/>
  <c r="AL276" i="1"/>
  <c r="I276" i="1" s="1"/>
  <c r="H276" i="1" s="1"/>
  <c r="AG276" i="1"/>
  <c r="J276" i="1" s="1"/>
  <c r="Y276" i="1"/>
  <c r="W276" i="1" s="1"/>
  <c r="X276" i="1"/>
  <c r="T276" i="1"/>
  <c r="U276" i="1" s="1"/>
  <c r="P276" i="1"/>
  <c r="AY275" i="1"/>
  <c r="AX275" i="1"/>
  <c r="AV275" i="1"/>
  <c r="AW275" i="1" s="1"/>
  <c r="AU275" i="1"/>
  <c r="AS275" i="1" s="1"/>
  <c r="AE275" i="1" s="1"/>
  <c r="AL275" i="1"/>
  <c r="I275" i="1" s="1"/>
  <c r="H275" i="1" s="1"/>
  <c r="AG275" i="1"/>
  <c r="J275" i="1" s="1"/>
  <c r="Y275" i="1"/>
  <c r="X275" i="1"/>
  <c r="P275" i="1"/>
  <c r="N275" i="1"/>
  <c r="AY274" i="1"/>
  <c r="S274" i="1" s="1"/>
  <c r="AX274" i="1"/>
  <c r="AV274" i="1"/>
  <c r="AU274" i="1"/>
  <c r="AS274" i="1"/>
  <c r="K274" i="1" s="1"/>
  <c r="AL274" i="1"/>
  <c r="I274" i="1" s="1"/>
  <c r="H274" i="1" s="1"/>
  <c r="AG274" i="1"/>
  <c r="J274" i="1" s="1"/>
  <c r="AF274" i="1"/>
  <c r="Y274" i="1"/>
  <c r="X274" i="1"/>
  <c r="P274" i="1"/>
  <c r="AY273" i="1"/>
  <c r="AX273" i="1"/>
  <c r="AV273" i="1"/>
  <c r="AU273" i="1"/>
  <c r="AS273" i="1" s="1"/>
  <c r="K273" i="1" s="1"/>
  <c r="AL273" i="1"/>
  <c r="I273" i="1" s="1"/>
  <c r="H273" i="1" s="1"/>
  <c r="AG273" i="1"/>
  <c r="Y273" i="1"/>
  <c r="X273" i="1"/>
  <c r="P273" i="1"/>
  <c r="J273" i="1"/>
  <c r="AY272" i="1"/>
  <c r="AX272" i="1"/>
  <c r="AV272" i="1"/>
  <c r="AU272" i="1"/>
  <c r="AS272" i="1" s="1"/>
  <c r="AT272" i="1"/>
  <c r="AL272" i="1"/>
  <c r="I272" i="1" s="1"/>
  <c r="H272" i="1" s="1"/>
  <c r="AG272" i="1"/>
  <c r="J272" i="1" s="1"/>
  <c r="AF272" i="1"/>
  <c r="AE272" i="1"/>
  <c r="Y272" i="1"/>
  <c r="X272" i="1"/>
  <c r="W272" i="1" s="1"/>
  <c r="P272" i="1"/>
  <c r="AY271" i="1"/>
  <c r="AX271" i="1"/>
  <c r="AV271" i="1"/>
  <c r="AU271" i="1"/>
  <c r="AS271" i="1" s="1"/>
  <c r="AL271" i="1"/>
  <c r="I271" i="1" s="1"/>
  <c r="H271" i="1" s="1"/>
  <c r="AG271" i="1"/>
  <c r="J271" i="1" s="1"/>
  <c r="AE271" i="1"/>
  <c r="Y271" i="1"/>
  <c r="W271" i="1" s="1"/>
  <c r="X271" i="1"/>
  <c r="P271" i="1"/>
  <c r="N271" i="1"/>
  <c r="AY270" i="1"/>
  <c r="AX270" i="1"/>
  <c r="AV270" i="1"/>
  <c r="AU270" i="1"/>
  <c r="AS270" i="1"/>
  <c r="AL270" i="1"/>
  <c r="I270" i="1" s="1"/>
  <c r="AG270" i="1"/>
  <c r="J270" i="1" s="1"/>
  <c r="Y270" i="1"/>
  <c r="X270" i="1"/>
  <c r="P270" i="1"/>
  <c r="H270" i="1"/>
  <c r="AY269" i="1"/>
  <c r="AX269" i="1"/>
  <c r="AV269" i="1"/>
  <c r="AU269" i="1"/>
  <c r="AS269" i="1"/>
  <c r="K269" i="1" s="1"/>
  <c r="AL269" i="1"/>
  <c r="I269" i="1" s="1"/>
  <c r="H269" i="1" s="1"/>
  <c r="AG269" i="1"/>
  <c r="J269" i="1" s="1"/>
  <c r="Y269" i="1"/>
  <c r="X269" i="1"/>
  <c r="S269" i="1"/>
  <c r="P269" i="1"/>
  <c r="AY268" i="1"/>
  <c r="AX268" i="1"/>
  <c r="AV268" i="1"/>
  <c r="S268" i="1" s="1"/>
  <c r="AU268" i="1"/>
  <c r="AS268" i="1" s="1"/>
  <c r="AT268" i="1"/>
  <c r="AL268" i="1"/>
  <c r="I268" i="1" s="1"/>
  <c r="H268" i="1" s="1"/>
  <c r="AG268" i="1"/>
  <c r="Y268" i="1"/>
  <c r="X268" i="1"/>
  <c r="W268" i="1"/>
  <c r="P268" i="1"/>
  <c r="J268" i="1"/>
  <c r="AY267" i="1"/>
  <c r="AX267" i="1"/>
  <c r="AV267" i="1"/>
  <c r="AU267" i="1"/>
  <c r="AS267" i="1" s="1"/>
  <c r="AL267" i="1"/>
  <c r="I267" i="1" s="1"/>
  <c r="H267" i="1" s="1"/>
  <c r="AA267" i="1" s="1"/>
  <c r="AG267" i="1"/>
  <c r="J267" i="1" s="1"/>
  <c r="AE267" i="1"/>
  <c r="Y267" i="1"/>
  <c r="W267" i="1" s="1"/>
  <c r="X267" i="1"/>
  <c r="P267" i="1"/>
  <c r="N267" i="1"/>
  <c r="AY266" i="1"/>
  <c r="AX266" i="1"/>
  <c r="AV266" i="1"/>
  <c r="AW266" i="1" s="1"/>
  <c r="AU266" i="1"/>
  <c r="AS266" i="1"/>
  <c r="AL266" i="1"/>
  <c r="AG266" i="1"/>
  <c r="J266" i="1" s="1"/>
  <c r="AA266" i="1"/>
  <c r="Y266" i="1"/>
  <c r="X266" i="1"/>
  <c r="S266" i="1"/>
  <c r="P266" i="1"/>
  <c r="I266" i="1"/>
  <c r="H266" i="1" s="1"/>
  <c r="AY265" i="1"/>
  <c r="AX265" i="1"/>
  <c r="AV265" i="1"/>
  <c r="AW265" i="1" s="1"/>
  <c r="AU265" i="1"/>
  <c r="AS265" i="1"/>
  <c r="K265" i="1" s="1"/>
  <c r="AL265" i="1"/>
  <c r="I265" i="1" s="1"/>
  <c r="H265" i="1" s="1"/>
  <c r="AA265" i="1" s="1"/>
  <c r="AG265" i="1"/>
  <c r="Y265" i="1"/>
  <c r="X265" i="1"/>
  <c r="P265" i="1"/>
  <c r="J265" i="1"/>
  <c r="AY264" i="1"/>
  <c r="AX264" i="1"/>
  <c r="AW264" i="1"/>
  <c r="AV264" i="1"/>
  <c r="AU264" i="1"/>
  <c r="AS264" i="1" s="1"/>
  <c r="AT264" i="1" s="1"/>
  <c r="AL264" i="1"/>
  <c r="I264" i="1" s="1"/>
  <c r="H264" i="1" s="1"/>
  <c r="AG264" i="1"/>
  <c r="AF264" i="1"/>
  <c r="Y264" i="1"/>
  <c r="W264" i="1" s="1"/>
  <c r="X264" i="1"/>
  <c r="P264" i="1"/>
  <c r="J264" i="1"/>
  <c r="AY263" i="1"/>
  <c r="AX263" i="1"/>
  <c r="AV263" i="1"/>
  <c r="AU263" i="1"/>
  <c r="AS263" i="1" s="1"/>
  <c r="AL263" i="1"/>
  <c r="I263" i="1" s="1"/>
  <c r="H263" i="1" s="1"/>
  <c r="AG263" i="1"/>
  <c r="J263" i="1" s="1"/>
  <c r="Y263" i="1"/>
  <c r="X263" i="1"/>
  <c r="W263" i="1"/>
  <c r="P263" i="1"/>
  <c r="AY262" i="1"/>
  <c r="AX262" i="1"/>
  <c r="AV262" i="1"/>
  <c r="AU262" i="1"/>
  <c r="AS262" i="1" s="1"/>
  <c r="AF262" i="1" s="1"/>
  <c r="AL262" i="1"/>
  <c r="AG262" i="1"/>
  <c r="J262" i="1" s="1"/>
  <c r="Y262" i="1"/>
  <c r="X262" i="1"/>
  <c r="S262" i="1"/>
  <c r="P262" i="1"/>
  <c r="K262" i="1"/>
  <c r="I262" i="1"/>
  <c r="H262" i="1"/>
  <c r="AA262" i="1" s="1"/>
  <c r="AY261" i="1"/>
  <c r="AX261" i="1"/>
  <c r="AV261" i="1"/>
  <c r="AU261" i="1"/>
  <c r="AS261" i="1" s="1"/>
  <c r="AL261" i="1"/>
  <c r="I261" i="1" s="1"/>
  <c r="H261" i="1" s="1"/>
  <c r="AA261" i="1" s="1"/>
  <c r="AG261" i="1"/>
  <c r="J261" i="1" s="1"/>
  <c r="Y261" i="1"/>
  <c r="X261" i="1"/>
  <c r="P261" i="1"/>
  <c r="AY260" i="1"/>
  <c r="AX260" i="1"/>
  <c r="AV260" i="1"/>
  <c r="S260" i="1" s="1"/>
  <c r="AU260" i="1"/>
  <c r="AS260" i="1" s="1"/>
  <c r="AL260" i="1"/>
  <c r="I260" i="1" s="1"/>
  <c r="AG260" i="1"/>
  <c r="J260" i="1" s="1"/>
  <c r="AE260" i="1"/>
  <c r="Y260" i="1"/>
  <c r="X260" i="1"/>
  <c r="P260" i="1"/>
  <c r="H260" i="1"/>
  <c r="AY259" i="1"/>
  <c r="AX259" i="1"/>
  <c r="AV259" i="1"/>
  <c r="AW259" i="1" s="1"/>
  <c r="AU259" i="1"/>
  <c r="AS259" i="1" s="1"/>
  <c r="AL259" i="1"/>
  <c r="I259" i="1" s="1"/>
  <c r="H259" i="1" s="1"/>
  <c r="AG259" i="1"/>
  <c r="J259" i="1" s="1"/>
  <c r="Y259" i="1"/>
  <c r="X259" i="1"/>
  <c r="W259" i="1" s="1"/>
  <c r="P259" i="1"/>
  <c r="N259" i="1"/>
  <c r="AY258" i="1"/>
  <c r="S258" i="1" s="1"/>
  <c r="AX258" i="1"/>
  <c r="AV258" i="1"/>
  <c r="AU258" i="1"/>
  <c r="AS258" i="1" s="1"/>
  <c r="AT258" i="1" s="1"/>
  <c r="AL258" i="1"/>
  <c r="I258" i="1" s="1"/>
  <c r="H258" i="1" s="1"/>
  <c r="AG258" i="1"/>
  <c r="J258" i="1" s="1"/>
  <c r="AF258" i="1"/>
  <c r="Y258" i="1"/>
  <c r="X258" i="1"/>
  <c r="W258" i="1" s="1"/>
  <c r="P258" i="1"/>
  <c r="AY257" i="1"/>
  <c r="AX257" i="1"/>
  <c r="AV257" i="1"/>
  <c r="AU257" i="1"/>
  <c r="AS257" i="1" s="1"/>
  <c r="AL257" i="1"/>
  <c r="I257" i="1" s="1"/>
  <c r="H257" i="1" s="1"/>
  <c r="AA257" i="1" s="1"/>
  <c r="AG257" i="1"/>
  <c r="Y257" i="1"/>
  <c r="X257" i="1"/>
  <c r="W257" i="1" s="1"/>
  <c r="P257" i="1"/>
  <c r="N257" i="1"/>
  <c r="J257" i="1"/>
  <c r="AY256" i="1"/>
  <c r="AX256" i="1"/>
  <c r="AW256" i="1" s="1"/>
  <c r="AV256" i="1"/>
  <c r="S256" i="1" s="1"/>
  <c r="AU256" i="1"/>
  <c r="AS256" i="1" s="1"/>
  <c r="AT256" i="1"/>
  <c r="AL256" i="1"/>
  <c r="I256" i="1" s="1"/>
  <c r="H256" i="1" s="1"/>
  <c r="AG256" i="1"/>
  <c r="J256" i="1" s="1"/>
  <c r="AE256" i="1"/>
  <c r="Y256" i="1"/>
  <c r="X256" i="1"/>
  <c r="W256" i="1" s="1"/>
  <c r="P256" i="1"/>
  <c r="AY255" i="1"/>
  <c r="AX255" i="1"/>
  <c r="AV255" i="1"/>
  <c r="AU255" i="1"/>
  <c r="AS255" i="1"/>
  <c r="AL255" i="1"/>
  <c r="I255" i="1" s="1"/>
  <c r="H255" i="1" s="1"/>
  <c r="AG255" i="1"/>
  <c r="Y255" i="1"/>
  <c r="W255" i="1" s="1"/>
  <c r="X255" i="1"/>
  <c r="P255" i="1"/>
  <c r="J255" i="1"/>
  <c r="AY254" i="1"/>
  <c r="S254" i="1" s="1"/>
  <c r="AX254" i="1"/>
  <c r="AV254" i="1"/>
  <c r="AU254" i="1"/>
  <c r="AS254" i="1"/>
  <c r="AL254" i="1"/>
  <c r="I254" i="1" s="1"/>
  <c r="AG254" i="1"/>
  <c r="J254" i="1" s="1"/>
  <c r="Y254" i="1"/>
  <c r="X254" i="1"/>
  <c r="P254" i="1"/>
  <c r="H254" i="1"/>
  <c r="AA254" i="1" s="1"/>
  <c r="AY253" i="1"/>
  <c r="AX253" i="1"/>
  <c r="AV253" i="1"/>
  <c r="AU253" i="1"/>
  <c r="AS253" i="1"/>
  <c r="K253" i="1" s="1"/>
  <c r="AL253" i="1"/>
  <c r="I253" i="1" s="1"/>
  <c r="AG253" i="1"/>
  <c r="Y253" i="1"/>
  <c r="X253" i="1"/>
  <c r="S253" i="1"/>
  <c r="P253" i="1"/>
  <c r="J253" i="1"/>
  <c r="H253" i="1"/>
  <c r="AY252" i="1"/>
  <c r="AX252" i="1"/>
  <c r="AV252" i="1"/>
  <c r="S252" i="1" s="1"/>
  <c r="AU252" i="1"/>
  <c r="AS252" i="1" s="1"/>
  <c r="AL252" i="1"/>
  <c r="AG252" i="1"/>
  <c r="J252" i="1" s="1"/>
  <c r="Y252" i="1"/>
  <c r="X252" i="1"/>
  <c r="W252" i="1"/>
  <c r="P252" i="1"/>
  <c r="I252" i="1"/>
  <c r="H252" i="1"/>
  <c r="AY251" i="1"/>
  <c r="AX251" i="1"/>
  <c r="AV251" i="1"/>
  <c r="S251" i="1" s="1"/>
  <c r="AU251" i="1"/>
  <c r="AS251" i="1" s="1"/>
  <c r="N251" i="1" s="1"/>
  <c r="AL251" i="1"/>
  <c r="I251" i="1" s="1"/>
  <c r="H251" i="1" s="1"/>
  <c r="AA251" i="1" s="1"/>
  <c r="AG251" i="1"/>
  <c r="J251" i="1" s="1"/>
  <c r="Y251" i="1"/>
  <c r="X251" i="1"/>
  <c r="P251" i="1"/>
  <c r="AY250" i="1"/>
  <c r="AX250" i="1"/>
  <c r="AW250" i="1" s="1"/>
  <c r="AV250" i="1"/>
  <c r="AU250" i="1"/>
  <c r="AS250" i="1" s="1"/>
  <c r="AE250" i="1" s="1"/>
  <c r="AL250" i="1"/>
  <c r="I250" i="1" s="1"/>
  <c r="H250" i="1" s="1"/>
  <c r="AA250" i="1" s="1"/>
  <c r="AG250" i="1"/>
  <c r="Y250" i="1"/>
  <c r="X250" i="1"/>
  <c r="S250" i="1"/>
  <c r="P250" i="1"/>
  <c r="J250" i="1"/>
  <c r="AY249" i="1"/>
  <c r="AX249" i="1"/>
  <c r="AV249" i="1"/>
  <c r="AW249" i="1" s="1"/>
  <c r="AU249" i="1"/>
  <c r="AS249" i="1" s="1"/>
  <c r="AL249" i="1"/>
  <c r="I249" i="1" s="1"/>
  <c r="H249" i="1" s="1"/>
  <c r="AG249" i="1"/>
  <c r="J249" i="1" s="1"/>
  <c r="Y249" i="1"/>
  <c r="X249" i="1"/>
  <c r="P249" i="1"/>
  <c r="AY248" i="1"/>
  <c r="AX248" i="1"/>
  <c r="AW248" i="1"/>
  <c r="AV248" i="1"/>
  <c r="AU248" i="1"/>
  <c r="AS248" i="1" s="1"/>
  <c r="AL248" i="1"/>
  <c r="I248" i="1" s="1"/>
  <c r="H248" i="1" s="1"/>
  <c r="AG248" i="1"/>
  <c r="J248" i="1" s="1"/>
  <c r="Y248" i="1"/>
  <c r="X248" i="1"/>
  <c r="W248" i="1"/>
  <c r="S248" i="1"/>
  <c r="T248" i="1" s="1"/>
  <c r="U248" i="1" s="1"/>
  <c r="P248" i="1"/>
  <c r="AY247" i="1"/>
  <c r="AX247" i="1"/>
  <c r="AV247" i="1"/>
  <c r="AU247" i="1"/>
  <c r="AS247" i="1" s="1"/>
  <c r="AF247" i="1" s="1"/>
  <c r="AL247" i="1"/>
  <c r="I247" i="1" s="1"/>
  <c r="H247" i="1" s="1"/>
  <c r="AA247" i="1" s="1"/>
  <c r="AG247" i="1"/>
  <c r="J247" i="1" s="1"/>
  <c r="Y247" i="1"/>
  <c r="X247" i="1"/>
  <c r="P247" i="1"/>
  <c r="AY246" i="1"/>
  <c r="S246" i="1" s="1"/>
  <c r="AX246" i="1"/>
  <c r="AV246" i="1"/>
  <c r="AW246" i="1" s="1"/>
  <c r="AU246" i="1"/>
  <c r="AS246" i="1"/>
  <c r="AL246" i="1"/>
  <c r="I246" i="1" s="1"/>
  <c r="H246" i="1" s="1"/>
  <c r="AA246" i="1" s="1"/>
  <c r="AG246" i="1"/>
  <c r="J246" i="1" s="1"/>
  <c r="Y246" i="1"/>
  <c r="X246" i="1"/>
  <c r="W246" i="1" s="1"/>
  <c r="P246" i="1"/>
  <c r="AY245" i="1"/>
  <c r="AX245" i="1"/>
  <c r="AV245" i="1"/>
  <c r="AU245" i="1"/>
  <c r="AS245" i="1" s="1"/>
  <c r="AT245" i="1" s="1"/>
  <c r="AL245" i="1"/>
  <c r="I245" i="1" s="1"/>
  <c r="H245" i="1" s="1"/>
  <c r="AA245" i="1" s="1"/>
  <c r="AG245" i="1"/>
  <c r="Y245" i="1"/>
  <c r="X245" i="1"/>
  <c r="W245" i="1" s="1"/>
  <c r="P245" i="1"/>
  <c r="J245" i="1"/>
  <c r="AY244" i="1"/>
  <c r="S244" i="1" s="1"/>
  <c r="AX244" i="1"/>
  <c r="AW244" i="1"/>
  <c r="AV244" i="1"/>
  <c r="AU244" i="1"/>
  <c r="AS244" i="1"/>
  <c r="AF244" i="1" s="1"/>
  <c r="AL244" i="1"/>
  <c r="I244" i="1" s="1"/>
  <c r="H244" i="1" s="1"/>
  <c r="AG244" i="1"/>
  <c r="Y244" i="1"/>
  <c r="X244" i="1"/>
  <c r="W244" i="1" s="1"/>
  <c r="P244" i="1"/>
  <c r="K244" i="1"/>
  <c r="J244" i="1"/>
  <c r="AY243" i="1"/>
  <c r="AX243" i="1"/>
  <c r="AV243" i="1"/>
  <c r="AU243" i="1"/>
  <c r="AS243" i="1" s="1"/>
  <c r="N243" i="1" s="1"/>
  <c r="AL243" i="1"/>
  <c r="AG243" i="1"/>
  <c r="J243" i="1" s="1"/>
  <c r="AF243" i="1"/>
  <c r="Y243" i="1"/>
  <c r="X243" i="1"/>
  <c r="P243" i="1"/>
  <c r="I243" i="1"/>
  <c r="H243" i="1" s="1"/>
  <c r="AY242" i="1"/>
  <c r="AX242" i="1"/>
  <c r="AV242" i="1"/>
  <c r="AW242" i="1" s="1"/>
  <c r="AU242" i="1"/>
  <c r="AS242" i="1"/>
  <c r="AL242" i="1"/>
  <c r="I242" i="1" s="1"/>
  <c r="H242" i="1" s="1"/>
  <c r="AG242" i="1"/>
  <c r="J242" i="1" s="1"/>
  <c r="Y242" i="1"/>
  <c r="X242" i="1"/>
  <c r="W242" i="1"/>
  <c r="S242" i="1"/>
  <c r="P242" i="1"/>
  <c r="K242" i="1"/>
  <c r="AY241" i="1"/>
  <c r="AX241" i="1"/>
  <c r="AV241" i="1"/>
  <c r="AW241" i="1" s="1"/>
  <c r="AU241" i="1"/>
  <c r="AS241" i="1" s="1"/>
  <c r="AT241" i="1"/>
  <c r="AL241" i="1"/>
  <c r="I241" i="1" s="1"/>
  <c r="H241" i="1" s="1"/>
  <c r="AG241" i="1"/>
  <c r="J241" i="1" s="1"/>
  <c r="Y241" i="1"/>
  <c r="X241" i="1"/>
  <c r="W241" i="1" s="1"/>
  <c r="P241" i="1"/>
  <c r="N241" i="1"/>
  <c r="AY240" i="1"/>
  <c r="AX240" i="1"/>
  <c r="AV240" i="1"/>
  <c r="AU240" i="1"/>
  <c r="AS240" i="1"/>
  <c r="AE240" i="1" s="1"/>
  <c r="AL240" i="1"/>
  <c r="I240" i="1" s="1"/>
  <c r="H240" i="1" s="1"/>
  <c r="AA240" i="1" s="1"/>
  <c r="AG240" i="1"/>
  <c r="J240" i="1" s="1"/>
  <c r="Y240" i="1"/>
  <c r="X240" i="1"/>
  <c r="W240" i="1"/>
  <c r="P240" i="1"/>
  <c r="N240" i="1"/>
  <c r="K240" i="1"/>
  <c r="AY239" i="1"/>
  <c r="AX239" i="1"/>
  <c r="AV239" i="1"/>
  <c r="AU239" i="1"/>
  <c r="AS239" i="1" s="1"/>
  <c r="AL239" i="1"/>
  <c r="I239" i="1" s="1"/>
  <c r="H239" i="1" s="1"/>
  <c r="AA239" i="1" s="1"/>
  <c r="AG239" i="1"/>
  <c r="J239" i="1" s="1"/>
  <c r="Y239" i="1"/>
  <c r="X239" i="1"/>
  <c r="W239" i="1" s="1"/>
  <c r="P239" i="1"/>
  <c r="AY238" i="1"/>
  <c r="AX238" i="1"/>
  <c r="AV238" i="1"/>
  <c r="AW238" i="1" s="1"/>
  <c r="AU238" i="1"/>
  <c r="AS238" i="1" s="1"/>
  <c r="AL238" i="1"/>
  <c r="I238" i="1" s="1"/>
  <c r="H238" i="1" s="1"/>
  <c r="AA238" i="1" s="1"/>
  <c r="AG238" i="1"/>
  <c r="J238" i="1" s="1"/>
  <c r="Y238" i="1"/>
  <c r="X238" i="1"/>
  <c r="W238" i="1"/>
  <c r="P238" i="1"/>
  <c r="AY237" i="1"/>
  <c r="S237" i="1" s="1"/>
  <c r="AX237" i="1"/>
  <c r="AV237" i="1"/>
  <c r="AU237" i="1"/>
  <c r="AS237" i="1" s="1"/>
  <c r="AT237" i="1"/>
  <c r="AL237" i="1"/>
  <c r="I237" i="1" s="1"/>
  <c r="H237" i="1" s="1"/>
  <c r="AG237" i="1"/>
  <c r="J237" i="1" s="1"/>
  <c r="Y237" i="1"/>
  <c r="X237" i="1"/>
  <c r="P237" i="1"/>
  <c r="AY236" i="1"/>
  <c r="AX236" i="1"/>
  <c r="AV236" i="1"/>
  <c r="AU236" i="1"/>
  <c r="AT236" i="1"/>
  <c r="AS236" i="1"/>
  <c r="AL236" i="1"/>
  <c r="I236" i="1" s="1"/>
  <c r="H236" i="1" s="1"/>
  <c r="AA236" i="1" s="1"/>
  <c r="AG236" i="1"/>
  <c r="J236" i="1" s="1"/>
  <c r="Y236" i="1"/>
  <c r="X236" i="1"/>
  <c r="W236" i="1"/>
  <c r="P236" i="1"/>
  <c r="N236" i="1"/>
  <c r="AY235" i="1"/>
  <c r="AX235" i="1"/>
  <c r="AV235" i="1"/>
  <c r="AU235" i="1"/>
  <c r="AS235" i="1" s="1"/>
  <c r="AL235" i="1"/>
  <c r="I235" i="1" s="1"/>
  <c r="H235" i="1" s="1"/>
  <c r="AA235" i="1" s="1"/>
  <c r="AG235" i="1"/>
  <c r="J235" i="1" s="1"/>
  <c r="Y235" i="1"/>
  <c r="X235" i="1"/>
  <c r="W235" i="1" s="1"/>
  <c r="P235" i="1"/>
  <c r="AY234" i="1"/>
  <c r="S234" i="1" s="1"/>
  <c r="AX234" i="1"/>
  <c r="AW234" i="1"/>
  <c r="AV234" i="1"/>
  <c r="AU234" i="1"/>
  <c r="AS234" i="1"/>
  <c r="K234" i="1" s="1"/>
  <c r="AL234" i="1"/>
  <c r="I234" i="1" s="1"/>
  <c r="H234" i="1" s="1"/>
  <c r="AG234" i="1"/>
  <c r="AF234" i="1"/>
  <c r="AE234" i="1"/>
  <c r="Y234" i="1"/>
  <c r="W234" i="1" s="1"/>
  <c r="X234" i="1"/>
  <c r="P234" i="1"/>
  <c r="J234" i="1"/>
  <c r="AY233" i="1"/>
  <c r="AX233" i="1"/>
  <c r="AV233" i="1"/>
  <c r="AU233" i="1"/>
  <c r="AS233" i="1" s="1"/>
  <c r="AT233" i="1"/>
  <c r="AL233" i="1"/>
  <c r="AG233" i="1"/>
  <c r="J233" i="1" s="1"/>
  <c r="Y233" i="1"/>
  <c r="X233" i="1"/>
  <c r="P233" i="1"/>
  <c r="I233" i="1"/>
  <c r="H233" i="1" s="1"/>
  <c r="AY232" i="1"/>
  <c r="AX232" i="1"/>
  <c r="AV232" i="1"/>
  <c r="AW232" i="1" s="1"/>
  <c r="AU232" i="1"/>
  <c r="AS232" i="1"/>
  <c r="AL232" i="1"/>
  <c r="AG232" i="1"/>
  <c r="AA232" i="1"/>
  <c r="Y232" i="1"/>
  <c r="X232" i="1"/>
  <c r="W232" i="1" s="1"/>
  <c r="P232" i="1"/>
  <c r="J232" i="1"/>
  <c r="I232" i="1"/>
  <c r="H232" i="1" s="1"/>
  <c r="AY231" i="1"/>
  <c r="AX231" i="1"/>
  <c r="AV231" i="1"/>
  <c r="AU231" i="1"/>
  <c r="AS231" i="1" s="1"/>
  <c r="AL231" i="1"/>
  <c r="AG231" i="1"/>
  <c r="J231" i="1" s="1"/>
  <c r="Y231" i="1"/>
  <c r="X231" i="1"/>
  <c r="P231" i="1"/>
  <c r="I231" i="1"/>
  <c r="H231" i="1" s="1"/>
  <c r="AY230" i="1"/>
  <c r="AX230" i="1"/>
  <c r="AV230" i="1"/>
  <c r="AU230" i="1"/>
  <c r="AS230" i="1"/>
  <c r="AF230" i="1" s="1"/>
  <c r="AL230" i="1"/>
  <c r="I230" i="1" s="1"/>
  <c r="H230" i="1" s="1"/>
  <c r="AG230" i="1"/>
  <c r="J230" i="1" s="1"/>
  <c r="AE230" i="1"/>
  <c r="Y230" i="1"/>
  <c r="W230" i="1" s="1"/>
  <c r="X230" i="1"/>
  <c r="P230" i="1"/>
  <c r="AY229" i="1"/>
  <c r="AX229" i="1"/>
  <c r="AV229" i="1"/>
  <c r="AW229" i="1" s="1"/>
  <c r="AU229" i="1"/>
  <c r="AS229" i="1" s="1"/>
  <c r="AT229" i="1" s="1"/>
  <c r="AL229" i="1"/>
  <c r="I229" i="1" s="1"/>
  <c r="H229" i="1" s="1"/>
  <c r="AG229" i="1"/>
  <c r="Y229" i="1"/>
  <c r="X229" i="1"/>
  <c r="P229" i="1"/>
  <c r="J229" i="1"/>
  <c r="AY228" i="1"/>
  <c r="AX228" i="1"/>
  <c r="AV228" i="1"/>
  <c r="AU228" i="1"/>
  <c r="AS228" i="1" s="1"/>
  <c r="K228" i="1" s="1"/>
  <c r="AL228" i="1"/>
  <c r="I228" i="1" s="1"/>
  <c r="H228" i="1" s="1"/>
  <c r="AA228" i="1" s="1"/>
  <c r="AG228" i="1"/>
  <c r="J228" i="1" s="1"/>
  <c r="Y228" i="1"/>
  <c r="X228" i="1"/>
  <c r="W228" i="1"/>
  <c r="P228" i="1"/>
  <c r="AY227" i="1"/>
  <c r="AX227" i="1"/>
  <c r="AV227" i="1"/>
  <c r="AU227" i="1"/>
  <c r="AS227" i="1" s="1"/>
  <c r="AL227" i="1"/>
  <c r="AG227" i="1"/>
  <c r="J227" i="1" s="1"/>
  <c r="Y227" i="1"/>
  <c r="X227" i="1"/>
  <c r="P227" i="1"/>
  <c r="I227" i="1"/>
  <c r="H227" i="1" s="1"/>
  <c r="AY226" i="1"/>
  <c r="S226" i="1" s="1"/>
  <c r="AX226" i="1"/>
  <c r="AW226" i="1" s="1"/>
  <c r="AV226" i="1"/>
  <c r="AU226" i="1"/>
  <c r="AS226" i="1"/>
  <c r="AL226" i="1"/>
  <c r="I226" i="1" s="1"/>
  <c r="H226" i="1" s="1"/>
  <c r="AG226" i="1"/>
  <c r="J226" i="1" s="1"/>
  <c r="Y226" i="1"/>
  <c r="X226" i="1"/>
  <c r="W226" i="1" s="1"/>
  <c r="P226" i="1"/>
  <c r="AY225" i="1"/>
  <c r="AX225" i="1"/>
  <c r="AV225" i="1"/>
  <c r="AW225" i="1" s="1"/>
  <c r="AU225" i="1"/>
  <c r="AS225" i="1" s="1"/>
  <c r="AL225" i="1"/>
  <c r="I225" i="1" s="1"/>
  <c r="H225" i="1" s="1"/>
  <c r="AA225" i="1" s="1"/>
  <c r="AG225" i="1"/>
  <c r="J225" i="1" s="1"/>
  <c r="Y225" i="1"/>
  <c r="X225" i="1"/>
  <c r="P225" i="1"/>
  <c r="AY224" i="1"/>
  <c r="S224" i="1" s="1"/>
  <c r="AX224" i="1"/>
  <c r="AW224" i="1"/>
  <c r="AV224" i="1"/>
  <c r="AU224" i="1"/>
  <c r="AS224" i="1"/>
  <c r="N224" i="1" s="1"/>
  <c r="AL224" i="1"/>
  <c r="I224" i="1" s="1"/>
  <c r="H224" i="1" s="1"/>
  <c r="AG224" i="1"/>
  <c r="J224" i="1" s="1"/>
  <c r="Y224" i="1"/>
  <c r="X224" i="1"/>
  <c r="W224" i="1" s="1"/>
  <c r="P224" i="1"/>
  <c r="AY223" i="1"/>
  <c r="S223" i="1" s="1"/>
  <c r="AX223" i="1"/>
  <c r="AV223" i="1"/>
  <c r="AU223" i="1"/>
  <c r="AS223" i="1" s="1"/>
  <c r="N223" i="1" s="1"/>
  <c r="AL223" i="1"/>
  <c r="I223" i="1" s="1"/>
  <c r="H223" i="1" s="1"/>
  <c r="AG223" i="1"/>
  <c r="J223" i="1" s="1"/>
  <c r="Y223" i="1"/>
  <c r="X223" i="1"/>
  <c r="P223" i="1"/>
  <c r="K223" i="1"/>
  <c r="AY222" i="1"/>
  <c r="AX222" i="1"/>
  <c r="AV222" i="1"/>
  <c r="AU222" i="1"/>
  <c r="AS222" i="1" s="1"/>
  <c r="AE222" i="1" s="1"/>
  <c r="AL222" i="1"/>
  <c r="I222" i="1" s="1"/>
  <c r="H222" i="1" s="1"/>
  <c r="AG222" i="1"/>
  <c r="J222" i="1" s="1"/>
  <c r="Y222" i="1"/>
  <c r="X222" i="1"/>
  <c r="W222" i="1" s="1"/>
  <c r="P222" i="1"/>
  <c r="AY221" i="1"/>
  <c r="AX221" i="1"/>
  <c r="AV221" i="1"/>
  <c r="AU221" i="1"/>
  <c r="AS221" i="1"/>
  <c r="AT221" i="1" s="1"/>
  <c r="AL221" i="1"/>
  <c r="AG221" i="1"/>
  <c r="AE221" i="1"/>
  <c r="Y221" i="1"/>
  <c r="X221" i="1"/>
  <c r="W221" i="1"/>
  <c r="P221" i="1"/>
  <c r="N221" i="1"/>
  <c r="K221" i="1"/>
  <c r="J221" i="1"/>
  <c r="I221" i="1"/>
  <c r="H221" i="1" s="1"/>
  <c r="AY220" i="1"/>
  <c r="AX220" i="1"/>
  <c r="AV220" i="1"/>
  <c r="AU220" i="1"/>
  <c r="AS220" i="1"/>
  <c r="AF220" i="1" s="1"/>
  <c r="AL220" i="1"/>
  <c r="AG220" i="1"/>
  <c r="J220" i="1" s="1"/>
  <c r="Y220" i="1"/>
  <c r="X220" i="1"/>
  <c r="S220" i="1"/>
  <c r="P220" i="1"/>
  <c r="I220" i="1"/>
  <c r="H220" i="1" s="1"/>
  <c r="AY219" i="1"/>
  <c r="AX219" i="1"/>
  <c r="AV219" i="1"/>
  <c r="AU219" i="1"/>
  <c r="AS219" i="1" s="1"/>
  <c r="AL219" i="1"/>
  <c r="I219" i="1" s="1"/>
  <c r="H219" i="1" s="1"/>
  <c r="AA219" i="1" s="1"/>
  <c r="AG219" i="1"/>
  <c r="J219" i="1" s="1"/>
  <c r="Y219" i="1"/>
  <c r="X219" i="1"/>
  <c r="W219" i="1"/>
  <c r="P219" i="1"/>
  <c r="AY218" i="1"/>
  <c r="AX218" i="1"/>
  <c r="AW218" i="1"/>
  <c r="AV218" i="1"/>
  <c r="S218" i="1" s="1"/>
  <c r="AU218" i="1"/>
  <c r="AS218" i="1" s="1"/>
  <c r="AL218" i="1"/>
  <c r="AG218" i="1"/>
  <c r="J218" i="1" s="1"/>
  <c r="Y218" i="1"/>
  <c r="X218" i="1"/>
  <c r="W218" i="1" s="1"/>
  <c r="P218" i="1"/>
  <c r="T218" i="1" s="1"/>
  <c r="U218" i="1" s="1"/>
  <c r="I218" i="1"/>
  <c r="H218" i="1"/>
  <c r="AY217" i="1"/>
  <c r="AX217" i="1"/>
  <c r="AV217" i="1"/>
  <c r="AU217" i="1"/>
  <c r="AS217" i="1"/>
  <c r="AL217" i="1"/>
  <c r="AG217" i="1"/>
  <c r="Y217" i="1"/>
  <c r="W217" i="1" s="1"/>
  <c r="X217" i="1"/>
  <c r="P217" i="1"/>
  <c r="J217" i="1"/>
  <c r="I217" i="1"/>
  <c r="H217" i="1" s="1"/>
  <c r="AA217" i="1" s="1"/>
  <c r="AY216" i="1"/>
  <c r="S216" i="1" s="1"/>
  <c r="AX216" i="1"/>
  <c r="AW216" i="1" s="1"/>
  <c r="AV216" i="1"/>
  <c r="AU216" i="1"/>
  <c r="AS216" i="1"/>
  <c r="AT216" i="1" s="1"/>
  <c r="AL216" i="1"/>
  <c r="I216" i="1" s="1"/>
  <c r="H216" i="1" s="1"/>
  <c r="AA216" i="1" s="1"/>
  <c r="AG216" i="1"/>
  <c r="J216" i="1" s="1"/>
  <c r="Y216" i="1"/>
  <c r="X216" i="1"/>
  <c r="W216" i="1" s="1"/>
  <c r="P216" i="1"/>
  <c r="AY215" i="1"/>
  <c r="AX215" i="1"/>
  <c r="AV215" i="1"/>
  <c r="AW215" i="1" s="1"/>
  <c r="AU215" i="1"/>
  <c r="AS215" i="1"/>
  <c r="AL215" i="1"/>
  <c r="I215" i="1" s="1"/>
  <c r="H215" i="1" s="1"/>
  <c r="AG215" i="1"/>
  <c r="J215" i="1" s="1"/>
  <c r="Y215" i="1"/>
  <c r="X215" i="1"/>
  <c r="W215" i="1"/>
  <c r="S215" i="1"/>
  <c r="P215" i="1"/>
  <c r="K215" i="1"/>
  <c r="AY214" i="1"/>
  <c r="AX214" i="1"/>
  <c r="AW214" i="1" s="1"/>
  <c r="AV214" i="1"/>
  <c r="AU214" i="1"/>
  <c r="AS214" i="1" s="1"/>
  <c r="AT214" i="1"/>
  <c r="AL214" i="1"/>
  <c r="AG214" i="1"/>
  <c r="J214" i="1" s="1"/>
  <c r="AF214" i="1"/>
  <c r="AE214" i="1"/>
  <c r="Y214" i="1"/>
  <c r="X214" i="1"/>
  <c r="W214" i="1"/>
  <c r="P214" i="1"/>
  <c r="I214" i="1"/>
  <c r="H214" i="1"/>
  <c r="AY213" i="1"/>
  <c r="AX213" i="1"/>
  <c r="AW213" i="1" s="1"/>
  <c r="AV213" i="1"/>
  <c r="AU213" i="1"/>
  <c r="AS213" i="1" s="1"/>
  <c r="AL213" i="1"/>
  <c r="I213" i="1" s="1"/>
  <c r="H213" i="1" s="1"/>
  <c r="AG213" i="1"/>
  <c r="J213" i="1" s="1"/>
  <c r="Y213" i="1"/>
  <c r="W213" i="1" s="1"/>
  <c r="X213" i="1"/>
  <c r="P213" i="1"/>
  <c r="AY212" i="1"/>
  <c r="AX212" i="1"/>
  <c r="AV212" i="1"/>
  <c r="AU212" i="1"/>
  <c r="AS212" i="1"/>
  <c r="AL212" i="1"/>
  <c r="I212" i="1" s="1"/>
  <c r="H212" i="1" s="1"/>
  <c r="AG212" i="1"/>
  <c r="J212" i="1" s="1"/>
  <c r="AF212" i="1"/>
  <c r="Y212" i="1"/>
  <c r="X212" i="1"/>
  <c r="P212" i="1"/>
  <c r="AY211" i="1"/>
  <c r="AX211" i="1"/>
  <c r="AV211" i="1"/>
  <c r="AU211" i="1"/>
  <c r="AS211" i="1" s="1"/>
  <c r="AL211" i="1"/>
  <c r="I211" i="1" s="1"/>
  <c r="H211" i="1" s="1"/>
  <c r="AG211" i="1"/>
  <c r="Y211" i="1"/>
  <c r="X211" i="1"/>
  <c r="W211" i="1"/>
  <c r="P211" i="1"/>
  <c r="J211" i="1"/>
  <c r="AY210" i="1"/>
  <c r="AX210" i="1"/>
  <c r="AW210" i="1" s="1"/>
  <c r="AV210" i="1"/>
  <c r="AU210" i="1"/>
  <c r="AS210" i="1" s="1"/>
  <c r="AL210" i="1"/>
  <c r="AG210" i="1"/>
  <c r="J210" i="1" s="1"/>
  <c r="Y210" i="1"/>
  <c r="X210" i="1"/>
  <c r="W210" i="1" s="1"/>
  <c r="P210" i="1"/>
  <c r="I210" i="1"/>
  <c r="H210" i="1" s="1"/>
  <c r="AY209" i="1"/>
  <c r="AX209" i="1"/>
  <c r="AW209" i="1"/>
  <c r="AV209" i="1"/>
  <c r="AU209" i="1"/>
  <c r="AS209" i="1" s="1"/>
  <c r="AL209" i="1"/>
  <c r="I209" i="1" s="1"/>
  <c r="H209" i="1" s="1"/>
  <c r="AG209" i="1"/>
  <c r="J209" i="1" s="1"/>
  <c r="Y209" i="1"/>
  <c r="X209" i="1"/>
  <c r="P209" i="1"/>
  <c r="N209" i="1"/>
  <c r="AY208" i="1"/>
  <c r="S208" i="1" s="1"/>
  <c r="AX208" i="1"/>
  <c r="AV208" i="1"/>
  <c r="AU208" i="1"/>
  <c r="AS208" i="1"/>
  <c r="AF208" i="1" s="1"/>
  <c r="AL208" i="1"/>
  <c r="I208" i="1" s="1"/>
  <c r="H208" i="1" s="1"/>
  <c r="AG208" i="1"/>
  <c r="J208" i="1" s="1"/>
  <c r="Y208" i="1"/>
  <c r="X208" i="1"/>
  <c r="W208" i="1" s="1"/>
  <c r="P208" i="1"/>
  <c r="AY207" i="1"/>
  <c r="AX207" i="1"/>
  <c r="AV207" i="1"/>
  <c r="AU207" i="1"/>
  <c r="AS207" i="1" s="1"/>
  <c r="N207" i="1" s="1"/>
  <c r="AL207" i="1"/>
  <c r="I207" i="1" s="1"/>
  <c r="H207" i="1" s="1"/>
  <c r="AA207" i="1" s="1"/>
  <c r="AG207" i="1"/>
  <c r="J207" i="1" s="1"/>
  <c r="Y207" i="1"/>
  <c r="X207" i="1"/>
  <c r="W207" i="1"/>
  <c r="P207" i="1"/>
  <c r="AY206" i="1"/>
  <c r="AX206" i="1"/>
  <c r="AV206" i="1"/>
  <c r="S206" i="1" s="1"/>
  <c r="T206" i="1" s="1"/>
  <c r="U206" i="1" s="1"/>
  <c r="AU206" i="1"/>
  <c r="AS206" i="1" s="1"/>
  <c r="AF206" i="1" s="1"/>
  <c r="AL206" i="1"/>
  <c r="AG206" i="1"/>
  <c r="J206" i="1" s="1"/>
  <c r="AE206" i="1"/>
  <c r="Y206" i="1"/>
  <c r="X206" i="1"/>
  <c r="W206" i="1" s="1"/>
  <c r="P206" i="1"/>
  <c r="I206" i="1"/>
  <c r="H206" i="1" s="1"/>
  <c r="AY205" i="1"/>
  <c r="AX205" i="1"/>
  <c r="AV205" i="1"/>
  <c r="S205" i="1" s="1"/>
  <c r="AU205" i="1"/>
  <c r="AS205" i="1"/>
  <c r="N205" i="1" s="1"/>
  <c r="AL205" i="1"/>
  <c r="I205" i="1" s="1"/>
  <c r="H205" i="1" s="1"/>
  <c r="AA205" i="1" s="1"/>
  <c r="AG205" i="1"/>
  <c r="Y205" i="1"/>
  <c r="X205" i="1"/>
  <c r="P205" i="1"/>
  <c r="J205" i="1"/>
  <c r="AY204" i="1"/>
  <c r="AX204" i="1"/>
  <c r="AV204" i="1"/>
  <c r="AU204" i="1"/>
  <c r="AS204" i="1"/>
  <c r="AL204" i="1"/>
  <c r="I204" i="1" s="1"/>
  <c r="H204" i="1" s="1"/>
  <c r="AA204" i="1" s="1"/>
  <c r="AG204" i="1"/>
  <c r="J204" i="1" s="1"/>
  <c r="Y204" i="1"/>
  <c r="X204" i="1"/>
  <c r="S204" i="1"/>
  <c r="P204" i="1"/>
  <c r="AY203" i="1"/>
  <c r="S203" i="1" s="1"/>
  <c r="T203" i="1" s="1"/>
  <c r="U203" i="1" s="1"/>
  <c r="AX203" i="1"/>
  <c r="AV203" i="1"/>
  <c r="AU203" i="1"/>
  <c r="AS203" i="1"/>
  <c r="AL203" i="1"/>
  <c r="I203" i="1" s="1"/>
  <c r="H203" i="1" s="1"/>
  <c r="AG203" i="1"/>
  <c r="J203" i="1" s="1"/>
  <c r="Y203" i="1"/>
  <c r="X203" i="1"/>
  <c r="W203" i="1" s="1"/>
  <c r="P203" i="1"/>
  <c r="K203" i="1"/>
  <c r="AY202" i="1"/>
  <c r="AX202" i="1"/>
  <c r="AW202" i="1" s="1"/>
  <c r="AV202" i="1"/>
  <c r="S202" i="1" s="1"/>
  <c r="AU202" i="1"/>
  <c r="AS202" i="1" s="1"/>
  <c r="AL202" i="1"/>
  <c r="AG202" i="1"/>
  <c r="J202" i="1" s="1"/>
  <c r="AF202" i="1"/>
  <c r="Y202" i="1"/>
  <c r="X202" i="1"/>
  <c r="W202" i="1"/>
  <c r="P202" i="1"/>
  <c r="I202" i="1"/>
  <c r="H202" i="1"/>
  <c r="AY201" i="1"/>
  <c r="AX201" i="1"/>
  <c r="AV201" i="1"/>
  <c r="AU201" i="1"/>
  <c r="AS201" i="1" s="1"/>
  <c r="AL201" i="1"/>
  <c r="I201" i="1" s="1"/>
  <c r="H201" i="1" s="1"/>
  <c r="AA201" i="1" s="1"/>
  <c r="AG201" i="1"/>
  <c r="J201" i="1" s="1"/>
  <c r="Y201" i="1"/>
  <c r="X201" i="1"/>
  <c r="W201" i="1"/>
  <c r="P201" i="1"/>
  <c r="N201" i="1"/>
  <c r="AY200" i="1"/>
  <c r="S200" i="1" s="1"/>
  <c r="AX200" i="1"/>
  <c r="AV200" i="1"/>
  <c r="AU200" i="1"/>
  <c r="AS200" i="1" s="1"/>
  <c r="AF200" i="1" s="1"/>
  <c r="AL200" i="1"/>
  <c r="I200" i="1" s="1"/>
  <c r="H200" i="1" s="1"/>
  <c r="AG200" i="1"/>
  <c r="J200" i="1" s="1"/>
  <c r="Y200" i="1"/>
  <c r="X200" i="1"/>
  <c r="W200" i="1" s="1"/>
  <c r="P200" i="1"/>
  <c r="AY199" i="1"/>
  <c r="AX199" i="1"/>
  <c r="AV199" i="1"/>
  <c r="AU199" i="1"/>
  <c r="AS199" i="1"/>
  <c r="AL199" i="1"/>
  <c r="I199" i="1" s="1"/>
  <c r="H199" i="1" s="1"/>
  <c r="AG199" i="1"/>
  <c r="J199" i="1" s="1"/>
  <c r="Y199" i="1"/>
  <c r="X199" i="1"/>
  <c r="P199" i="1"/>
  <c r="AY198" i="1"/>
  <c r="AX198" i="1"/>
  <c r="AW198" i="1"/>
  <c r="AV198" i="1"/>
  <c r="AU198" i="1"/>
  <c r="AS198" i="1" s="1"/>
  <c r="AL198" i="1"/>
  <c r="I198" i="1" s="1"/>
  <c r="H198" i="1" s="1"/>
  <c r="AG198" i="1"/>
  <c r="J198" i="1" s="1"/>
  <c r="Y198" i="1"/>
  <c r="X198" i="1"/>
  <c r="P198" i="1"/>
  <c r="N198" i="1"/>
  <c r="AY197" i="1"/>
  <c r="AX197" i="1"/>
  <c r="AW197" i="1" s="1"/>
  <c r="AV197" i="1"/>
  <c r="AU197" i="1"/>
  <c r="AS197" i="1" s="1"/>
  <c r="AF197" i="1" s="1"/>
  <c r="AL197" i="1"/>
  <c r="I197" i="1" s="1"/>
  <c r="H197" i="1" s="1"/>
  <c r="AA197" i="1" s="1"/>
  <c r="AG197" i="1"/>
  <c r="J197" i="1" s="1"/>
  <c r="Y197" i="1"/>
  <c r="X197" i="1"/>
  <c r="W197" i="1" s="1"/>
  <c r="S197" i="1"/>
  <c r="P197" i="1"/>
  <c r="AY196" i="1"/>
  <c r="AX196" i="1"/>
  <c r="AV196" i="1"/>
  <c r="AU196" i="1"/>
  <c r="AS196" i="1" s="1"/>
  <c r="AL196" i="1"/>
  <c r="I196" i="1" s="1"/>
  <c r="H196" i="1" s="1"/>
  <c r="AG196" i="1"/>
  <c r="AA196" i="1"/>
  <c r="Y196" i="1"/>
  <c r="X196" i="1"/>
  <c r="W196" i="1" s="1"/>
  <c r="P196" i="1"/>
  <c r="J196" i="1"/>
  <c r="AY195" i="1"/>
  <c r="AX195" i="1"/>
  <c r="AV195" i="1"/>
  <c r="AW195" i="1" s="1"/>
  <c r="AU195" i="1"/>
  <c r="AS195" i="1" s="1"/>
  <c r="AT195" i="1" s="1"/>
  <c r="AL195" i="1"/>
  <c r="I195" i="1" s="1"/>
  <c r="H195" i="1" s="1"/>
  <c r="AG195" i="1"/>
  <c r="J195" i="1" s="1"/>
  <c r="AE195" i="1"/>
  <c r="Y195" i="1"/>
  <c r="X195" i="1"/>
  <c r="W195" i="1" s="1"/>
  <c r="P195" i="1"/>
  <c r="AY194" i="1"/>
  <c r="AX194" i="1"/>
  <c r="AV194" i="1"/>
  <c r="AU194" i="1"/>
  <c r="AS194" i="1" s="1"/>
  <c r="AL194" i="1"/>
  <c r="I194" i="1" s="1"/>
  <c r="H194" i="1" s="1"/>
  <c r="AG194" i="1"/>
  <c r="J194" i="1" s="1"/>
  <c r="Y194" i="1"/>
  <c r="X194" i="1"/>
  <c r="P194" i="1"/>
  <c r="N194" i="1"/>
  <c r="AY193" i="1"/>
  <c r="AX193" i="1"/>
  <c r="AV193" i="1"/>
  <c r="S193" i="1" s="1"/>
  <c r="T193" i="1" s="1"/>
  <c r="U193" i="1" s="1"/>
  <c r="AU193" i="1"/>
  <c r="AS193" i="1"/>
  <c r="AL193" i="1"/>
  <c r="I193" i="1" s="1"/>
  <c r="H193" i="1" s="1"/>
  <c r="AA193" i="1" s="1"/>
  <c r="AG193" i="1"/>
  <c r="J193" i="1" s="1"/>
  <c r="Y193" i="1"/>
  <c r="X193" i="1"/>
  <c r="W193" i="1" s="1"/>
  <c r="P193" i="1"/>
  <c r="AY192" i="1"/>
  <c r="S192" i="1" s="1"/>
  <c r="T192" i="1" s="1"/>
  <c r="U192" i="1" s="1"/>
  <c r="V192" i="1" s="1"/>
  <c r="Z192" i="1" s="1"/>
  <c r="AX192" i="1"/>
  <c r="AV192" i="1"/>
  <c r="AU192" i="1"/>
  <c r="AS192" i="1" s="1"/>
  <c r="K192" i="1" s="1"/>
  <c r="AL192" i="1"/>
  <c r="I192" i="1" s="1"/>
  <c r="H192" i="1" s="1"/>
  <c r="AA192" i="1" s="1"/>
  <c r="AG192" i="1"/>
  <c r="Y192" i="1"/>
  <c r="X192" i="1"/>
  <c r="W192" i="1" s="1"/>
  <c r="P192" i="1"/>
  <c r="J192" i="1"/>
  <c r="AY191" i="1"/>
  <c r="AX191" i="1"/>
  <c r="AV191" i="1"/>
  <c r="AW191" i="1" s="1"/>
  <c r="AU191" i="1"/>
  <c r="AS191" i="1" s="1"/>
  <c r="AE191" i="1" s="1"/>
  <c r="AT191" i="1"/>
  <c r="AL191" i="1"/>
  <c r="I191" i="1" s="1"/>
  <c r="H191" i="1" s="1"/>
  <c r="AG191" i="1"/>
  <c r="Y191" i="1"/>
  <c r="X191" i="1"/>
  <c r="W191" i="1" s="1"/>
  <c r="S191" i="1"/>
  <c r="P191" i="1"/>
  <c r="J191" i="1"/>
  <c r="AY190" i="1"/>
  <c r="AX190" i="1"/>
  <c r="AV190" i="1"/>
  <c r="AU190" i="1"/>
  <c r="AS190" i="1" s="1"/>
  <c r="AL190" i="1"/>
  <c r="I190" i="1" s="1"/>
  <c r="H190" i="1" s="1"/>
  <c r="AG190" i="1"/>
  <c r="J190" i="1" s="1"/>
  <c r="Y190" i="1"/>
  <c r="X190" i="1"/>
  <c r="P190" i="1"/>
  <c r="N190" i="1"/>
  <c r="AY189" i="1"/>
  <c r="S189" i="1" s="1"/>
  <c r="AX189" i="1"/>
  <c r="AV189" i="1"/>
  <c r="AU189" i="1"/>
  <c r="AS189" i="1"/>
  <c r="AF189" i="1" s="1"/>
  <c r="AL189" i="1"/>
  <c r="I189" i="1" s="1"/>
  <c r="H189" i="1" s="1"/>
  <c r="AA189" i="1" s="1"/>
  <c r="AG189" i="1"/>
  <c r="J189" i="1" s="1"/>
  <c r="Y189" i="1"/>
  <c r="X189" i="1"/>
  <c r="P189" i="1"/>
  <c r="AY188" i="1"/>
  <c r="S188" i="1" s="1"/>
  <c r="T188" i="1" s="1"/>
  <c r="U188" i="1" s="1"/>
  <c r="V188" i="1" s="1"/>
  <c r="Z188" i="1" s="1"/>
  <c r="AX188" i="1"/>
  <c r="AV188" i="1"/>
  <c r="AU188" i="1"/>
  <c r="AS188" i="1" s="1"/>
  <c r="AL188" i="1"/>
  <c r="I188" i="1" s="1"/>
  <c r="H188" i="1" s="1"/>
  <c r="AG188" i="1"/>
  <c r="J188" i="1" s="1"/>
  <c r="AA188" i="1"/>
  <c r="Y188" i="1"/>
  <c r="X188" i="1"/>
  <c r="W188" i="1" s="1"/>
  <c r="P188" i="1"/>
  <c r="AY187" i="1"/>
  <c r="AX187" i="1"/>
  <c r="AV187" i="1"/>
  <c r="AW187" i="1" s="1"/>
  <c r="AU187" i="1"/>
  <c r="AS187" i="1" s="1"/>
  <c r="AE187" i="1" s="1"/>
  <c r="AT187" i="1"/>
  <c r="AL187" i="1"/>
  <c r="I187" i="1" s="1"/>
  <c r="H187" i="1" s="1"/>
  <c r="AG187" i="1"/>
  <c r="Y187" i="1"/>
  <c r="X187" i="1"/>
  <c r="W187" i="1" s="1"/>
  <c r="P187" i="1"/>
  <c r="J187" i="1"/>
  <c r="AY186" i="1"/>
  <c r="AX186" i="1"/>
  <c r="AV186" i="1"/>
  <c r="AU186" i="1"/>
  <c r="AS186" i="1" s="1"/>
  <c r="N186" i="1" s="1"/>
  <c r="AL186" i="1"/>
  <c r="I186" i="1" s="1"/>
  <c r="H186" i="1" s="1"/>
  <c r="AG186" i="1"/>
  <c r="J186" i="1" s="1"/>
  <c r="Y186" i="1"/>
  <c r="X186" i="1"/>
  <c r="P186" i="1"/>
  <c r="AY185" i="1"/>
  <c r="S185" i="1" s="1"/>
  <c r="AX185" i="1"/>
  <c r="AV185" i="1"/>
  <c r="AU185" i="1"/>
  <c r="AS185" i="1" s="1"/>
  <c r="AL185" i="1"/>
  <c r="I185" i="1" s="1"/>
  <c r="AG185" i="1"/>
  <c r="J185" i="1" s="1"/>
  <c r="Y185" i="1"/>
  <c r="X185" i="1"/>
  <c r="W185" i="1" s="1"/>
  <c r="P185" i="1"/>
  <c r="H185" i="1"/>
  <c r="AA185" i="1" s="1"/>
  <c r="AY184" i="1"/>
  <c r="S184" i="1" s="1"/>
  <c r="T184" i="1" s="1"/>
  <c r="U184" i="1" s="1"/>
  <c r="V184" i="1" s="1"/>
  <c r="Z184" i="1" s="1"/>
  <c r="AX184" i="1"/>
  <c r="AV184" i="1"/>
  <c r="AU184" i="1"/>
  <c r="AS184" i="1"/>
  <c r="AL184" i="1"/>
  <c r="I184" i="1" s="1"/>
  <c r="H184" i="1" s="1"/>
  <c r="AG184" i="1"/>
  <c r="AC184" i="1"/>
  <c r="AA184" i="1"/>
  <c r="Y184" i="1"/>
  <c r="X184" i="1"/>
  <c r="P184" i="1"/>
  <c r="J184" i="1"/>
  <c r="AY183" i="1"/>
  <c r="AX183" i="1"/>
  <c r="AW183" i="1"/>
  <c r="AV183" i="1"/>
  <c r="S183" i="1" s="1"/>
  <c r="AU183" i="1"/>
  <c r="AS183" i="1" s="1"/>
  <c r="AT183" i="1"/>
  <c r="AL183" i="1"/>
  <c r="I183" i="1" s="1"/>
  <c r="H183" i="1" s="1"/>
  <c r="AG183" i="1"/>
  <c r="J183" i="1" s="1"/>
  <c r="AE183" i="1"/>
  <c r="Y183" i="1"/>
  <c r="X183" i="1"/>
  <c r="W183" i="1" s="1"/>
  <c r="P183" i="1"/>
  <c r="AY182" i="1"/>
  <c r="AX182" i="1"/>
  <c r="AV182" i="1"/>
  <c r="AU182" i="1"/>
  <c r="AS182" i="1" s="1"/>
  <c r="AL182" i="1"/>
  <c r="AG182" i="1"/>
  <c r="AE182" i="1"/>
  <c r="Y182" i="1"/>
  <c r="X182" i="1"/>
  <c r="W182" i="1" s="1"/>
  <c r="P182" i="1"/>
  <c r="J182" i="1"/>
  <c r="I182" i="1"/>
  <c r="H182" i="1" s="1"/>
  <c r="AY181" i="1"/>
  <c r="AX181" i="1"/>
  <c r="AV181" i="1"/>
  <c r="AU181" i="1"/>
  <c r="AS181" i="1" s="1"/>
  <c r="AF181" i="1" s="1"/>
  <c r="AL181" i="1"/>
  <c r="I181" i="1" s="1"/>
  <c r="H181" i="1" s="1"/>
  <c r="AA181" i="1" s="1"/>
  <c r="AG181" i="1"/>
  <c r="J181" i="1" s="1"/>
  <c r="Y181" i="1"/>
  <c r="X181" i="1"/>
  <c r="S181" i="1"/>
  <c r="P181" i="1"/>
  <c r="K181" i="1"/>
  <c r="AY180" i="1"/>
  <c r="AX180" i="1"/>
  <c r="AV180" i="1"/>
  <c r="AU180" i="1"/>
  <c r="AS180" i="1"/>
  <c r="K180" i="1" s="1"/>
  <c r="AL180" i="1"/>
  <c r="I180" i="1" s="1"/>
  <c r="H180" i="1" s="1"/>
  <c r="AG180" i="1"/>
  <c r="Y180" i="1"/>
  <c r="X180" i="1"/>
  <c r="W180" i="1" s="1"/>
  <c r="P180" i="1"/>
  <c r="J180" i="1"/>
  <c r="AY179" i="1"/>
  <c r="AX179" i="1"/>
  <c r="AV179" i="1"/>
  <c r="AU179" i="1"/>
  <c r="AS179" i="1" s="1"/>
  <c r="AL179" i="1"/>
  <c r="I179" i="1" s="1"/>
  <c r="H179" i="1" s="1"/>
  <c r="AG179" i="1"/>
  <c r="Y179" i="1"/>
  <c r="W179" i="1" s="1"/>
  <c r="X179" i="1"/>
  <c r="P179" i="1"/>
  <c r="J179" i="1"/>
  <c r="AY178" i="1"/>
  <c r="AX178" i="1"/>
  <c r="AV178" i="1"/>
  <c r="AU178" i="1"/>
  <c r="AS178" i="1" s="1"/>
  <c r="AE178" i="1" s="1"/>
  <c r="AL178" i="1"/>
  <c r="AG178" i="1"/>
  <c r="Y178" i="1"/>
  <c r="X178" i="1"/>
  <c r="W178" i="1"/>
  <c r="P178" i="1"/>
  <c r="J178" i="1"/>
  <c r="I178" i="1"/>
  <c r="H178" i="1" s="1"/>
  <c r="AY177" i="1"/>
  <c r="S177" i="1" s="1"/>
  <c r="AX177" i="1"/>
  <c r="AV177" i="1"/>
  <c r="AW177" i="1" s="1"/>
  <c r="AU177" i="1"/>
  <c r="AS177" i="1"/>
  <c r="AT177" i="1" s="1"/>
  <c r="AL177" i="1"/>
  <c r="AG177" i="1"/>
  <c r="J177" i="1" s="1"/>
  <c r="Y177" i="1"/>
  <c r="X177" i="1"/>
  <c r="P177" i="1"/>
  <c r="I177" i="1"/>
  <c r="H177" i="1" s="1"/>
  <c r="AY176" i="1"/>
  <c r="AX176" i="1"/>
  <c r="AV176" i="1"/>
  <c r="AU176" i="1"/>
  <c r="AS176" i="1" s="1"/>
  <c r="N176" i="1" s="1"/>
  <c r="AL176" i="1"/>
  <c r="I176" i="1" s="1"/>
  <c r="H176" i="1" s="1"/>
  <c r="AG176" i="1"/>
  <c r="J176" i="1" s="1"/>
  <c r="Y176" i="1"/>
  <c r="X176" i="1"/>
  <c r="W176" i="1" s="1"/>
  <c r="P176" i="1"/>
  <c r="AY175" i="1"/>
  <c r="AX175" i="1"/>
  <c r="AV175" i="1"/>
  <c r="AU175" i="1"/>
  <c r="AS175" i="1" s="1"/>
  <c r="AT175" i="1" s="1"/>
  <c r="AL175" i="1"/>
  <c r="I175" i="1" s="1"/>
  <c r="H175" i="1" s="1"/>
  <c r="AG175" i="1"/>
  <c r="J175" i="1" s="1"/>
  <c r="Y175" i="1"/>
  <c r="X175" i="1"/>
  <c r="W175" i="1" s="1"/>
  <c r="P175" i="1"/>
  <c r="AY174" i="1"/>
  <c r="AX174" i="1"/>
  <c r="AV174" i="1"/>
  <c r="AW174" i="1" s="1"/>
  <c r="AU174" i="1"/>
  <c r="AS174" i="1" s="1"/>
  <c r="AE174" i="1" s="1"/>
  <c r="AL174" i="1"/>
  <c r="I174" i="1" s="1"/>
  <c r="H174" i="1" s="1"/>
  <c r="AG174" i="1"/>
  <c r="J174" i="1" s="1"/>
  <c r="Y174" i="1"/>
  <c r="X174" i="1"/>
  <c r="W174" i="1"/>
  <c r="P174" i="1"/>
  <c r="AY173" i="1"/>
  <c r="S173" i="1" s="1"/>
  <c r="AX173" i="1"/>
  <c r="AV173" i="1"/>
  <c r="AU173" i="1"/>
  <c r="AS173" i="1"/>
  <c r="AL173" i="1"/>
  <c r="I173" i="1" s="1"/>
  <c r="H173" i="1" s="1"/>
  <c r="AA173" i="1" s="1"/>
  <c r="AG173" i="1"/>
  <c r="J173" i="1" s="1"/>
  <c r="AF173" i="1"/>
  <c r="Y173" i="1"/>
  <c r="X173" i="1"/>
  <c r="P173" i="1"/>
  <c r="AY172" i="1"/>
  <c r="AX172" i="1"/>
  <c r="AV172" i="1"/>
  <c r="AU172" i="1"/>
  <c r="AS172" i="1" s="1"/>
  <c r="AL172" i="1"/>
  <c r="I172" i="1" s="1"/>
  <c r="H172" i="1" s="1"/>
  <c r="AG172" i="1"/>
  <c r="AA172" i="1"/>
  <c r="Y172" i="1"/>
  <c r="X172" i="1"/>
  <c r="W172" i="1" s="1"/>
  <c r="P172" i="1"/>
  <c r="J172" i="1"/>
  <c r="AY171" i="1"/>
  <c r="AX171" i="1"/>
  <c r="AW171" i="1" s="1"/>
  <c r="AV171" i="1"/>
  <c r="AU171" i="1"/>
  <c r="AS171" i="1" s="1"/>
  <c r="AL171" i="1"/>
  <c r="I171" i="1" s="1"/>
  <c r="H171" i="1" s="1"/>
  <c r="AG171" i="1"/>
  <c r="J171" i="1" s="1"/>
  <c r="Y171" i="1"/>
  <c r="X171" i="1"/>
  <c r="W171" i="1"/>
  <c r="P171" i="1"/>
  <c r="AY170" i="1"/>
  <c r="AX170" i="1"/>
  <c r="AV170" i="1"/>
  <c r="AU170" i="1"/>
  <c r="AS170" i="1" s="1"/>
  <c r="AL170" i="1"/>
  <c r="AG170" i="1"/>
  <c r="J170" i="1" s="1"/>
  <c r="Y170" i="1"/>
  <c r="X170" i="1"/>
  <c r="P170" i="1"/>
  <c r="I170" i="1"/>
  <c r="H170" i="1" s="1"/>
  <c r="AY169" i="1"/>
  <c r="AX169" i="1"/>
  <c r="AV169" i="1"/>
  <c r="S169" i="1" s="1"/>
  <c r="AU169" i="1"/>
  <c r="AS169" i="1"/>
  <c r="AE169" i="1" s="1"/>
  <c r="AL169" i="1"/>
  <c r="I169" i="1" s="1"/>
  <c r="H169" i="1" s="1"/>
  <c r="AG169" i="1"/>
  <c r="J169" i="1" s="1"/>
  <c r="Y169" i="1"/>
  <c r="X169" i="1"/>
  <c r="W169" i="1" s="1"/>
  <c r="P169" i="1"/>
  <c r="AY168" i="1"/>
  <c r="AX168" i="1"/>
  <c r="AV168" i="1"/>
  <c r="AU168" i="1"/>
  <c r="AS168" i="1" s="1"/>
  <c r="AT168" i="1" s="1"/>
  <c r="AL168" i="1"/>
  <c r="I168" i="1" s="1"/>
  <c r="AG168" i="1"/>
  <c r="J168" i="1" s="1"/>
  <c r="Y168" i="1"/>
  <c r="X168" i="1"/>
  <c r="P168" i="1"/>
  <c r="H168" i="1"/>
  <c r="AY167" i="1"/>
  <c r="AX167" i="1"/>
  <c r="AV167" i="1"/>
  <c r="S167" i="1" s="1"/>
  <c r="AU167" i="1"/>
  <c r="AS167" i="1" s="1"/>
  <c r="AL167" i="1"/>
  <c r="I167" i="1" s="1"/>
  <c r="AG167" i="1"/>
  <c r="J167" i="1" s="1"/>
  <c r="AE167" i="1"/>
  <c r="Y167" i="1"/>
  <c r="X167" i="1"/>
  <c r="W167" i="1"/>
  <c r="P167" i="1"/>
  <c r="N167" i="1"/>
  <c r="H167" i="1"/>
  <c r="T167" i="1" s="1"/>
  <c r="U167" i="1" s="1"/>
  <c r="AY166" i="1"/>
  <c r="AX166" i="1"/>
  <c r="AV166" i="1"/>
  <c r="AU166" i="1"/>
  <c r="AS166" i="1" s="1"/>
  <c r="AL166" i="1"/>
  <c r="I166" i="1" s="1"/>
  <c r="H166" i="1" s="1"/>
  <c r="AA166" i="1" s="1"/>
  <c r="AG166" i="1"/>
  <c r="J166" i="1" s="1"/>
  <c r="Y166" i="1"/>
  <c r="X166" i="1"/>
  <c r="W166" i="1" s="1"/>
  <c r="P166" i="1"/>
  <c r="AY165" i="1"/>
  <c r="AX165" i="1"/>
  <c r="AV165" i="1"/>
  <c r="AU165" i="1"/>
  <c r="AS165" i="1"/>
  <c r="AL165" i="1"/>
  <c r="AG165" i="1"/>
  <c r="AF165" i="1"/>
  <c r="Y165" i="1"/>
  <c r="X165" i="1"/>
  <c r="S165" i="1"/>
  <c r="P165" i="1"/>
  <c r="J165" i="1"/>
  <c r="I165" i="1"/>
  <c r="H165" i="1" s="1"/>
  <c r="AY164" i="1"/>
  <c r="AX164" i="1"/>
  <c r="AV164" i="1"/>
  <c r="AU164" i="1"/>
  <c r="AS164" i="1"/>
  <c r="AL164" i="1"/>
  <c r="I164" i="1" s="1"/>
  <c r="H164" i="1" s="1"/>
  <c r="AA164" i="1" s="1"/>
  <c r="AG164" i="1"/>
  <c r="AF164" i="1"/>
  <c r="Y164" i="1"/>
  <c r="X164" i="1"/>
  <c r="P164" i="1"/>
  <c r="J164" i="1"/>
  <c r="AY163" i="1"/>
  <c r="AX163" i="1"/>
  <c r="AV163" i="1"/>
  <c r="AU163" i="1"/>
  <c r="AS163" i="1" s="1"/>
  <c r="AL163" i="1"/>
  <c r="AG163" i="1"/>
  <c r="Y163" i="1"/>
  <c r="X163" i="1"/>
  <c r="W163" i="1"/>
  <c r="P163" i="1"/>
  <c r="J163" i="1"/>
  <c r="I163" i="1"/>
  <c r="H163" i="1" s="1"/>
  <c r="AY162" i="1"/>
  <c r="AX162" i="1"/>
  <c r="AV162" i="1"/>
  <c r="AW162" i="1" s="1"/>
  <c r="AU162" i="1"/>
  <c r="AS162" i="1"/>
  <c r="AL162" i="1"/>
  <c r="I162" i="1" s="1"/>
  <c r="H162" i="1" s="1"/>
  <c r="AG162" i="1"/>
  <c r="J162" i="1" s="1"/>
  <c r="Y162" i="1"/>
  <c r="X162" i="1"/>
  <c r="W162" i="1" s="1"/>
  <c r="P162" i="1"/>
  <c r="AY161" i="1"/>
  <c r="AX161" i="1"/>
  <c r="AV161" i="1"/>
  <c r="AW161" i="1" s="1"/>
  <c r="AU161" i="1"/>
  <c r="AS161" i="1" s="1"/>
  <c r="AT161" i="1" s="1"/>
  <c r="AL161" i="1"/>
  <c r="I161" i="1" s="1"/>
  <c r="H161" i="1" s="1"/>
  <c r="AA161" i="1" s="1"/>
  <c r="AG161" i="1"/>
  <c r="J161" i="1" s="1"/>
  <c r="Y161" i="1"/>
  <c r="X161" i="1"/>
  <c r="P161" i="1"/>
  <c r="AY160" i="1"/>
  <c r="S160" i="1" s="1"/>
  <c r="T160" i="1" s="1"/>
  <c r="U160" i="1" s="1"/>
  <c r="AX160" i="1"/>
  <c r="AW160" i="1"/>
  <c r="AV160" i="1"/>
  <c r="AU160" i="1"/>
  <c r="AT160" i="1"/>
  <c r="AS160" i="1"/>
  <c r="AF160" i="1" s="1"/>
  <c r="AL160" i="1"/>
  <c r="I160" i="1" s="1"/>
  <c r="H160" i="1" s="1"/>
  <c r="AG160" i="1"/>
  <c r="J160" i="1" s="1"/>
  <c r="AE160" i="1"/>
  <c r="Y160" i="1"/>
  <c r="X160" i="1"/>
  <c r="P160" i="1"/>
  <c r="N160" i="1"/>
  <c r="K160" i="1"/>
  <c r="AY159" i="1"/>
  <c r="AX159" i="1"/>
  <c r="AV159" i="1"/>
  <c r="AU159" i="1"/>
  <c r="AS159" i="1" s="1"/>
  <c r="N159" i="1" s="1"/>
  <c r="AL159" i="1"/>
  <c r="I159" i="1" s="1"/>
  <c r="H159" i="1" s="1"/>
  <c r="AG159" i="1"/>
  <c r="J159" i="1" s="1"/>
  <c r="AF159" i="1"/>
  <c r="Y159" i="1"/>
  <c r="X159" i="1"/>
  <c r="P159" i="1"/>
  <c r="AY158" i="1"/>
  <c r="S158" i="1" s="1"/>
  <c r="AX158" i="1"/>
  <c r="AV158" i="1"/>
  <c r="AU158" i="1"/>
  <c r="AS158" i="1" s="1"/>
  <c r="AL158" i="1"/>
  <c r="I158" i="1" s="1"/>
  <c r="H158" i="1" s="1"/>
  <c r="AG158" i="1"/>
  <c r="J158" i="1" s="1"/>
  <c r="Y158" i="1"/>
  <c r="X158" i="1"/>
  <c r="W158" i="1" s="1"/>
  <c r="P158" i="1"/>
  <c r="K158" i="1"/>
  <c r="AY157" i="1"/>
  <c r="S157" i="1" s="1"/>
  <c r="AX157" i="1"/>
  <c r="AV157" i="1"/>
  <c r="AU157" i="1"/>
  <c r="AS157" i="1" s="1"/>
  <c r="AT157" i="1" s="1"/>
  <c r="AL157" i="1"/>
  <c r="I157" i="1" s="1"/>
  <c r="H157" i="1" s="1"/>
  <c r="AG157" i="1"/>
  <c r="J157" i="1" s="1"/>
  <c r="Y157" i="1"/>
  <c r="X157" i="1"/>
  <c r="P157" i="1"/>
  <c r="AY156" i="1"/>
  <c r="AX156" i="1"/>
  <c r="AV156" i="1"/>
  <c r="AU156" i="1"/>
  <c r="AS156" i="1"/>
  <c r="AL156" i="1"/>
  <c r="I156" i="1" s="1"/>
  <c r="H156" i="1" s="1"/>
  <c r="AA156" i="1" s="1"/>
  <c r="AG156" i="1"/>
  <c r="Y156" i="1"/>
  <c r="X156" i="1"/>
  <c r="W156" i="1" s="1"/>
  <c r="P156" i="1"/>
  <c r="J156" i="1"/>
  <c r="AY155" i="1"/>
  <c r="AX155" i="1"/>
  <c r="AV155" i="1"/>
  <c r="AU155" i="1"/>
  <c r="AS155" i="1" s="1"/>
  <c r="AL155" i="1"/>
  <c r="AG155" i="1"/>
  <c r="J155" i="1" s="1"/>
  <c r="Y155" i="1"/>
  <c r="X155" i="1"/>
  <c r="W155" i="1" s="1"/>
  <c r="P155" i="1"/>
  <c r="N155" i="1"/>
  <c r="I155" i="1"/>
  <c r="H155" i="1"/>
  <c r="AY154" i="1"/>
  <c r="AX154" i="1"/>
  <c r="AV154" i="1"/>
  <c r="AW154" i="1" s="1"/>
  <c r="AU154" i="1"/>
  <c r="AS154" i="1"/>
  <c r="AF154" i="1" s="1"/>
  <c r="AL154" i="1"/>
  <c r="I154" i="1" s="1"/>
  <c r="AG154" i="1"/>
  <c r="Y154" i="1"/>
  <c r="X154" i="1"/>
  <c r="W154" i="1" s="1"/>
  <c r="P154" i="1"/>
  <c r="J154" i="1"/>
  <c r="H154" i="1"/>
  <c r="AY153" i="1"/>
  <c r="S153" i="1" s="1"/>
  <c r="AX153" i="1"/>
  <c r="AV153" i="1"/>
  <c r="AU153" i="1"/>
  <c r="AS153" i="1" s="1"/>
  <c r="AT153" i="1"/>
  <c r="AL153" i="1"/>
  <c r="AG153" i="1"/>
  <c r="J153" i="1" s="1"/>
  <c r="Y153" i="1"/>
  <c r="X153" i="1"/>
  <c r="P153" i="1"/>
  <c r="I153" i="1"/>
  <c r="H153" i="1" s="1"/>
  <c r="AA153" i="1" s="1"/>
  <c r="AY152" i="1"/>
  <c r="AX152" i="1"/>
  <c r="AV152" i="1"/>
  <c r="AU152" i="1"/>
  <c r="AS152" i="1"/>
  <c r="AE152" i="1" s="1"/>
  <c r="AL152" i="1"/>
  <c r="I152" i="1" s="1"/>
  <c r="H152" i="1" s="1"/>
  <c r="AA152" i="1" s="1"/>
  <c r="AG152" i="1"/>
  <c r="J152" i="1" s="1"/>
  <c r="Y152" i="1"/>
  <c r="X152" i="1"/>
  <c r="W152" i="1"/>
  <c r="P152" i="1"/>
  <c r="AY151" i="1"/>
  <c r="AX151" i="1"/>
  <c r="AV151" i="1"/>
  <c r="AU151" i="1"/>
  <c r="AS151" i="1" s="1"/>
  <c r="AL151" i="1"/>
  <c r="I151" i="1" s="1"/>
  <c r="H151" i="1" s="1"/>
  <c r="AG151" i="1"/>
  <c r="J151" i="1" s="1"/>
  <c r="Y151" i="1"/>
  <c r="X151" i="1"/>
  <c r="P151" i="1"/>
  <c r="AY150" i="1"/>
  <c r="AX150" i="1"/>
  <c r="AV150" i="1"/>
  <c r="AU150" i="1"/>
  <c r="AS150" i="1"/>
  <c r="AE150" i="1" s="1"/>
  <c r="AL150" i="1"/>
  <c r="I150" i="1" s="1"/>
  <c r="AG150" i="1"/>
  <c r="Y150" i="1"/>
  <c r="X150" i="1"/>
  <c r="W150" i="1"/>
  <c r="S150" i="1"/>
  <c r="P150" i="1"/>
  <c r="J150" i="1"/>
  <c r="H150" i="1"/>
  <c r="AY149" i="1"/>
  <c r="AX149" i="1"/>
  <c r="AV149" i="1"/>
  <c r="AU149" i="1"/>
  <c r="AS149" i="1" s="1"/>
  <c r="AL149" i="1"/>
  <c r="I149" i="1" s="1"/>
  <c r="H149" i="1" s="1"/>
  <c r="AA149" i="1" s="1"/>
  <c r="AG149" i="1"/>
  <c r="Y149" i="1"/>
  <c r="X149" i="1"/>
  <c r="P149" i="1"/>
  <c r="J149" i="1"/>
  <c r="AY148" i="1"/>
  <c r="AX148" i="1"/>
  <c r="AW148" i="1"/>
  <c r="AV148" i="1"/>
  <c r="AU148" i="1"/>
  <c r="AS148" i="1" s="1"/>
  <c r="AL148" i="1"/>
  <c r="I148" i="1" s="1"/>
  <c r="H148" i="1" s="1"/>
  <c r="AG148" i="1"/>
  <c r="AA148" i="1"/>
  <c r="Y148" i="1"/>
  <c r="X148" i="1"/>
  <c r="W148" i="1"/>
  <c r="P148" i="1"/>
  <c r="J148" i="1"/>
  <c r="AY147" i="1"/>
  <c r="AX147" i="1"/>
  <c r="AV147" i="1"/>
  <c r="AU147" i="1"/>
  <c r="AS147" i="1" s="1"/>
  <c r="N147" i="1" s="1"/>
  <c r="AL147" i="1"/>
  <c r="AG147" i="1"/>
  <c r="J147" i="1" s="1"/>
  <c r="Y147" i="1"/>
  <c r="X147" i="1"/>
  <c r="P147" i="1"/>
  <c r="I147" i="1"/>
  <c r="H147" i="1" s="1"/>
  <c r="AA147" i="1" s="1"/>
  <c r="AY146" i="1"/>
  <c r="AX146" i="1"/>
  <c r="AV146" i="1"/>
  <c r="AW146" i="1" s="1"/>
  <c r="AU146" i="1"/>
  <c r="AS146" i="1" s="1"/>
  <c r="AE146" i="1" s="1"/>
  <c r="AL146" i="1"/>
  <c r="I146" i="1" s="1"/>
  <c r="H146" i="1" s="1"/>
  <c r="AG146" i="1"/>
  <c r="J146" i="1" s="1"/>
  <c r="AF146" i="1"/>
  <c r="AA146" i="1"/>
  <c r="Y146" i="1"/>
  <c r="X146" i="1"/>
  <c r="W146" i="1"/>
  <c r="P146" i="1"/>
  <c r="AY145" i="1"/>
  <c r="AX145" i="1"/>
  <c r="AV145" i="1"/>
  <c r="AU145" i="1"/>
  <c r="AS145" i="1" s="1"/>
  <c r="AT145" i="1"/>
  <c r="AL145" i="1"/>
  <c r="AG145" i="1"/>
  <c r="J145" i="1" s="1"/>
  <c r="Y145" i="1"/>
  <c r="X145" i="1"/>
  <c r="P145" i="1"/>
  <c r="I145" i="1"/>
  <c r="H145" i="1" s="1"/>
  <c r="AY144" i="1"/>
  <c r="AX144" i="1"/>
  <c r="AV144" i="1"/>
  <c r="AU144" i="1"/>
  <c r="AS144" i="1" s="1"/>
  <c r="K144" i="1" s="1"/>
  <c r="AL144" i="1"/>
  <c r="I144" i="1" s="1"/>
  <c r="H144" i="1" s="1"/>
  <c r="AA144" i="1" s="1"/>
  <c r="AG144" i="1"/>
  <c r="J144" i="1" s="1"/>
  <c r="Y144" i="1"/>
  <c r="X144" i="1"/>
  <c r="P144" i="1"/>
  <c r="AY143" i="1"/>
  <c r="AX143" i="1"/>
  <c r="AV143" i="1"/>
  <c r="AU143" i="1"/>
  <c r="AS143" i="1" s="1"/>
  <c r="AF143" i="1" s="1"/>
  <c r="AL143" i="1"/>
  <c r="I143" i="1" s="1"/>
  <c r="H143" i="1" s="1"/>
  <c r="AG143" i="1"/>
  <c r="J143" i="1" s="1"/>
  <c r="Y143" i="1"/>
  <c r="X143" i="1"/>
  <c r="P143" i="1"/>
  <c r="AY142" i="1"/>
  <c r="AX142" i="1"/>
  <c r="AV142" i="1"/>
  <c r="AW142" i="1" s="1"/>
  <c r="AU142" i="1"/>
  <c r="AS142" i="1"/>
  <c r="AL142" i="1"/>
  <c r="I142" i="1" s="1"/>
  <c r="H142" i="1" s="1"/>
  <c r="AG142" i="1"/>
  <c r="J142" i="1" s="1"/>
  <c r="AA142" i="1"/>
  <c r="Y142" i="1"/>
  <c r="X142" i="1"/>
  <c r="W142" i="1" s="1"/>
  <c r="S142" i="1"/>
  <c r="P142" i="1"/>
  <c r="K142" i="1"/>
  <c r="AY141" i="1"/>
  <c r="AX141" i="1"/>
  <c r="AV141" i="1"/>
  <c r="AW141" i="1" s="1"/>
  <c r="AU141" i="1"/>
  <c r="AS141" i="1" s="1"/>
  <c r="AT141" i="1"/>
  <c r="AL141" i="1"/>
  <c r="I141" i="1" s="1"/>
  <c r="H141" i="1" s="1"/>
  <c r="AG141" i="1"/>
  <c r="J141" i="1" s="1"/>
  <c r="Y141" i="1"/>
  <c r="X141" i="1"/>
  <c r="P141" i="1"/>
  <c r="AY140" i="1"/>
  <c r="AX140" i="1"/>
  <c r="AV140" i="1"/>
  <c r="S140" i="1" s="1"/>
  <c r="AU140" i="1"/>
  <c r="AS140" i="1"/>
  <c r="AL140" i="1"/>
  <c r="I140" i="1" s="1"/>
  <c r="H140" i="1" s="1"/>
  <c r="AG140" i="1"/>
  <c r="J140" i="1" s="1"/>
  <c r="AA140" i="1"/>
  <c r="Y140" i="1"/>
  <c r="X140" i="1"/>
  <c r="W140" i="1" s="1"/>
  <c r="P140" i="1"/>
  <c r="N140" i="1"/>
  <c r="K140" i="1"/>
  <c r="AY139" i="1"/>
  <c r="AX139" i="1"/>
  <c r="AV139" i="1"/>
  <c r="AU139" i="1"/>
  <c r="AS139" i="1" s="1"/>
  <c r="AL139" i="1"/>
  <c r="AG139" i="1"/>
  <c r="J139" i="1" s="1"/>
  <c r="AF139" i="1"/>
  <c r="Y139" i="1"/>
  <c r="X139" i="1"/>
  <c r="W139" i="1" s="1"/>
  <c r="P139" i="1"/>
  <c r="I139" i="1"/>
  <c r="H139" i="1" s="1"/>
  <c r="AY138" i="1"/>
  <c r="AX138" i="1"/>
  <c r="AW138" i="1" s="1"/>
  <c r="AV138" i="1"/>
  <c r="S138" i="1" s="1"/>
  <c r="AU138" i="1"/>
  <c r="AS138" i="1"/>
  <c r="AL138" i="1"/>
  <c r="I138" i="1" s="1"/>
  <c r="H138" i="1" s="1"/>
  <c r="AG138" i="1"/>
  <c r="Y138" i="1"/>
  <c r="X138" i="1"/>
  <c r="W138" i="1" s="1"/>
  <c r="P138" i="1"/>
  <c r="J138" i="1"/>
  <c r="AY137" i="1"/>
  <c r="AX137" i="1"/>
  <c r="AV137" i="1"/>
  <c r="AU137" i="1"/>
  <c r="AS137" i="1" s="1"/>
  <c r="AL137" i="1"/>
  <c r="I137" i="1" s="1"/>
  <c r="H137" i="1" s="1"/>
  <c r="AG137" i="1"/>
  <c r="J137" i="1" s="1"/>
  <c r="Y137" i="1"/>
  <c r="X137" i="1"/>
  <c r="P137" i="1"/>
  <c r="AY136" i="1"/>
  <c r="AX136" i="1"/>
  <c r="AV136" i="1"/>
  <c r="S136" i="1" s="1"/>
  <c r="AU136" i="1"/>
  <c r="AS136" i="1" s="1"/>
  <c r="AL136" i="1"/>
  <c r="I136" i="1" s="1"/>
  <c r="H136" i="1" s="1"/>
  <c r="AA136" i="1" s="1"/>
  <c r="AG136" i="1"/>
  <c r="J136" i="1" s="1"/>
  <c r="Y136" i="1"/>
  <c r="X136" i="1"/>
  <c r="W136" i="1"/>
  <c r="P136" i="1"/>
  <c r="AY135" i="1"/>
  <c r="AX135" i="1"/>
  <c r="AV135" i="1"/>
  <c r="AU135" i="1"/>
  <c r="AS135" i="1" s="1"/>
  <c r="AE135" i="1" s="1"/>
  <c r="AL135" i="1"/>
  <c r="I135" i="1" s="1"/>
  <c r="H135" i="1" s="1"/>
  <c r="AG135" i="1"/>
  <c r="J135" i="1" s="1"/>
  <c r="Y135" i="1"/>
  <c r="X135" i="1"/>
  <c r="P135" i="1"/>
  <c r="AY134" i="1"/>
  <c r="S134" i="1" s="1"/>
  <c r="AX134" i="1"/>
  <c r="AW134" i="1"/>
  <c r="AV134" i="1"/>
  <c r="AU134" i="1"/>
  <c r="AS134" i="1" s="1"/>
  <c r="AE134" i="1" s="1"/>
  <c r="AL134" i="1"/>
  <c r="I134" i="1" s="1"/>
  <c r="H134" i="1" s="1"/>
  <c r="AG134" i="1"/>
  <c r="J134" i="1" s="1"/>
  <c r="Y134" i="1"/>
  <c r="X134" i="1"/>
  <c r="P134" i="1"/>
  <c r="T134" i="1" s="1"/>
  <c r="U134" i="1" s="1"/>
  <c r="AY133" i="1"/>
  <c r="AX133" i="1"/>
  <c r="AV133" i="1"/>
  <c r="AU133" i="1"/>
  <c r="AS133" i="1"/>
  <c r="K133" i="1" s="1"/>
  <c r="AL133" i="1"/>
  <c r="AG133" i="1"/>
  <c r="J133" i="1" s="1"/>
  <c r="Y133" i="1"/>
  <c r="X133" i="1"/>
  <c r="P133" i="1"/>
  <c r="N133" i="1"/>
  <c r="I133" i="1"/>
  <c r="H133" i="1" s="1"/>
  <c r="AY132" i="1"/>
  <c r="S132" i="1" s="1"/>
  <c r="AX132" i="1"/>
  <c r="AV132" i="1"/>
  <c r="AU132" i="1"/>
  <c r="AS132" i="1"/>
  <c r="AT132" i="1" s="1"/>
  <c r="AL132" i="1"/>
  <c r="AG132" i="1"/>
  <c r="J132" i="1" s="1"/>
  <c r="Y132" i="1"/>
  <c r="X132" i="1"/>
  <c r="P132" i="1"/>
  <c r="I132" i="1"/>
  <c r="H132" i="1"/>
  <c r="AA132" i="1" s="1"/>
  <c r="AY131" i="1"/>
  <c r="S131" i="1" s="1"/>
  <c r="AX131" i="1"/>
  <c r="AV131" i="1"/>
  <c r="AW131" i="1" s="1"/>
  <c r="AU131" i="1"/>
  <c r="AS131" i="1" s="1"/>
  <c r="AL131" i="1"/>
  <c r="I131" i="1" s="1"/>
  <c r="H131" i="1" s="1"/>
  <c r="AG131" i="1"/>
  <c r="AA131" i="1"/>
  <c r="Y131" i="1"/>
  <c r="X131" i="1"/>
  <c r="P131" i="1"/>
  <c r="N131" i="1"/>
  <c r="J131" i="1"/>
  <c r="AY130" i="1"/>
  <c r="AX130" i="1"/>
  <c r="AW130" i="1"/>
  <c r="AV130" i="1"/>
  <c r="AU130" i="1"/>
  <c r="AS130" i="1" s="1"/>
  <c r="AT130" i="1"/>
  <c r="AL130" i="1"/>
  <c r="I130" i="1" s="1"/>
  <c r="H130" i="1" s="1"/>
  <c r="AG130" i="1"/>
  <c r="J130" i="1" s="1"/>
  <c r="Y130" i="1"/>
  <c r="X130" i="1"/>
  <c r="W130" i="1" s="1"/>
  <c r="P130" i="1"/>
  <c r="AY129" i="1"/>
  <c r="AX129" i="1"/>
  <c r="AV129" i="1"/>
  <c r="S129" i="1" s="1"/>
  <c r="T129" i="1" s="1"/>
  <c r="U129" i="1" s="1"/>
  <c r="AU129" i="1"/>
  <c r="AS129" i="1" s="1"/>
  <c r="AL129" i="1"/>
  <c r="AG129" i="1"/>
  <c r="J129" i="1" s="1"/>
  <c r="Y129" i="1"/>
  <c r="X129" i="1"/>
  <c r="P129" i="1"/>
  <c r="I129" i="1"/>
  <c r="H129" i="1" s="1"/>
  <c r="AA129" i="1" s="1"/>
  <c r="AY128" i="1"/>
  <c r="AX128" i="1"/>
  <c r="AV128" i="1"/>
  <c r="AU128" i="1"/>
  <c r="AS128" i="1"/>
  <c r="AT128" i="1" s="1"/>
  <c r="AL128" i="1"/>
  <c r="AG128" i="1"/>
  <c r="J128" i="1" s="1"/>
  <c r="Y128" i="1"/>
  <c r="X128" i="1"/>
  <c r="W128" i="1" s="1"/>
  <c r="P128" i="1"/>
  <c r="I128" i="1"/>
  <c r="H128" i="1"/>
  <c r="AA128" i="1" s="1"/>
  <c r="AY127" i="1"/>
  <c r="AX127" i="1"/>
  <c r="AV127" i="1"/>
  <c r="AW127" i="1" s="1"/>
  <c r="AU127" i="1"/>
  <c r="AS127" i="1"/>
  <c r="K127" i="1" s="1"/>
  <c r="AL127" i="1"/>
  <c r="I127" i="1" s="1"/>
  <c r="H127" i="1" s="1"/>
  <c r="AG127" i="1"/>
  <c r="J127" i="1" s="1"/>
  <c r="Y127" i="1"/>
  <c r="X127" i="1"/>
  <c r="W127" i="1" s="1"/>
  <c r="P127" i="1"/>
  <c r="AY126" i="1"/>
  <c r="AX126" i="1"/>
  <c r="AV126" i="1"/>
  <c r="S126" i="1" s="1"/>
  <c r="AU126" i="1"/>
  <c r="AS126" i="1" s="1"/>
  <c r="AT126" i="1"/>
  <c r="AL126" i="1"/>
  <c r="I126" i="1" s="1"/>
  <c r="H126" i="1" s="1"/>
  <c r="AG126" i="1"/>
  <c r="J126" i="1" s="1"/>
  <c r="AF126" i="1"/>
  <c r="AE126" i="1"/>
  <c r="Y126" i="1"/>
  <c r="X126" i="1"/>
  <c r="W126" i="1" s="1"/>
  <c r="P126" i="1"/>
  <c r="AY125" i="1"/>
  <c r="AX125" i="1"/>
  <c r="AV125" i="1"/>
  <c r="S125" i="1" s="1"/>
  <c r="AU125" i="1"/>
  <c r="AS125" i="1" s="1"/>
  <c r="N125" i="1" s="1"/>
  <c r="AT125" i="1"/>
  <c r="AL125" i="1"/>
  <c r="I125" i="1" s="1"/>
  <c r="H125" i="1" s="1"/>
  <c r="AG125" i="1"/>
  <c r="J125" i="1" s="1"/>
  <c r="Y125" i="1"/>
  <c r="X125" i="1"/>
  <c r="W125" i="1"/>
  <c r="P125" i="1"/>
  <c r="K125" i="1"/>
  <c r="AY124" i="1"/>
  <c r="S124" i="1" s="1"/>
  <c r="AX124" i="1"/>
  <c r="AV124" i="1"/>
  <c r="AU124" i="1"/>
  <c r="AS124" i="1"/>
  <c r="K124" i="1" s="1"/>
  <c r="AL124" i="1"/>
  <c r="AG124" i="1"/>
  <c r="J124" i="1" s="1"/>
  <c r="AF124" i="1"/>
  <c r="AA124" i="1"/>
  <c r="Y124" i="1"/>
  <c r="X124" i="1"/>
  <c r="P124" i="1"/>
  <c r="I124" i="1"/>
  <c r="H124" i="1"/>
  <c r="AY123" i="1"/>
  <c r="AX123" i="1"/>
  <c r="AV123" i="1"/>
  <c r="AU123" i="1"/>
  <c r="AS123" i="1"/>
  <c r="N123" i="1" s="1"/>
  <c r="AL123" i="1"/>
  <c r="I123" i="1" s="1"/>
  <c r="H123" i="1" s="1"/>
  <c r="AG123" i="1"/>
  <c r="J123" i="1" s="1"/>
  <c r="AA123" i="1"/>
  <c r="Y123" i="1"/>
  <c r="X123" i="1"/>
  <c r="W123" i="1" s="1"/>
  <c r="P123" i="1"/>
  <c r="K123" i="1"/>
  <c r="AY122" i="1"/>
  <c r="AX122" i="1"/>
  <c r="AV122" i="1"/>
  <c r="S122" i="1" s="1"/>
  <c r="AU122" i="1"/>
  <c r="AS122" i="1" s="1"/>
  <c r="AL122" i="1"/>
  <c r="I122" i="1" s="1"/>
  <c r="H122" i="1" s="1"/>
  <c r="AG122" i="1"/>
  <c r="Y122" i="1"/>
  <c r="X122" i="1"/>
  <c r="W122" i="1"/>
  <c r="P122" i="1"/>
  <c r="J122" i="1"/>
  <c r="AY121" i="1"/>
  <c r="AX121" i="1"/>
  <c r="AV121" i="1"/>
  <c r="AU121" i="1"/>
  <c r="AS121" i="1"/>
  <c r="AT121" i="1" s="1"/>
  <c r="AL121" i="1"/>
  <c r="I121" i="1" s="1"/>
  <c r="H121" i="1" s="1"/>
  <c r="AG121" i="1"/>
  <c r="J121" i="1" s="1"/>
  <c r="AF121" i="1"/>
  <c r="AE121" i="1"/>
  <c r="Y121" i="1"/>
  <c r="W121" i="1" s="1"/>
  <c r="X121" i="1"/>
  <c r="P121" i="1"/>
  <c r="N121" i="1"/>
  <c r="K121" i="1"/>
  <c r="AY120" i="1"/>
  <c r="AX120" i="1"/>
  <c r="AV120" i="1"/>
  <c r="S120" i="1" s="1"/>
  <c r="AU120" i="1"/>
  <c r="AS120" i="1"/>
  <c r="AT120" i="1" s="1"/>
  <c r="AL120" i="1"/>
  <c r="I120" i="1" s="1"/>
  <c r="H120" i="1" s="1"/>
  <c r="AA120" i="1" s="1"/>
  <c r="AG120" i="1"/>
  <c r="J120" i="1" s="1"/>
  <c r="Y120" i="1"/>
  <c r="X120" i="1"/>
  <c r="W120" i="1" s="1"/>
  <c r="P120" i="1"/>
  <c r="AY119" i="1"/>
  <c r="AX119" i="1"/>
  <c r="AV119" i="1"/>
  <c r="AW119" i="1" s="1"/>
  <c r="AU119" i="1"/>
  <c r="AS119" i="1"/>
  <c r="K119" i="1" s="1"/>
  <c r="AL119" i="1"/>
  <c r="I119" i="1" s="1"/>
  <c r="H119" i="1" s="1"/>
  <c r="AG119" i="1"/>
  <c r="AA119" i="1"/>
  <c r="Y119" i="1"/>
  <c r="X119" i="1"/>
  <c r="W119" i="1" s="1"/>
  <c r="S119" i="1"/>
  <c r="P119" i="1"/>
  <c r="N119" i="1"/>
  <c r="J119" i="1"/>
  <c r="AY118" i="1"/>
  <c r="AX118" i="1"/>
  <c r="AW118" i="1" s="1"/>
  <c r="AV118" i="1"/>
  <c r="AU118" i="1"/>
  <c r="AS118" i="1" s="1"/>
  <c r="AL118" i="1"/>
  <c r="I118" i="1" s="1"/>
  <c r="H118" i="1" s="1"/>
  <c r="AG118" i="1"/>
  <c r="J118" i="1" s="1"/>
  <c r="Y118" i="1"/>
  <c r="X118" i="1"/>
  <c r="W118" i="1"/>
  <c r="P118" i="1"/>
  <c r="AY117" i="1"/>
  <c r="AX117" i="1"/>
  <c r="AV117" i="1"/>
  <c r="AU117" i="1"/>
  <c r="AS117" i="1" s="1"/>
  <c r="AL117" i="1"/>
  <c r="I117" i="1" s="1"/>
  <c r="H117" i="1" s="1"/>
  <c r="AA117" i="1" s="1"/>
  <c r="AG117" i="1"/>
  <c r="J117" i="1" s="1"/>
  <c r="Y117" i="1"/>
  <c r="X117" i="1"/>
  <c r="P117" i="1"/>
  <c r="AY116" i="1"/>
  <c r="AX116" i="1"/>
  <c r="AV116" i="1"/>
  <c r="AU116" i="1"/>
  <c r="AS116" i="1" s="1"/>
  <c r="AL116" i="1"/>
  <c r="AG116" i="1"/>
  <c r="J116" i="1" s="1"/>
  <c r="Y116" i="1"/>
  <c r="X116" i="1"/>
  <c r="W116" i="1" s="1"/>
  <c r="P116" i="1"/>
  <c r="I116" i="1"/>
  <c r="H116" i="1" s="1"/>
  <c r="AY115" i="1"/>
  <c r="AX115" i="1"/>
  <c r="AV115" i="1"/>
  <c r="AU115" i="1"/>
  <c r="AS115" i="1" s="1"/>
  <c r="AL115" i="1"/>
  <c r="I115" i="1" s="1"/>
  <c r="H115" i="1" s="1"/>
  <c r="AG115" i="1"/>
  <c r="J115" i="1" s="1"/>
  <c r="Y115" i="1"/>
  <c r="X115" i="1"/>
  <c r="P115" i="1"/>
  <c r="AY114" i="1"/>
  <c r="AX114" i="1"/>
  <c r="AV114" i="1"/>
  <c r="S114" i="1" s="1"/>
  <c r="AU114" i="1"/>
  <c r="AS114" i="1" s="1"/>
  <c r="AE114" i="1" s="1"/>
  <c r="AT114" i="1"/>
  <c r="AL114" i="1"/>
  <c r="I114" i="1" s="1"/>
  <c r="AG114" i="1"/>
  <c r="J114" i="1" s="1"/>
  <c r="Y114" i="1"/>
  <c r="X114" i="1"/>
  <c r="W114" i="1"/>
  <c r="P114" i="1"/>
  <c r="H114" i="1"/>
  <c r="AY113" i="1"/>
  <c r="AX113" i="1"/>
  <c r="AV113" i="1"/>
  <c r="AW113" i="1" s="1"/>
  <c r="AU113" i="1"/>
  <c r="AS113" i="1" s="1"/>
  <c r="N113" i="1" s="1"/>
  <c r="AT113" i="1"/>
  <c r="AL113" i="1"/>
  <c r="I113" i="1" s="1"/>
  <c r="H113" i="1" s="1"/>
  <c r="AA113" i="1" s="1"/>
  <c r="AG113" i="1"/>
  <c r="Y113" i="1"/>
  <c r="X113" i="1"/>
  <c r="W113" i="1"/>
  <c r="P113" i="1"/>
  <c r="K113" i="1"/>
  <c r="J113" i="1"/>
  <c r="AY112" i="1"/>
  <c r="AX112" i="1"/>
  <c r="AV112" i="1"/>
  <c r="S112" i="1" s="1"/>
  <c r="T112" i="1" s="1"/>
  <c r="U112" i="1" s="1"/>
  <c r="AU112" i="1"/>
  <c r="AS112" i="1" s="1"/>
  <c r="AL112" i="1"/>
  <c r="I112" i="1" s="1"/>
  <c r="H112" i="1" s="1"/>
  <c r="AA112" i="1" s="1"/>
  <c r="AG112" i="1"/>
  <c r="J112" i="1" s="1"/>
  <c r="AF112" i="1"/>
  <c r="Y112" i="1"/>
  <c r="X112" i="1"/>
  <c r="P112" i="1"/>
  <c r="AY111" i="1"/>
  <c r="AX111" i="1"/>
  <c r="AV111" i="1"/>
  <c r="AW111" i="1" s="1"/>
  <c r="AU111" i="1"/>
  <c r="AS111" i="1" s="1"/>
  <c r="AL111" i="1"/>
  <c r="I111" i="1" s="1"/>
  <c r="H111" i="1" s="1"/>
  <c r="AA111" i="1" s="1"/>
  <c r="AG111" i="1"/>
  <c r="Y111" i="1"/>
  <c r="X111" i="1"/>
  <c r="W111" i="1" s="1"/>
  <c r="P111" i="1"/>
  <c r="J111" i="1"/>
  <c r="AY110" i="1"/>
  <c r="AX110" i="1"/>
  <c r="AW110" i="1" s="1"/>
  <c r="AV110" i="1"/>
  <c r="AU110" i="1"/>
  <c r="AS110" i="1" s="1"/>
  <c r="AT110" i="1"/>
  <c r="AL110" i="1"/>
  <c r="I110" i="1" s="1"/>
  <c r="H110" i="1" s="1"/>
  <c r="AG110" i="1"/>
  <c r="J110" i="1" s="1"/>
  <c r="Y110" i="1"/>
  <c r="X110" i="1"/>
  <c r="W110" i="1" s="1"/>
  <c r="P110" i="1"/>
  <c r="AY109" i="1"/>
  <c r="AX109" i="1"/>
  <c r="AV109" i="1"/>
  <c r="AU109" i="1"/>
  <c r="AS109" i="1" s="1"/>
  <c r="AL109" i="1"/>
  <c r="I109" i="1" s="1"/>
  <c r="H109" i="1" s="1"/>
  <c r="AA109" i="1" s="1"/>
  <c r="AG109" i="1"/>
  <c r="J109" i="1" s="1"/>
  <c r="Y109" i="1"/>
  <c r="W109" i="1" s="1"/>
  <c r="X109" i="1"/>
  <c r="P109" i="1"/>
  <c r="AY108" i="1"/>
  <c r="AX108" i="1"/>
  <c r="AV108" i="1"/>
  <c r="AU108" i="1"/>
  <c r="AS108" i="1"/>
  <c r="AL108" i="1"/>
  <c r="AG108" i="1"/>
  <c r="J108" i="1" s="1"/>
  <c r="AF108" i="1"/>
  <c r="AA108" i="1"/>
  <c r="Y108" i="1"/>
  <c r="X108" i="1"/>
  <c r="W108" i="1" s="1"/>
  <c r="P108" i="1"/>
  <c r="K108" i="1"/>
  <c r="I108" i="1"/>
  <c r="H108" i="1"/>
  <c r="AY107" i="1"/>
  <c r="AX107" i="1"/>
  <c r="AV107" i="1"/>
  <c r="AU107" i="1"/>
  <c r="AS107" i="1"/>
  <c r="N107" i="1" s="1"/>
  <c r="AL107" i="1"/>
  <c r="I107" i="1" s="1"/>
  <c r="H107" i="1" s="1"/>
  <c r="AG107" i="1"/>
  <c r="AA107" i="1"/>
  <c r="Y107" i="1"/>
  <c r="X107" i="1"/>
  <c r="W107" i="1" s="1"/>
  <c r="P107" i="1"/>
  <c r="K107" i="1"/>
  <c r="J107" i="1"/>
  <c r="AY106" i="1"/>
  <c r="AX106" i="1"/>
  <c r="AV106" i="1"/>
  <c r="S106" i="1" s="1"/>
  <c r="AU106" i="1"/>
  <c r="AS106" i="1" s="1"/>
  <c r="AL106" i="1"/>
  <c r="I106" i="1" s="1"/>
  <c r="AG106" i="1"/>
  <c r="Y106" i="1"/>
  <c r="X106" i="1"/>
  <c r="W106" i="1" s="1"/>
  <c r="P106" i="1"/>
  <c r="J106" i="1"/>
  <c r="H106" i="1"/>
  <c r="AY105" i="1"/>
  <c r="AX105" i="1"/>
  <c r="AV105" i="1"/>
  <c r="AU105" i="1"/>
  <c r="AS105" i="1"/>
  <c r="AL105" i="1"/>
  <c r="I105" i="1" s="1"/>
  <c r="H105" i="1" s="1"/>
  <c r="AG105" i="1"/>
  <c r="J105" i="1" s="1"/>
  <c r="Y105" i="1"/>
  <c r="X105" i="1"/>
  <c r="W105" i="1"/>
  <c r="P105" i="1"/>
  <c r="K105" i="1"/>
  <c r="AY104" i="1"/>
  <c r="AX104" i="1"/>
  <c r="AV104" i="1"/>
  <c r="AW104" i="1" s="1"/>
  <c r="AU104" i="1"/>
  <c r="AS104" i="1" s="1"/>
  <c r="AT104" i="1" s="1"/>
  <c r="AL104" i="1"/>
  <c r="AG104" i="1"/>
  <c r="J104" i="1" s="1"/>
  <c r="Y104" i="1"/>
  <c r="X104" i="1"/>
  <c r="W104" i="1" s="1"/>
  <c r="S104" i="1"/>
  <c r="P104" i="1"/>
  <c r="I104" i="1"/>
  <c r="H104" i="1" s="1"/>
  <c r="AA104" i="1" s="1"/>
  <c r="AY103" i="1"/>
  <c r="S103" i="1" s="1"/>
  <c r="AX103" i="1"/>
  <c r="AV103" i="1"/>
  <c r="AU103" i="1"/>
  <c r="AS103" i="1"/>
  <c r="N103" i="1" s="1"/>
  <c r="AL103" i="1"/>
  <c r="I103" i="1" s="1"/>
  <c r="H103" i="1" s="1"/>
  <c r="AA103" i="1" s="1"/>
  <c r="AG103" i="1"/>
  <c r="J103" i="1" s="1"/>
  <c r="Y103" i="1"/>
  <c r="X103" i="1"/>
  <c r="W103" i="1" s="1"/>
  <c r="P103" i="1"/>
  <c r="K103" i="1"/>
  <c r="AY102" i="1"/>
  <c r="AX102" i="1"/>
  <c r="AW102" i="1" s="1"/>
  <c r="AV102" i="1"/>
  <c r="AU102" i="1"/>
  <c r="AS102" i="1" s="1"/>
  <c r="AF102" i="1" s="1"/>
  <c r="AL102" i="1"/>
  <c r="I102" i="1" s="1"/>
  <c r="H102" i="1" s="1"/>
  <c r="AG102" i="1"/>
  <c r="J102" i="1" s="1"/>
  <c r="Y102" i="1"/>
  <c r="X102" i="1"/>
  <c r="W102" i="1"/>
  <c r="P102" i="1"/>
  <c r="AY101" i="1"/>
  <c r="AX101" i="1"/>
  <c r="AV101" i="1"/>
  <c r="S101" i="1" s="1"/>
  <c r="T101" i="1" s="1"/>
  <c r="U101" i="1" s="1"/>
  <c r="AC101" i="1" s="1"/>
  <c r="AU101" i="1"/>
  <c r="AS101" i="1" s="1"/>
  <c r="AL101" i="1"/>
  <c r="AG101" i="1"/>
  <c r="J101" i="1" s="1"/>
  <c r="Y101" i="1"/>
  <c r="X101" i="1"/>
  <c r="Q101" i="1"/>
  <c r="O101" i="1" s="1"/>
  <c r="R101" i="1" s="1"/>
  <c r="P101" i="1"/>
  <c r="I101" i="1"/>
  <c r="H101" i="1" s="1"/>
  <c r="AA101" i="1" s="1"/>
  <c r="AY100" i="1"/>
  <c r="AX100" i="1"/>
  <c r="AV100" i="1"/>
  <c r="AU100" i="1"/>
  <c r="AS100" i="1" s="1"/>
  <c r="AF100" i="1" s="1"/>
  <c r="AL100" i="1"/>
  <c r="I100" i="1" s="1"/>
  <c r="H100" i="1" s="1"/>
  <c r="AG100" i="1"/>
  <c r="J100" i="1" s="1"/>
  <c r="Y100" i="1"/>
  <c r="X100" i="1"/>
  <c r="W100" i="1" s="1"/>
  <c r="P100" i="1"/>
  <c r="AY99" i="1"/>
  <c r="AX99" i="1"/>
  <c r="AV99" i="1"/>
  <c r="AU99" i="1"/>
  <c r="AS99" i="1" s="1"/>
  <c r="AL99" i="1"/>
  <c r="I99" i="1" s="1"/>
  <c r="H99" i="1" s="1"/>
  <c r="AG99" i="1"/>
  <c r="Y99" i="1"/>
  <c r="X99" i="1"/>
  <c r="W99" i="1" s="1"/>
  <c r="P99" i="1"/>
  <c r="J99" i="1"/>
  <c r="AY98" i="1"/>
  <c r="AX98" i="1"/>
  <c r="AV98" i="1"/>
  <c r="S98" i="1" s="1"/>
  <c r="AU98" i="1"/>
  <c r="AS98" i="1" s="1"/>
  <c r="K98" i="1" s="1"/>
  <c r="AT98" i="1"/>
  <c r="AL98" i="1"/>
  <c r="I98" i="1" s="1"/>
  <c r="H98" i="1" s="1"/>
  <c r="AG98" i="1"/>
  <c r="J98" i="1" s="1"/>
  <c r="Y98" i="1"/>
  <c r="X98" i="1"/>
  <c r="W98" i="1" s="1"/>
  <c r="P98" i="1"/>
  <c r="AY97" i="1"/>
  <c r="AX97" i="1"/>
  <c r="AV97" i="1"/>
  <c r="AW97" i="1" s="1"/>
  <c r="AU97" i="1"/>
  <c r="AS97" i="1" s="1"/>
  <c r="AL97" i="1"/>
  <c r="I97" i="1" s="1"/>
  <c r="H97" i="1" s="1"/>
  <c r="AG97" i="1"/>
  <c r="Y97" i="1"/>
  <c r="X97" i="1"/>
  <c r="W97" i="1" s="1"/>
  <c r="P97" i="1"/>
  <c r="J97" i="1"/>
  <c r="AY96" i="1"/>
  <c r="AX96" i="1"/>
  <c r="AV96" i="1"/>
  <c r="S96" i="1" s="1"/>
  <c r="T96" i="1" s="1"/>
  <c r="U96" i="1" s="1"/>
  <c r="AU96" i="1"/>
  <c r="AS96" i="1"/>
  <c r="N96" i="1" s="1"/>
  <c r="AL96" i="1"/>
  <c r="I96" i="1" s="1"/>
  <c r="H96" i="1" s="1"/>
  <c r="AG96" i="1"/>
  <c r="Y96" i="1"/>
  <c r="X96" i="1"/>
  <c r="P96" i="1"/>
  <c r="J96" i="1"/>
  <c r="AY95" i="1"/>
  <c r="AX95" i="1"/>
  <c r="AV95" i="1"/>
  <c r="AU95" i="1"/>
  <c r="AS95" i="1"/>
  <c r="AL95" i="1"/>
  <c r="I95" i="1" s="1"/>
  <c r="H95" i="1" s="1"/>
  <c r="AG95" i="1"/>
  <c r="Y95" i="1"/>
  <c r="X95" i="1"/>
  <c r="P95" i="1"/>
  <c r="J95" i="1"/>
  <c r="AY94" i="1"/>
  <c r="AX94" i="1"/>
  <c r="AW94" i="1"/>
  <c r="AV94" i="1"/>
  <c r="S94" i="1" s="1"/>
  <c r="AU94" i="1"/>
  <c r="AS94" i="1" s="1"/>
  <c r="K94" i="1" s="1"/>
  <c r="AT94" i="1"/>
  <c r="AL94" i="1"/>
  <c r="I94" i="1" s="1"/>
  <c r="H94" i="1" s="1"/>
  <c r="AG94" i="1"/>
  <c r="J94" i="1" s="1"/>
  <c r="Y94" i="1"/>
  <c r="X94" i="1"/>
  <c r="W94" i="1"/>
  <c r="P94" i="1"/>
  <c r="AY93" i="1"/>
  <c r="AX93" i="1"/>
  <c r="AW93" i="1"/>
  <c r="AV93" i="1"/>
  <c r="AU93" i="1"/>
  <c r="AT93" i="1"/>
  <c r="AS93" i="1"/>
  <c r="K93" i="1" s="1"/>
  <c r="AL93" i="1"/>
  <c r="I93" i="1" s="1"/>
  <c r="H93" i="1" s="1"/>
  <c r="AG93" i="1"/>
  <c r="AF93" i="1"/>
  <c r="AE93" i="1"/>
  <c r="Y93" i="1"/>
  <c r="X93" i="1"/>
  <c r="P93" i="1"/>
  <c r="N93" i="1"/>
  <c r="J93" i="1"/>
  <c r="AY92" i="1"/>
  <c r="AX92" i="1"/>
  <c r="AV92" i="1"/>
  <c r="AU92" i="1"/>
  <c r="AS92" i="1"/>
  <c r="N92" i="1" s="1"/>
  <c r="AL92" i="1"/>
  <c r="AG92" i="1"/>
  <c r="J92" i="1" s="1"/>
  <c r="Y92" i="1"/>
  <c r="X92" i="1"/>
  <c r="P92" i="1"/>
  <c r="I92" i="1"/>
  <c r="H92" i="1" s="1"/>
  <c r="AY91" i="1"/>
  <c r="AX91" i="1"/>
  <c r="AV91" i="1"/>
  <c r="AU91" i="1"/>
  <c r="AS91" i="1"/>
  <c r="AE91" i="1" s="1"/>
  <c r="AL91" i="1"/>
  <c r="I91" i="1" s="1"/>
  <c r="H91" i="1" s="1"/>
  <c r="AG91" i="1"/>
  <c r="J91" i="1" s="1"/>
  <c r="AF91" i="1"/>
  <c r="Y91" i="1"/>
  <c r="X91" i="1"/>
  <c r="W91" i="1" s="1"/>
  <c r="P91" i="1"/>
  <c r="K91" i="1"/>
  <c r="AY90" i="1"/>
  <c r="AX90" i="1"/>
  <c r="AV90" i="1"/>
  <c r="S90" i="1" s="1"/>
  <c r="AU90" i="1"/>
  <c r="AS90" i="1" s="1"/>
  <c r="K90" i="1" s="1"/>
  <c r="AT90" i="1"/>
  <c r="AL90" i="1"/>
  <c r="I90" i="1" s="1"/>
  <c r="AG90" i="1"/>
  <c r="Y90" i="1"/>
  <c r="X90" i="1"/>
  <c r="P90" i="1"/>
  <c r="J90" i="1"/>
  <c r="H90" i="1"/>
  <c r="AA90" i="1" s="1"/>
  <c r="AY89" i="1"/>
  <c r="S89" i="1" s="1"/>
  <c r="AX89" i="1"/>
  <c r="AV89" i="1"/>
  <c r="AU89" i="1"/>
  <c r="AS89" i="1" s="1"/>
  <c r="AT89" i="1"/>
  <c r="AL89" i="1"/>
  <c r="I89" i="1" s="1"/>
  <c r="H89" i="1" s="1"/>
  <c r="AA89" i="1" s="1"/>
  <c r="AG89" i="1"/>
  <c r="J89" i="1" s="1"/>
  <c r="Y89" i="1"/>
  <c r="X89" i="1"/>
  <c r="P89" i="1"/>
  <c r="AY88" i="1"/>
  <c r="AX88" i="1"/>
  <c r="AV88" i="1"/>
  <c r="AW88" i="1" s="1"/>
  <c r="AU88" i="1"/>
  <c r="AS88" i="1"/>
  <c r="AL88" i="1"/>
  <c r="I88" i="1" s="1"/>
  <c r="H88" i="1" s="1"/>
  <c r="AA88" i="1" s="1"/>
  <c r="AG88" i="1"/>
  <c r="J88" i="1" s="1"/>
  <c r="Y88" i="1"/>
  <c r="X88" i="1"/>
  <c r="W88" i="1"/>
  <c r="P88" i="1"/>
  <c r="K88" i="1"/>
  <c r="AY87" i="1"/>
  <c r="AX87" i="1"/>
  <c r="AV87" i="1"/>
  <c r="AU87" i="1"/>
  <c r="AS87" i="1" s="1"/>
  <c r="AF87" i="1" s="1"/>
  <c r="AL87" i="1"/>
  <c r="I87" i="1" s="1"/>
  <c r="H87" i="1" s="1"/>
  <c r="AA87" i="1" s="1"/>
  <c r="AG87" i="1"/>
  <c r="J87" i="1" s="1"/>
  <c r="Y87" i="1"/>
  <c r="X87" i="1"/>
  <c r="W87" i="1" s="1"/>
  <c r="P87" i="1"/>
  <c r="AY86" i="1"/>
  <c r="AX86" i="1"/>
  <c r="AV86" i="1"/>
  <c r="AU86" i="1"/>
  <c r="AS86" i="1" s="1"/>
  <c r="AF86" i="1" s="1"/>
  <c r="AL86" i="1"/>
  <c r="I86" i="1" s="1"/>
  <c r="AG86" i="1"/>
  <c r="Y86" i="1"/>
  <c r="X86" i="1"/>
  <c r="P86" i="1"/>
  <c r="J86" i="1"/>
  <c r="H86" i="1"/>
  <c r="AY85" i="1"/>
  <c r="AX85" i="1"/>
  <c r="AV85" i="1"/>
  <c r="AW85" i="1" s="1"/>
  <c r="AU85" i="1"/>
  <c r="AS85" i="1" s="1"/>
  <c r="AT85" i="1"/>
  <c r="AL85" i="1"/>
  <c r="I85" i="1" s="1"/>
  <c r="H85" i="1" s="1"/>
  <c r="AA85" i="1" s="1"/>
  <c r="AG85" i="1"/>
  <c r="J85" i="1" s="1"/>
  <c r="Y85" i="1"/>
  <c r="W85" i="1" s="1"/>
  <c r="X85" i="1"/>
  <c r="P85" i="1"/>
  <c r="AY84" i="1"/>
  <c r="AX84" i="1"/>
  <c r="AV84" i="1"/>
  <c r="AW84" i="1" s="1"/>
  <c r="AU84" i="1"/>
  <c r="AS84" i="1" s="1"/>
  <c r="AL84" i="1"/>
  <c r="I84" i="1" s="1"/>
  <c r="H84" i="1" s="1"/>
  <c r="AA84" i="1" s="1"/>
  <c r="AG84" i="1"/>
  <c r="J84" i="1" s="1"/>
  <c r="Y84" i="1"/>
  <c r="X84" i="1"/>
  <c r="W84" i="1"/>
  <c r="S84" i="1"/>
  <c r="P84" i="1"/>
  <c r="AY83" i="1"/>
  <c r="AX83" i="1"/>
  <c r="AV83" i="1"/>
  <c r="AU83" i="1"/>
  <c r="AS83" i="1" s="1"/>
  <c r="AF83" i="1" s="1"/>
  <c r="AL83" i="1"/>
  <c r="I83" i="1" s="1"/>
  <c r="H83" i="1" s="1"/>
  <c r="AA83" i="1" s="1"/>
  <c r="AG83" i="1"/>
  <c r="J83" i="1" s="1"/>
  <c r="Y83" i="1"/>
  <c r="X83" i="1"/>
  <c r="W83" i="1" s="1"/>
  <c r="P83" i="1"/>
  <c r="AY82" i="1"/>
  <c r="AX82" i="1"/>
  <c r="AV82" i="1"/>
  <c r="AU82" i="1"/>
  <c r="AS82" i="1" s="1"/>
  <c r="K82" i="1" s="1"/>
  <c r="AL82" i="1"/>
  <c r="I82" i="1" s="1"/>
  <c r="H82" i="1" s="1"/>
  <c r="AG82" i="1"/>
  <c r="Y82" i="1"/>
  <c r="X82" i="1"/>
  <c r="P82" i="1"/>
  <c r="J82" i="1"/>
  <c r="AY81" i="1"/>
  <c r="AX81" i="1"/>
  <c r="AV81" i="1"/>
  <c r="AW81" i="1" s="1"/>
  <c r="AU81" i="1"/>
  <c r="AS81" i="1" s="1"/>
  <c r="AT81" i="1"/>
  <c r="AL81" i="1"/>
  <c r="I81" i="1" s="1"/>
  <c r="H81" i="1" s="1"/>
  <c r="AA81" i="1" s="1"/>
  <c r="AG81" i="1"/>
  <c r="J81" i="1" s="1"/>
  <c r="Y81" i="1"/>
  <c r="W81" i="1" s="1"/>
  <c r="X81" i="1"/>
  <c r="P81" i="1"/>
  <c r="AY80" i="1"/>
  <c r="AX80" i="1"/>
  <c r="AV80" i="1"/>
  <c r="AW80" i="1" s="1"/>
  <c r="AU80" i="1"/>
  <c r="AS80" i="1" s="1"/>
  <c r="AL80" i="1"/>
  <c r="I80" i="1" s="1"/>
  <c r="H80" i="1" s="1"/>
  <c r="AA80" i="1" s="1"/>
  <c r="AG80" i="1"/>
  <c r="J80" i="1" s="1"/>
  <c r="Y80" i="1"/>
  <c r="X80" i="1"/>
  <c r="W80" i="1"/>
  <c r="S80" i="1"/>
  <c r="P80" i="1"/>
  <c r="AY79" i="1"/>
  <c r="AX79" i="1"/>
  <c r="AV79" i="1"/>
  <c r="AU79" i="1"/>
  <c r="AS79" i="1" s="1"/>
  <c r="AF79" i="1" s="1"/>
  <c r="AL79" i="1"/>
  <c r="I79" i="1" s="1"/>
  <c r="H79" i="1" s="1"/>
  <c r="AA79" i="1" s="1"/>
  <c r="AG79" i="1"/>
  <c r="J79" i="1" s="1"/>
  <c r="Y79" i="1"/>
  <c r="X79" i="1"/>
  <c r="W79" i="1" s="1"/>
  <c r="P79" i="1"/>
  <c r="AY78" i="1"/>
  <c r="AX78" i="1"/>
  <c r="AV78" i="1"/>
  <c r="AU78" i="1"/>
  <c r="AS78" i="1"/>
  <c r="AF78" i="1" s="1"/>
  <c r="AL78" i="1"/>
  <c r="I78" i="1" s="1"/>
  <c r="H78" i="1" s="1"/>
  <c r="AA78" i="1" s="1"/>
  <c r="AG78" i="1"/>
  <c r="J78" i="1" s="1"/>
  <c r="Y78" i="1"/>
  <c r="X78" i="1"/>
  <c r="P78" i="1"/>
  <c r="AY77" i="1"/>
  <c r="AX77" i="1"/>
  <c r="AV77" i="1"/>
  <c r="AW77" i="1" s="1"/>
  <c r="AU77" i="1"/>
  <c r="AS77" i="1" s="1"/>
  <c r="AT77" i="1"/>
  <c r="AL77" i="1"/>
  <c r="I77" i="1" s="1"/>
  <c r="H77" i="1" s="1"/>
  <c r="AA77" i="1" s="1"/>
  <c r="AG77" i="1"/>
  <c r="J77" i="1" s="1"/>
  <c r="Y77" i="1"/>
  <c r="X77" i="1"/>
  <c r="P77" i="1"/>
  <c r="AY76" i="1"/>
  <c r="AX76" i="1"/>
  <c r="AW76" i="1"/>
  <c r="AV76" i="1"/>
  <c r="AU76" i="1"/>
  <c r="AS76" i="1"/>
  <c r="AL76" i="1"/>
  <c r="I76" i="1" s="1"/>
  <c r="H76" i="1" s="1"/>
  <c r="AA76" i="1" s="1"/>
  <c r="AG76" i="1"/>
  <c r="J76" i="1" s="1"/>
  <c r="Y76" i="1"/>
  <c r="X76" i="1"/>
  <c r="W76" i="1"/>
  <c r="S76" i="1"/>
  <c r="P76" i="1"/>
  <c r="K76" i="1"/>
  <c r="AY75" i="1"/>
  <c r="AX75" i="1"/>
  <c r="AV75" i="1"/>
  <c r="AU75" i="1"/>
  <c r="AS75" i="1" s="1"/>
  <c r="AF75" i="1" s="1"/>
  <c r="AL75" i="1"/>
  <c r="I75" i="1" s="1"/>
  <c r="H75" i="1" s="1"/>
  <c r="AA75" i="1" s="1"/>
  <c r="AG75" i="1"/>
  <c r="J75" i="1" s="1"/>
  <c r="Y75" i="1"/>
  <c r="X75" i="1"/>
  <c r="W75" i="1" s="1"/>
  <c r="P75" i="1"/>
  <c r="AY74" i="1"/>
  <c r="AX74" i="1"/>
  <c r="AV74" i="1"/>
  <c r="AU74" i="1"/>
  <c r="AS74" i="1"/>
  <c r="AF74" i="1" s="1"/>
  <c r="AL74" i="1"/>
  <c r="I74" i="1" s="1"/>
  <c r="H74" i="1" s="1"/>
  <c r="AG74" i="1"/>
  <c r="J74" i="1" s="1"/>
  <c r="Y74" i="1"/>
  <c r="X74" i="1"/>
  <c r="P74" i="1"/>
  <c r="AY73" i="1"/>
  <c r="AX73" i="1"/>
  <c r="AV73" i="1"/>
  <c r="AW73" i="1" s="1"/>
  <c r="AU73" i="1"/>
  <c r="AS73" i="1" s="1"/>
  <c r="AT73" i="1"/>
  <c r="AL73" i="1"/>
  <c r="AG73" i="1"/>
  <c r="J73" i="1" s="1"/>
  <c r="Y73" i="1"/>
  <c r="X73" i="1"/>
  <c r="P73" i="1"/>
  <c r="I73" i="1"/>
  <c r="H73" i="1" s="1"/>
  <c r="AA73" i="1" s="1"/>
  <c r="AY72" i="1"/>
  <c r="AX72" i="1"/>
  <c r="AW72" i="1"/>
  <c r="AV72" i="1"/>
  <c r="AU72" i="1"/>
  <c r="AS72" i="1"/>
  <c r="AL72" i="1"/>
  <c r="I72" i="1" s="1"/>
  <c r="H72" i="1" s="1"/>
  <c r="AA72" i="1" s="1"/>
  <c r="AG72" i="1"/>
  <c r="J72" i="1" s="1"/>
  <c r="Y72" i="1"/>
  <c r="X72" i="1"/>
  <c r="W72" i="1" s="1"/>
  <c r="S72" i="1"/>
  <c r="P72" i="1"/>
  <c r="K72" i="1"/>
  <c r="AY71" i="1"/>
  <c r="AX71" i="1"/>
  <c r="AV71" i="1"/>
  <c r="AU71" i="1"/>
  <c r="AS71" i="1" s="1"/>
  <c r="AF71" i="1" s="1"/>
  <c r="AL71" i="1"/>
  <c r="AG71" i="1"/>
  <c r="J71" i="1" s="1"/>
  <c r="Y71" i="1"/>
  <c r="X71" i="1"/>
  <c r="W71" i="1" s="1"/>
  <c r="P71" i="1"/>
  <c r="I71" i="1"/>
  <c r="H71" i="1"/>
  <c r="AA71" i="1" s="1"/>
  <c r="AY70" i="1"/>
  <c r="AX70" i="1"/>
  <c r="AV70" i="1"/>
  <c r="AU70" i="1"/>
  <c r="AS70" i="1"/>
  <c r="K70" i="1" s="1"/>
  <c r="AL70" i="1"/>
  <c r="I70" i="1" s="1"/>
  <c r="H70" i="1" s="1"/>
  <c r="AG70" i="1"/>
  <c r="J70" i="1" s="1"/>
  <c r="Y70" i="1"/>
  <c r="X70" i="1"/>
  <c r="P70" i="1"/>
  <c r="AY69" i="1"/>
  <c r="AX69" i="1"/>
  <c r="AV69" i="1"/>
  <c r="AW69" i="1" s="1"/>
  <c r="AU69" i="1"/>
  <c r="AS69" i="1" s="1"/>
  <c r="AT69" i="1"/>
  <c r="AL69" i="1"/>
  <c r="AG69" i="1"/>
  <c r="J69" i="1" s="1"/>
  <c r="Y69" i="1"/>
  <c r="X69" i="1"/>
  <c r="W69" i="1" s="1"/>
  <c r="P69" i="1"/>
  <c r="I69" i="1"/>
  <c r="H69" i="1" s="1"/>
  <c r="AA69" i="1" s="1"/>
  <c r="AY68" i="1"/>
  <c r="AX68" i="1"/>
  <c r="AV68" i="1"/>
  <c r="AW68" i="1" s="1"/>
  <c r="AU68" i="1"/>
  <c r="AS68" i="1"/>
  <c r="K68" i="1" s="1"/>
  <c r="AL68" i="1"/>
  <c r="I68" i="1" s="1"/>
  <c r="AG68" i="1"/>
  <c r="J68" i="1" s="1"/>
  <c r="Y68" i="1"/>
  <c r="X68" i="1"/>
  <c r="W68" i="1" s="1"/>
  <c r="S68" i="1"/>
  <c r="P68" i="1"/>
  <c r="H68" i="1"/>
  <c r="AA68" i="1" s="1"/>
  <c r="AY67" i="1"/>
  <c r="AX67" i="1"/>
  <c r="AV67" i="1"/>
  <c r="AU67" i="1"/>
  <c r="AS67" i="1" s="1"/>
  <c r="AF67" i="1" s="1"/>
  <c r="AL67" i="1"/>
  <c r="I67" i="1" s="1"/>
  <c r="H67" i="1" s="1"/>
  <c r="AA67" i="1" s="1"/>
  <c r="AG67" i="1"/>
  <c r="J67" i="1" s="1"/>
  <c r="Y67" i="1"/>
  <c r="X67" i="1"/>
  <c r="W67" i="1" s="1"/>
  <c r="P67" i="1"/>
  <c r="N67" i="1"/>
  <c r="AY66" i="1"/>
  <c r="AX66" i="1"/>
  <c r="AV66" i="1"/>
  <c r="AU66" i="1"/>
  <c r="AS66" i="1"/>
  <c r="AE66" i="1" s="1"/>
  <c r="AL66" i="1"/>
  <c r="I66" i="1" s="1"/>
  <c r="H66" i="1" s="1"/>
  <c r="AG66" i="1"/>
  <c r="Y66" i="1"/>
  <c r="X66" i="1"/>
  <c r="W66" i="1"/>
  <c r="S66" i="1"/>
  <c r="P66" i="1"/>
  <c r="K66" i="1"/>
  <c r="J66" i="1"/>
  <c r="AY65" i="1"/>
  <c r="AX65" i="1"/>
  <c r="AV65" i="1"/>
  <c r="AW65" i="1" s="1"/>
  <c r="AU65" i="1"/>
  <c r="AS65" i="1" s="1"/>
  <c r="AT65" i="1" s="1"/>
  <c r="AL65" i="1"/>
  <c r="I65" i="1" s="1"/>
  <c r="H65" i="1" s="1"/>
  <c r="AG65" i="1"/>
  <c r="J65" i="1" s="1"/>
  <c r="Y65" i="1"/>
  <c r="W65" i="1" s="1"/>
  <c r="X65" i="1"/>
  <c r="P65" i="1"/>
  <c r="AY64" i="1"/>
  <c r="AX64" i="1"/>
  <c r="AV64" i="1"/>
  <c r="AW64" i="1" s="1"/>
  <c r="AU64" i="1"/>
  <c r="AS64" i="1"/>
  <c r="AL64" i="1"/>
  <c r="I64" i="1" s="1"/>
  <c r="H64" i="1" s="1"/>
  <c r="AA64" i="1" s="1"/>
  <c r="AG64" i="1"/>
  <c r="Y64" i="1"/>
  <c r="X64" i="1"/>
  <c r="W64" i="1"/>
  <c r="P64" i="1"/>
  <c r="J64" i="1"/>
  <c r="AY63" i="1"/>
  <c r="AX63" i="1"/>
  <c r="AV63" i="1"/>
  <c r="AU63" i="1"/>
  <c r="AS63" i="1" s="1"/>
  <c r="AL63" i="1"/>
  <c r="I63" i="1" s="1"/>
  <c r="H63" i="1" s="1"/>
  <c r="AA63" i="1" s="1"/>
  <c r="AG63" i="1"/>
  <c r="J63" i="1" s="1"/>
  <c r="AF63" i="1"/>
  <c r="Y63" i="1"/>
  <c r="X63" i="1"/>
  <c r="W63" i="1" s="1"/>
  <c r="P63" i="1"/>
  <c r="AY62" i="1"/>
  <c r="AX62" i="1"/>
  <c r="AW62" i="1"/>
  <c r="AV62" i="1"/>
  <c r="AU62" i="1"/>
  <c r="AS62" i="1"/>
  <c r="K62" i="1" s="1"/>
  <c r="AL62" i="1"/>
  <c r="I62" i="1" s="1"/>
  <c r="H62" i="1" s="1"/>
  <c r="AG62" i="1"/>
  <c r="AF62" i="1"/>
  <c r="AE62" i="1"/>
  <c r="Y62" i="1"/>
  <c r="W62" i="1" s="1"/>
  <c r="X62" i="1"/>
  <c r="S62" i="1"/>
  <c r="P62" i="1"/>
  <c r="J62" i="1"/>
  <c r="AY61" i="1"/>
  <c r="AX61" i="1"/>
  <c r="AV61" i="1"/>
  <c r="AU61" i="1"/>
  <c r="AS61" i="1" s="1"/>
  <c r="AT61" i="1"/>
  <c r="AL61" i="1"/>
  <c r="I61" i="1" s="1"/>
  <c r="H61" i="1" s="1"/>
  <c r="AG61" i="1"/>
  <c r="J61" i="1" s="1"/>
  <c r="Y61" i="1"/>
  <c r="X61" i="1"/>
  <c r="P61" i="1"/>
  <c r="AY60" i="1"/>
  <c r="AX60" i="1"/>
  <c r="AV60" i="1"/>
  <c r="AW60" i="1" s="1"/>
  <c r="AU60" i="1"/>
  <c r="AS60" i="1"/>
  <c r="AF60" i="1" s="1"/>
  <c r="AL60" i="1"/>
  <c r="I60" i="1" s="1"/>
  <c r="H60" i="1" s="1"/>
  <c r="AG60" i="1"/>
  <c r="Y60" i="1"/>
  <c r="X60" i="1"/>
  <c r="W60" i="1"/>
  <c r="P60" i="1"/>
  <c r="J60" i="1"/>
  <c r="AY59" i="1"/>
  <c r="AX59" i="1"/>
  <c r="AV59" i="1"/>
  <c r="AU59" i="1"/>
  <c r="AS59" i="1" s="1"/>
  <c r="AF59" i="1" s="1"/>
  <c r="AL59" i="1"/>
  <c r="AG59" i="1"/>
  <c r="J59" i="1" s="1"/>
  <c r="Y59" i="1"/>
  <c r="X59" i="1"/>
  <c r="P59" i="1"/>
  <c r="I59" i="1"/>
  <c r="H59" i="1" s="1"/>
  <c r="AA59" i="1" s="1"/>
  <c r="AY58" i="1"/>
  <c r="AX58" i="1"/>
  <c r="AV58" i="1"/>
  <c r="S58" i="1" s="1"/>
  <c r="AU58" i="1"/>
  <c r="AS58" i="1"/>
  <c r="AL58" i="1"/>
  <c r="I58" i="1" s="1"/>
  <c r="H58" i="1" s="1"/>
  <c r="AG58" i="1"/>
  <c r="J58" i="1" s="1"/>
  <c r="AF58" i="1"/>
  <c r="AE58" i="1"/>
  <c r="Y58" i="1"/>
  <c r="X58" i="1"/>
  <c r="W58" i="1" s="1"/>
  <c r="P58" i="1"/>
  <c r="K58" i="1"/>
  <c r="AY57" i="1"/>
  <c r="AX57" i="1"/>
  <c r="AV57" i="1"/>
  <c r="AU57" i="1"/>
  <c r="AS57" i="1" s="1"/>
  <c r="AT57" i="1" s="1"/>
  <c r="AL57" i="1"/>
  <c r="I57" i="1" s="1"/>
  <c r="H57" i="1" s="1"/>
  <c r="AG57" i="1"/>
  <c r="J57" i="1" s="1"/>
  <c r="Y57" i="1"/>
  <c r="X57" i="1"/>
  <c r="W57" i="1" s="1"/>
  <c r="P57" i="1"/>
  <c r="AY56" i="1"/>
  <c r="AX56" i="1"/>
  <c r="AV56" i="1"/>
  <c r="AU56" i="1"/>
  <c r="AS56" i="1"/>
  <c r="AF56" i="1" s="1"/>
  <c r="AL56" i="1"/>
  <c r="AG56" i="1"/>
  <c r="J56" i="1" s="1"/>
  <c r="AE56" i="1"/>
  <c r="Y56" i="1"/>
  <c r="W56" i="1" s="1"/>
  <c r="X56" i="1"/>
  <c r="P56" i="1"/>
  <c r="I56" i="1"/>
  <c r="H56" i="1"/>
  <c r="AA56" i="1" s="1"/>
  <c r="AY55" i="1"/>
  <c r="AX55" i="1"/>
  <c r="AV55" i="1"/>
  <c r="AU55" i="1"/>
  <c r="AS55" i="1" s="1"/>
  <c r="AL55" i="1"/>
  <c r="I55" i="1" s="1"/>
  <c r="H55" i="1" s="1"/>
  <c r="AA55" i="1" s="1"/>
  <c r="AG55" i="1"/>
  <c r="J55" i="1" s="1"/>
  <c r="AF55" i="1"/>
  <c r="Y55" i="1"/>
  <c r="X55" i="1"/>
  <c r="W55" i="1" s="1"/>
  <c r="P55" i="1"/>
  <c r="AY54" i="1"/>
  <c r="AX54" i="1"/>
  <c r="AV54" i="1"/>
  <c r="AW54" i="1" s="1"/>
  <c r="AU54" i="1"/>
  <c r="AS54" i="1"/>
  <c r="K54" i="1" s="1"/>
  <c r="AL54" i="1"/>
  <c r="I54" i="1" s="1"/>
  <c r="H54" i="1" s="1"/>
  <c r="AG54" i="1"/>
  <c r="Y54" i="1"/>
  <c r="X54" i="1"/>
  <c r="W54" i="1"/>
  <c r="S54" i="1"/>
  <c r="P54" i="1"/>
  <c r="J54" i="1"/>
  <c r="AY53" i="1"/>
  <c r="AX53" i="1"/>
  <c r="AV53" i="1"/>
  <c r="AW53" i="1" s="1"/>
  <c r="AU53" i="1"/>
  <c r="AS53" i="1" s="1"/>
  <c r="AT53" i="1"/>
  <c r="AL53" i="1"/>
  <c r="I53" i="1" s="1"/>
  <c r="H53" i="1" s="1"/>
  <c r="AG53" i="1"/>
  <c r="Y53" i="1"/>
  <c r="X53" i="1"/>
  <c r="P53" i="1"/>
  <c r="J53" i="1"/>
  <c r="AY52" i="1"/>
  <c r="AX52" i="1"/>
  <c r="AV52" i="1"/>
  <c r="AU52" i="1"/>
  <c r="AT52" i="1"/>
  <c r="AS52" i="1"/>
  <c r="AF52" i="1" s="1"/>
  <c r="AL52" i="1"/>
  <c r="I52" i="1" s="1"/>
  <c r="H52" i="1" s="1"/>
  <c r="AG52" i="1"/>
  <c r="J52" i="1" s="1"/>
  <c r="Y52" i="1"/>
  <c r="X52" i="1"/>
  <c r="W52" i="1" s="1"/>
  <c r="P52" i="1"/>
  <c r="N52" i="1"/>
  <c r="K52" i="1"/>
  <c r="AY51" i="1"/>
  <c r="AX51" i="1"/>
  <c r="AV51" i="1"/>
  <c r="AU51" i="1"/>
  <c r="AS51" i="1" s="1"/>
  <c r="AL51" i="1"/>
  <c r="I51" i="1" s="1"/>
  <c r="H51" i="1" s="1"/>
  <c r="AA51" i="1" s="1"/>
  <c r="AG51" i="1"/>
  <c r="J51" i="1" s="1"/>
  <c r="AF51" i="1"/>
  <c r="Y51" i="1"/>
  <c r="X51" i="1"/>
  <c r="W51" i="1" s="1"/>
  <c r="P51" i="1"/>
  <c r="N51" i="1"/>
  <c r="AY50" i="1"/>
  <c r="AX50" i="1"/>
  <c r="AV50" i="1"/>
  <c r="S50" i="1" s="1"/>
  <c r="AU50" i="1"/>
  <c r="AS50" i="1" s="1"/>
  <c r="AL50" i="1"/>
  <c r="I50" i="1" s="1"/>
  <c r="H50" i="1" s="1"/>
  <c r="AG50" i="1"/>
  <c r="Y50" i="1"/>
  <c r="X50" i="1"/>
  <c r="W50" i="1"/>
  <c r="P50" i="1"/>
  <c r="J50" i="1"/>
  <c r="AY49" i="1"/>
  <c r="AX49" i="1"/>
  <c r="AV49" i="1"/>
  <c r="AW49" i="1" s="1"/>
  <c r="AU49" i="1"/>
  <c r="AS49" i="1" s="1"/>
  <c r="AT49" i="1" s="1"/>
  <c r="AL49" i="1"/>
  <c r="I49" i="1" s="1"/>
  <c r="H49" i="1" s="1"/>
  <c r="AG49" i="1"/>
  <c r="J49" i="1" s="1"/>
  <c r="Y49" i="1"/>
  <c r="X49" i="1"/>
  <c r="W49" i="1" s="1"/>
  <c r="P49" i="1"/>
  <c r="AY48" i="1"/>
  <c r="AX48" i="1"/>
  <c r="AV48" i="1"/>
  <c r="AW48" i="1" s="1"/>
  <c r="AU48" i="1"/>
  <c r="AS48" i="1" s="1"/>
  <c r="AL48" i="1"/>
  <c r="I48" i="1" s="1"/>
  <c r="H48" i="1" s="1"/>
  <c r="AG48" i="1"/>
  <c r="Y48" i="1"/>
  <c r="X48" i="1"/>
  <c r="W48" i="1"/>
  <c r="P48" i="1"/>
  <c r="J48" i="1"/>
  <c r="AY47" i="1"/>
  <c r="AX47" i="1"/>
  <c r="AV47" i="1"/>
  <c r="AU47" i="1"/>
  <c r="AS47" i="1" s="1"/>
  <c r="N47" i="1" s="1"/>
  <c r="AL47" i="1"/>
  <c r="I47" i="1" s="1"/>
  <c r="H47" i="1" s="1"/>
  <c r="AA47" i="1" s="1"/>
  <c r="AG47" i="1"/>
  <c r="J47" i="1" s="1"/>
  <c r="AF47" i="1"/>
  <c r="Y47" i="1"/>
  <c r="X47" i="1"/>
  <c r="P47" i="1"/>
  <c r="AY46" i="1"/>
  <c r="S46" i="1" s="1"/>
  <c r="AX46" i="1"/>
  <c r="AW46" i="1" s="1"/>
  <c r="AV46" i="1"/>
  <c r="AU46" i="1"/>
  <c r="AS46" i="1"/>
  <c r="K46" i="1" s="1"/>
  <c r="AL46" i="1"/>
  <c r="I46" i="1" s="1"/>
  <c r="H46" i="1" s="1"/>
  <c r="AA46" i="1" s="1"/>
  <c r="AG46" i="1"/>
  <c r="J46" i="1" s="1"/>
  <c r="Y46" i="1"/>
  <c r="X46" i="1"/>
  <c r="W46" i="1" s="1"/>
  <c r="P46" i="1"/>
  <c r="AY45" i="1"/>
  <c r="AX45" i="1"/>
  <c r="AV45" i="1"/>
  <c r="AW45" i="1" s="1"/>
  <c r="AU45" i="1"/>
  <c r="AS45" i="1" s="1"/>
  <c r="AT45" i="1"/>
  <c r="AL45" i="1"/>
  <c r="AG45" i="1"/>
  <c r="J45" i="1" s="1"/>
  <c r="Y45" i="1"/>
  <c r="X45" i="1"/>
  <c r="W45" i="1" s="1"/>
  <c r="P45" i="1"/>
  <c r="I45" i="1"/>
  <c r="H45" i="1" s="1"/>
  <c r="AA45" i="1" s="1"/>
  <c r="AY44" i="1"/>
  <c r="S44" i="1" s="1"/>
  <c r="AX44" i="1"/>
  <c r="AV44" i="1"/>
  <c r="AU44" i="1"/>
  <c r="AS44" i="1"/>
  <c r="AF44" i="1" s="1"/>
  <c r="AL44" i="1"/>
  <c r="AG44" i="1"/>
  <c r="AE44" i="1"/>
  <c r="Y44" i="1"/>
  <c r="X44" i="1"/>
  <c r="W44" i="1"/>
  <c r="P44" i="1"/>
  <c r="K44" i="1"/>
  <c r="J44" i="1"/>
  <c r="I44" i="1"/>
  <c r="H44" i="1" s="1"/>
  <c r="AA44" i="1" s="1"/>
  <c r="AY43" i="1"/>
  <c r="AX43" i="1"/>
  <c r="AV43" i="1"/>
  <c r="AU43" i="1"/>
  <c r="AS43" i="1" s="1"/>
  <c r="N43" i="1" s="1"/>
  <c r="AL43" i="1"/>
  <c r="I43" i="1" s="1"/>
  <c r="H43" i="1" s="1"/>
  <c r="AA43" i="1" s="1"/>
  <c r="AG43" i="1"/>
  <c r="J43" i="1" s="1"/>
  <c r="AF43" i="1"/>
  <c r="Y43" i="1"/>
  <c r="X43" i="1"/>
  <c r="W43" i="1" s="1"/>
  <c r="P43" i="1"/>
  <c r="AY42" i="1"/>
  <c r="AX42" i="1"/>
  <c r="AW42" i="1" s="1"/>
  <c r="AV42" i="1"/>
  <c r="AU42" i="1"/>
  <c r="AS42" i="1"/>
  <c r="K42" i="1" s="1"/>
  <c r="AL42" i="1"/>
  <c r="I42" i="1" s="1"/>
  <c r="H42" i="1" s="1"/>
  <c r="AG42" i="1"/>
  <c r="AF42" i="1"/>
  <c r="AE42" i="1"/>
  <c r="Y42" i="1"/>
  <c r="W42" i="1" s="1"/>
  <c r="X42" i="1"/>
  <c r="S42" i="1"/>
  <c r="P42" i="1"/>
  <c r="J42" i="1"/>
  <c r="AY41" i="1"/>
  <c r="AX41" i="1"/>
  <c r="AV41" i="1"/>
  <c r="AU41" i="1"/>
  <c r="AS41" i="1" s="1"/>
  <c r="AT41" i="1" s="1"/>
  <c r="AL41" i="1"/>
  <c r="I41" i="1" s="1"/>
  <c r="H41" i="1" s="1"/>
  <c r="AG41" i="1"/>
  <c r="J41" i="1" s="1"/>
  <c r="Y41" i="1"/>
  <c r="X41" i="1"/>
  <c r="W41" i="1" s="1"/>
  <c r="P41" i="1"/>
  <c r="AY40" i="1"/>
  <c r="AX40" i="1"/>
  <c r="AV40" i="1"/>
  <c r="AW40" i="1" s="1"/>
  <c r="AU40" i="1"/>
  <c r="AS40" i="1" s="1"/>
  <c r="AL40" i="1"/>
  <c r="AG40" i="1"/>
  <c r="J40" i="1" s="1"/>
  <c r="AA40" i="1"/>
  <c r="Y40" i="1"/>
  <c r="X40" i="1"/>
  <c r="W40" i="1"/>
  <c r="P40" i="1"/>
  <c r="I40" i="1"/>
  <c r="H40" i="1"/>
  <c r="AY39" i="1"/>
  <c r="AX39" i="1"/>
  <c r="AV39" i="1"/>
  <c r="AU39" i="1"/>
  <c r="AS39" i="1" s="1"/>
  <c r="AF39" i="1" s="1"/>
  <c r="AL39" i="1"/>
  <c r="I39" i="1" s="1"/>
  <c r="AG39" i="1"/>
  <c r="J39" i="1" s="1"/>
  <c r="Y39" i="1"/>
  <c r="X39" i="1"/>
  <c r="W39" i="1" s="1"/>
  <c r="P39" i="1"/>
  <c r="H39" i="1"/>
  <c r="AA39" i="1" s="1"/>
  <c r="AY38" i="1"/>
  <c r="AX38" i="1"/>
  <c r="AV38" i="1"/>
  <c r="AW38" i="1" s="1"/>
  <c r="AU38" i="1"/>
  <c r="AS38" i="1" s="1"/>
  <c r="AL38" i="1"/>
  <c r="I38" i="1" s="1"/>
  <c r="AG38" i="1"/>
  <c r="J38" i="1" s="1"/>
  <c r="AF38" i="1"/>
  <c r="AE38" i="1"/>
  <c r="Y38" i="1"/>
  <c r="X38" i="1"/>
  <c r="W38" i="1" s="1"/>
  <c r="P38" i="1"/>
  <c r="K38" i="1"/>
  <c r="H38" i="1"/>
  <c r="AA38" i="1" s="1"/>
  <c r="AY37" i="1"/>
  <c r="AX37" i="1"/>
  <c r="AV37" i="1"/>
  <c r="AU37" i="1"/>
  <c r="AS37" i="1" s="1"/>
  <c r="AT37" i="1"/>
  <c r="AL37" i="1"/>
  <c r="I37" i="1" s="1"/>
  <c r="H37" i="1" s="1"/>
  <c r="AG37" i="1"/>
  <c r="J37" i="1" s="1"/>
  <c r="Y37" i="1"/>
  <c r="X37" i="1"/>
  <c r="P37" i="1"/>
  <c r="AY36" i="1"/>
  <c r="AX36" i="1"/>
  <c r="AV36" i="1"/>
  <c r="AW36" i="1" s="1"/>
  <c r="AU36" i="1"/>
  <c r="AS36" i="1"/>
  <c r="AF36" i="1" s="1"/>
  <c r="AL36" i="1"/>
  <c r="I36" i="1" s="1"/>
  <c r="H36" i="1" s="1"/>
  <c r="AA36" i="1" s="1"/>
  <c r="AG36" i="1"/>
  <c r="Y36" i="1"/>
  <c r="X36" i="1"/>
  <c r="W36" i="1"/>
  <c r="P36" i="1"/>
  <c r="J36" i="1"/>
  <c r="AY35" i="1"/>
  <c r="AX35" i="1"/>
  <c r="AV35" i="1"/>
  <c r="AU35" i="1"/>
  <c r="AS35" i="1" s="1"/>
  <c r="AL35" i="1"/>
  <c r="I35" i="1" s="1"/>
  <c r="H35" i="1" s="1"/>
  <c r="AA35" i="1" s="1"/>
  <c r="AG35" i="1"/>
  <c r="J35" i="1" s="1"/>
  <c r="Y35" i="1"/>
  <c r="X35" i="1"/>
  <c r="W35" i="1" s="1"/>
  <c r="P35" i="1"/>
  <c r="AY34" i="1"/>
  <c r="S34" i="1" s="1"/>
  <c r="AX34" i="1"/>
  <c r="AV34" i="1"/>
  <c r="AW34" i="1" s="1"/>
  <c r="AU34" i="1"/>
  <c r="AS34" i="1" s="1"/>
  <c r="AL34" i="1"/>
  <c r="I34" i="1" s="1"/>
  <c r="H34" i="1" s="1"/>
  <c r="AG34" i="1"/>
  <c r="J34" i="1" s="1"/>
  <c r="Y34" i="1"/>
  <c r="X34" i="1"/>
  <c r="W34" i="1"/>
  <c r="P34" i="1"/>
  <c r="AY33" i="1"/>
  <c r="AX33" i="1"/>
  <c r="AV33" i="1"/>
  <c r="AU33" i="1"/>
  <c r="AS33" i="1" s="1"/>
  <c r="AT33" i="1"/>
  <c r="AL33" i="1"/>
  <c r="I33" i="1" s="1"/>
  <c r="H33" i="1" s="1"/>
  <c r="AA33" i="1" s="1"/>
  <c r="AG33" i="1"/>
  <c r="J33" i="1" s="1"/>
  <c r="Y33" i="1"/>
  <c r="X33" i="1"/>
  <c r="W33" i="1" s="1"/>
  <c r="P33" i="1"/>
  <c r="AY32" i="1"/>
  <c r="AX32" i="1"/>
  <c r="AV32" i="1"/>
  <c r="AW32" i="1" s="1"/>
  <c r="AU32" i="1"/>
  <c r="AS32" i="1" s="1"/>
  <c r="AL32" i="1"/>
  <c r="I32" i="1" s="1"/>
  <c r="H32" i="1" s="1"/>
  <c r="AA32" i="1" s="1"/>
  <c r="AG32" i="1"/>
  <c r="Y32" i="1"/>
  <c r="X32" i="1"/>
  <c r="W32" i="1"/>
  <c r="P32" i="1"/>
  <c r="J32" i="1"/>
  <c r="AY31" i="1"/>
  <c r="AX31" i="1"/>
  <c r="AV31" i="1"/>
  <c r="AU31" i="1"/>
  <c r="AS31" i="1" s="1"/>
  <c r="AL31" i="1"/>
  <c r="I31" i="1" s="1"/>
  <c r="H31" i="1" s="1"/>
  <c r="AG31" i="1"/>
  <c r="J31" i="1" s="1"/>
  <c r="Y31" i="1"/>
  <c r="X31" i="1"/>
  <c r="P31" i="1"/>
  <c r="AY30" i="1"/>
  <c r="AX30" i="1"/>
  <c r="AV30" i="1"/>
  <c r="S30" i="1" s="1"/>
  <c r="AU30" i="1"/>
  <c r="AS30" i="1" s="1"/>
  <c r="AE30" i="1" s="1"/>
  <c r="AL30" i="1"/>
  <c r="I30" i="1" s="1"/>
  <c r="H30" i="1" s="1"/>
  <c r="AG30" i="1"/>
  <c r="Y30" i="1"/>
  <c r="X30" i="1"/>
  <c r="W30" i="1"/>
  <c r="P30" i="1"/>
  <c r="J30" i="1"/>
  <c r="AY29" i="1"/>
  <c r="AX29" i="1"/>
  <c r="AV29" i="1"/>
  <c r="AW29" i="1" s="1"/>
  <c r="AU29" i="1"/>
  <c r="AS29" i="1" s="1"/>
  <c r="AL29" i="1"/>
  <c r="I29" i="1" s="1"/>
  <c r="H29" i="1" s="1"/>
  <c r="AG29" i="1"/>
  <c r="Y29" i="1"/>
  <c r="X29" i="1"/>
  <c r="W29" i="1" s="1"/>
  <c r="P29" i="1"/>
  <c r="J29" i="1"/>
  <c r="AY28" i="1"/>
  <c r="AX28" i="1"/>
  <c r="AV28" i="1"/>
  <c r="S28" i="1" s="1"/>
  <c r="AU28" i="1"/>
  <c r="AS28" i="1"/>
  <c r="AF28" i="1" s="1"/>
  <c r="AL28" i="1"/>
  <c r="I28" i="1" s="1"/>
  <c r="H28" i="1" s="1"/>
  <c r="AG28" i="1"/>
  <c r="J28" i="1" s="1"/>
  <c r="AA28" i="1"/>
  <c r="Y28" i="1"/>
  <c r="X28" i="1"/>
  <c r="W28" i="1"/>
  <c r="P28" i="1"/>
  <c r="AY27" i="1"/>
  <c r="AX27" i="1"/>
  <c r="AV27" i="1"/>
  <c r="AU27" i="1"/>
  <c r="AS27" i="1" s="1"/>
  <c r="AL27" i="1"/>
  <c r="I27" i="1" s="1"/>
  <c r="H27" i="1" s="1"/>
  <c r="AA27" i="1" s="1"/>
  <c r="AG27" i="1"/>
  <c r="J27" i="1" s="1"/>
  <c r="Y27" i="1"/>
  <c r="X27" i="1"/>
  <c r="W27" i="1" s="1"/>
  <c r="P27" i="1"/>
  <c r="AY26" i="1"/>
  <c r="AX26" i="1"/>
  <c r="AW26" i="1"/>
  <c r="AV26" i="1"/>
  <c r="AU26" i="1"/>
  <c r="AS26" i="1"/>
  <c r="AE26" i="1" s="1"/>
  <c r="AL26" i="1"/>
  <c r="I26" i="1" s="1"/>
  <c r="H26" i="1" s="1"/>
  <c r="AG26" i="1"/>
  <c r="Y26" i="1"/>
  <c r="W26" i="1" s="1"/>
  <c r="X26" i="1"/>
  <c r="S26" i="1"/>
  <c r="P26" i="1"/>
  <c r="J26" i="1"/>
  <c r="AY25" i="1"/>
  <c r="AX25" i="1"/>
  <c r="AV25" i="1"/>
  <c r="AW25" i="1" s="1"/>
  <c r="AU25" i="1"/>
  <c r="AS25" i="1" s="1"/>
  <c r="AT25" i="1"/>
  <c r="AL25" i="1"/>
  <c r="I25" i="1" s="1"/>
  <c r="H25" i="1" s="1"/>
  <c r="AA25" i="1" s="1"/>
  <c r="AG25" i="1"/>
  <c r="J25" i="1" s="1"/>
  <c r="Y25" i="1"/>
  <c r="X25" i="1"/>
  <c r="P25" i="1"/>
  <c r="AY24" i="1"/>
  <c r="AX24" i="1"/>
  <c r="AV24" i="1"/>
  <c r="AW24" i="1" s="1"/>
  <c r="AU24" i="1"/>
  <c r="AS24" i="1" s="1"/>
  <c r="AL24" i="1"/>
  <c r="I24" i="1" s="1"/>
  <c r="H24" i="1" s="1"/>
  <c r="AG24" i="1"/>
  <c r="J24" i="1" s="1"/>
  <c r="Y24" i="1"/>
  <c r="X24" i="1"/>
  <c r="W24" i="1"/>
  <c r="P24" i="1"/>
  <c r="AY23" i="1"/>
  <c r="AX23" i="1"/>
  <c r="AV23" i="1"/>
  <c r="AU23" i="1"/>
  <c r="AS23" i="1" s="1"/>
  <c r="AL23" i="1"/>
  <c r="I23" i="1" s="1"/>
  <c r="H23" i="1" s="1"/>
  <c r="AA23" i="1" s="1"/>
  <c r="AG23" i="1"/>
  <c r="J23" i="1" s="1"/>
  <c r="AF23" i="1"/>
  <c r="Y23" i="1"/>
  <c r="X23" i="1"/>
  <c r="P23" i="1"/>
  <c r="AY22" i="1"/>
  <c r="AX22" i="1"/>
  <c r="AV22" i="1"/>
  <c r="S22" i="1" s="1"/>
  <c r="AU22" i="1"/>
  <c r="AS22" i="1" s="1"/>
  <c r="AL22" i="1"/>
  <c r="I22" i="1" s="1"/>
  <c r="H22" i="1" s="1"/>
  <c r="AG22" i="1"/>
  <c r="Y22" i="1"/>
  <c r="X22" i="1"/>
  <c r="W22" i="1"/>
  <c r="P22" i="1"/>
  <c r="J22" i="1"/>
  <c r="AY21" i="1"/>
  <c r="AX21" i="1"/>
  <c r="AV21" i="1"/>
  <c r="AW21" i="1" s="1"/>
  <c r="AU21" i="1"/>
  <c r="AS21" i="1" s="1"/>
  <c r="AT21" i="1"/>
  <c r="AL21" i="1"/>
  <c r="I21" i="1" s="1"/>
  <c r="H21" i="1" s="1"/>
  <c r="AG21" i="1"/>
  <c r="Y21" i="1"/>
  <c r="X21" i="1"/>
  <c r="P21" i="1"/>
  <c r="J21" i="1"/>
  <c r="AY20" i="1"/>
  <c r="AX20" i="1"/>
  <c r="AV20" i="1"/>
  <c r="AU20" i="1"/>
  <c r="AS20" i="1"/>
  <c r="AF20" i="1" s="1"/>
  <c r="AL20" i="1"/>
  <c r="I20" i="1" s="1"/>
  <c r="H20" i="1" s="1"/>
  <c r="AG20" i="1"/>
  <c r="J20" i="1" s="1"/>
  <c r="Y20" i="1"/>
  <c r="X20" i="1"/>
  <c r="W20" i="1" s="1"/>
  <c r="P20" i="1"/>
  <c r="AY19" i="1"/>
  <c r="AX19" i="1"/>
  <c r="AV19" i="1"/>
  <c r="AU19" i="1"/>
  <c r="AS19" i="1" s="1"/>
  <c r="N19" i="1" s="1"/>
  <c r="AL19" i="1"/>
  <c r="AG19" i="1"/>
  <c r="J19" i="1" s="1"/>
  <c r="AF19" i="1"/>
  <c r="Y19" i="1"/>
  <c r="X19" i="1"/>
  <c r="W19" i="1" s="1"/>
  <c r="P19" i="1"/>
  <c r="I19" i="1"/>
  <c r="H19" i="1" s="1"/>
  <c r="AA19" i="1" s="1"/>
  <c r="AY18" i="1"/>
  <c r="AX18" i="1"/>
  <c r="AV18" i="1"/>
  <c r="AW18" i="1" s="1"/>
  <c r="AU18" i="1"/>
  <c r="AS18" i="1"/>
  <c r="N18" i="1" s="1"/>
  <c r="AL18" i="1"/>
  <c r="I18" i="1" s="1"/>
  <c r="H18" i="1" s="1"/>
  <c r="AG18" i="1"/>
  <c r="J18" i="1" s="1"/>
  <c r="Y18" i="1"/>
  <c r="X18" i="1"/>
  <c r="W18" i="1"/>
  <c r="S18" i="1"/>
  <c r="P18" i="1"/>
  <c r="K18" i="1"/>
  <c r="AY17" i="1"/>
  <c r="AX17" i="1"/>
  <c r="AV17" i="1"/>
  <c r="AU17" i="1"/>
  <c r="AS17" i="1" s="1"/>
  <c r="AT17" i="1" s="1"/>
  <c r="AL17" i="1"/>
  <c r="I17" i="1" s="1"/>
  <c r="H17" i="1" s="1"/>
  <c r="AG17" i="1"/>
  <c r="J17" i="1" s="1"/>
  <c r="Y17" i="1"/>
  <c r="X17" i="1"/>
  <c r="P17" i="1"/>
  <c r="N17" i="1"/>
  <c r="AY16" i="1"/>
  <c r="AX16" i="1"/>
  <c r="AV16" i="1"/>
  <c r="S16" i="1" s="1"/>
  <c r="AU16" i="1"/>
  <c r="AS16" i="1" s="1"/>
  <c r="N16" i="1" s="1"/>
  <c r="AL16" i="1"/>
  <c r="I16" i="1" s="1"/>
  <c r="H16" i="1" s="1"/>
  <c r="AG16" i="1"/>
  <c r="AF16" i="1"/>
  <c r="Y16" i="1"/>
  <c r="X16" i="1"/>
  <c r="W16" i="1"/>
  <c r="P16" i="1"/>
  <c r="K16" i="1"/>
  <c r="J16" i="1"/>
  <c r="AF24" i="1" l="1"/>
  <c r="K24" i="1"/>
  <c r="AF34" i="1"/>
  <c r="AE34" i="1"/>
  <c r="K129" i="1"/>
  <c r="AT129" i="1"/>
  <c r="AF129" i="1"/>
  <c r="N129" i="1"/>
  <c r="AE129" i="1"/>
  <c r="K50" i="1"/>
  <c r="AF50" i="1"/>
  <c r="AE50" i="1"/>
  <c r="AF80" i="1"/>
  <c r="AE80" i="1"/>
  <c r="K80" i="1"/>
  <c r="AF84" i="1"/>
  <c r="AE84" i="1"/>
  <c r="K84" i="1"/>
  <c r="AF116" i="1"/>
  <c r="K116" i="1"/>
  <c r="AT116" i="1"/>
  <c r="K22" i="1"/>
  <c r="AF22" i="1"/>
  <c r="AE22" i="1"/>
  <c r="AF40" i="1"/>
  <c r="AE40" i="1"/>
  <c r="AE117" i="1"/>
  <c r="AF117" i="1"/>
  <c r="N117" i="1"/>
  <c r="K117" i="1"/>
  <c r="AT117" i="1"/>
  <c r="AF32" i="1"/>
  <c r="K32" i="1"/>
  <c r="K97" i="1"/>
  <c r="AT97" i="1"/>
  <c r="AE97" i="1"/>
  <c r="N97" i="1"/>
  <c r="AF97" i="1"/>
  <c r="N101" i="1"/>
  <c r="AF101" i="1"/>
  <c r="K101" i="1"/>
  <c r="AE101" i="1"/>
  <c r="AT101" i="1"/>
  <c r="AF136" i="1"/>
  <c r="AE136" i="1"/>
  <c r="AF48" i="1"/>
  <c r="AE48" i="1"/>
  <c r="AW270" i="1"/>
  <c r="S270" i="1"/>
  <c r="T270" i="1" s="1"/>
  <c r="U270" i="1" s="1"/>
  <c r="Q270" i="1" s="1"/>
  <c r="O270" i="1" s="1"/>
  <c r="R270" i="1" s="1"/>
  <c r="L270" i="1" s="1"/>
  <c r="M270" i="1" s="1"/>
  <c r="AF88" i="1"/>
  <c r="AE88" i="1"/>
  <c r="L101" i="1"/>
  <c r="M101" i="1" s="1"/>
  <c r="T204" i="1"/>
  <c r="U204" i="1" s="1"/>
  <c r="AB204" i="1" s="1"/>
  <c r="AD204" i="1" s="1"/>
  <c r="K36" i="1"/>
  <c r="AW50" i="1"/>
  <c r="AF156" i="1"/>
  <c r="AE156" i="1"/>
  <c r="AT163" i="1"/>
  <c r="N163" i="1"/>
  <c r="AF163" i="1"/>
  <c r="AT201" i="1"/>
  <c r="K201" i="1"/>
  <c r="AF201" i="1"/>
  <c r="AT217" i="1"/>
  <c r="N217" i="1"/>
  <c r="AE248" i="1"/>
  <c r="K248" i="1"/>
  <c r="K255" i="1"/>
  <c r="AE255" i="1"/>
  <c r="T260" i="1"/>
  <c r="U260" i="1" s="1"/>
  <c r="AB260" i="1" s="1"/>
  <c r="AW30" i="1"/>
  <c r="N36" i="1"/>
  <c r="AT36" i="1"/>
  <c r="S88" i="1"/>
  <c r="AW122" i="1"/>
  <c r="S163" i="1"/>
  <c r="AW163" i="1"/>
  <c r="N169" i="1"/>
  <c r="S201" i="1"/>
  <c r="AW201" i="1"/>
  <c r="AT213" i="1"/>
  <c r="AE213" i="1"/>
  <c r="K213" i="1"/>
  <c r="N75" i="1"/>
  <c r="AE95" i="1"/>
  <c r="AF95" i="1"/>
  <c r="AT133" i="1"/>
  <c r="AE165" i="1"/>
  <c r="K165" i="1"/>
  <c r="AT165" i="1"/>
  <c r="N138" i="1"/>
  <c r="AT138" i="1"/>
  <c r="AE138" i="1"/>
  <c r="AW196" i="1"/>
  <c r="S196" i="1"/>
  <c r="T196" i="1" s="1"/>
  <c r="U196" i="1" s="1"/>
  <c r="AC196" i="1" s="1"/>
  <c r="N213" i="1"/>
  <c r="K20" i="1"/>
  <c r="AF26" i="1"/>
  <c r="AF30" i="1"/>
  <c r="AW70" i="1"/>
  <c r="S70" i="1"/>
  <c r="N95" i="1"/>
  <c r="AF105" i="1"/>
  <c r="AE105" i="1"/>
  <c r="AW106" i="1"/>
  <c r="AE113" i="1"/>
  <c r="AF114" i="1"/>
  <c r="W133" i="1"/>
  <c r="W137" i="1"/>
  <c r="K138" i="1"/>
  <c r="AW150" i="1"/>
  <c r="S161" i="1"/>
  <c r="T161" i="1" s="1"/>
  <c r="U161" i="1" s="1"/>
  <c r="Q161" i="1" s="1"/>
  <c r="O161" i="1" s="1"/>
  <c r="R161" i="1" s="1"/>
  <c r="T165" i="1"/>
  <c r="U165" i="1" s="1"/>
  <c r="V165" i="1" s="1"/>
  <c r="Z165" i="1" s="1"/>
  <c r="K171" i="1"/>
  <c r="AF171" i="1"/>
  <c r="AT171" i="1"/>
  <c r="AE171" i="1"/>
  <c r="AT173" i="1"/>
  <c r="K173" i="1"/>
  <c r="AF177" i="1"/>
  <c r="N180" i="1"/>
  <c r="W186" i="1"/>
  <c r="AC188" i="1"/>
  <c r="S194" i="1"/>
  <c r="AW205" i="1"/>
  <c r="N20" i="1"/>
  <c r="W23" i="1"/>
  <c r="W25" i="1"/>
  <c r="AF54" i="1"/>
  <c r="AW57" i="1"/>
  <c r="N60" i="1"/>
  <c r="AT60" i="1"/>
  <c r="AF66" i="1"/>
  <c r="AW74" i="1"/>
  <c r="S74" i="1"/>
  <c r="T74" i="1" s="1"/>
  <c r="U74" i="1" s="1"/>
  <c r="AB74" i="1" s="1"/>
  <c r="W77" i="1"/>
  <c r="N87" i="1"/>
  <c r="AW89" i="1"/>
  <c r="N91" i="1"/>
  <c r="S102" i="1"/>
  <c r="T103" i="1"/>
  <c r="U103" i="1" s="1"/>
  <c r="N105" i="1"/>
  <c r="AT105" i="1"/>
  <c r="W112" i="1"/>
  <c r="AF113" i="1"/>
  <c r="S118" i="1"/>
  <c r="W124" i="1"/>
  <c r="AW124" i="1"/>
  <c r="AE125" i="1"/>
  <c r="AW132" i="1"/>
  <c r="AE133" i="1"/>
  <c r="AF140" i="1"/>
  <c r="AT140" i="1"/>
  <c r="AW149" i="1"/>
  <c r="AE163" i="1"/>
  <c r="S164" i="1"/>
  <c r="S171" i="1"/>
  <c r="S187" i="1"/>
  <c r="AW194" i="1"/>
  <c r="AE201" i="1"/>
  <c r="AT202" i="1"/>
  <c r="AE202" i="1"/>
  <c r="AT209" i="1"/>
  <c r="AE209" i="1"/>
  <c r="AF209" i="1"/>
  <c r="K209" i="1"/>
  <c r="AT212" i="1"/>
  <c r="K212" i="1"/>
  <c r="AE217" i="1"/>
  <c r="AT218" i="1"/>
  <c r="AF218" i="1"/>
  <c r="AT220" i="1"/>
  <c r="AF232" i="1"/>
  <c r="K232" i="1"/>
  <c r="AT232" i="1"/>
  <c r="AF255" i="1"/>
  <c r="AT262" i="1"/>
  <c r="AW82" i="1"/>
  <c r="S82" i="1"/>
  <c r="AF152" i="1"/>
  <c r="K152" i="1"/>
  <c r="N152" i="1"/>
  <c r="AT152" i="1"/>
  <c r="S221" i="1"/>
  <c r="AW221" i="1"/>
  <c r="AE251" i="1"/>
  <c r="AF251" i="1"/>
  <c r="N59" i="1"/>
  <c r="AF64" i="1"/>
  <c r="AE64" i="1"/>
  <c r="AW86" i="1"/>
  <c r="S86" i="1"/>
  <c r="T86" i="1" s="1"/>
  <c r="U86" i="1" s="1"/>
  <c r="AB86" i="1" s="1"/>
  <c r="W89" i="1"/>
  <c r="AT100" i="1"/>
  <c r="K100" i="1"/>
  <c r="AW108" i="1"/>
  <c r="S108" i="1"/>
  <c r="W129" i="1"/>
  <c r="AW140" i="1"/>
  <c r="K169" i="1"/>
  <c r="AT172" i="1"/>
  <c r="K172" i="1"/>
  <c r="K177" i="1"/>
  <c r="S179" i="1"/>
  <c r="AW179" i="1"/>
  <c r="AW22" i="1"/>
  <c r="N71" i="1"/>
  <c r="T90" i="1"/>
  <c r="U90" i="1" s="1"/>
  <c r="AB96" i="1"/>
  <c r="W101" i="1"/>
  <c r="AW126" i="1"/>
  <c r="AT148" i="1"/>
  <c r="N148" i="1"/>
  <c r="AW152" i="1"/>
  <c r="S152" i="1"/>
  <c r="T152" i="1" s="1"/>
  <c r="U152" i="1" s="1"/>
  <c r="Q152" i="1" s="1"/>
  <c r="O152" i="1" s="1"/>
  <c r="R152" i="1" s="1"/>
  <c r="L152" i="1" s="1"/>
  <c r="M152" i="1" s="1"/>
  <c r="S195" i="1"/>
  <c r="AT205" i="1"/>
  <c r="AE205" i="1"/>
  <c r="AF205" i="1"/>
  <c r="K217" i="1"/>
  <c r="AW240" i="1"/>
  <c r="S240" i="1"/>
  <c r="T240" i="1" s="1"/>
  <c r="U240" i="1" s="1"/>
  <c r="Q240" i="1" s="1"/>
  <c r="O240" i="1" s="1"/>
  <c r="R240" i="1" s="1"/>
  <c r="L240" i="1" s="1"/>
  <c r="M240" i="1" s="1"/>
  <c r="AW251" i="1"/>
  <c r="N255" i="1"/>
  <c r="AT255" i="1"/>
  <c r="AT18" i="1"/>
  <c r="AF68" i="1"/>
  <c r="AE68" i="1"/>
  <c r="AW101" i="1"/>
  <c r="AW114" i="1"/>
  <c r="T131" i="1"/>
  <c r="U131" i="1" s="1"/>
  <c r="S154" i="1"/>
  <c r="N165" i="1"/>
  <c r="K167" i="1"/>
  <c r="AF167" i="1"/>
  <c r="W190" i="1"/>
  <c r="AW199" i="1"/>
  <c r="S199" i="1"/>
  <c r="T199" i="1" s="1"/>
  <c r="U199" i="1" s="1"/>
  <c r="K205" i="1"/>
  <c r="W209" i="1"/>
  <c r="AF238" i="1"/>
  <c r="K238" i="1"/>
  <c r="AE238" i="1"/>
  <c r="AF72" i="1"/>
  <c r="AE72" i="1"/>
  <c r="N79" i="1"/>
  <c r="K95" i="1"/>
  <c r="S100" i="1"/>
  <c r="AB112" i="1"/>
  <c r="AW115" i="1"/>
  <c r="S115" i="1"/>
  <c r="T115" i="1" s="1"/>
  <c r="U115" i="1" s="1"/>
  <c r="T119" i="1"/>
  <c r="U119" i="1" s="1"/>
  <c r="S128" i="1"/>
  <c r="T128" i="1" s="1"/>
  <c r="U128" i="1" s="1"/>
  <c r="K216" i="1"/>
  <c r="AF268" i="1"/>
  <c r="AE268" i="1"/>
  <c r="AW273" i="1"/>
  <c r="S273" i="1"/>
  <c r="AW16" i="1"/>
  <c r="AT20" i="1"/>
  <c r="S38" i="1"/>
  <c r="T38" i="1" s="1"/>
  <c r="U38" i="1" s="1"/>
  <c r="AE54" i="1"/>
  <c r="AW58" i="1"/>
  <c r="K60" i="1"/>
  <c r="W73" i="1"/>
  <c r="AF76" i="1"/>
  <c r="AE76" i="1"/>
  <c r="N83" i="1"/>
  <c r="AE16" i="1"/>
  <c r="AW17" i="1"/>
  <c r="AW44" i="1"/>
  <c r="T76" i="1"/>
  <c r="U76" i="1" s="1"/>
  <c r="V76" i="1" s="1"/>
  <c r="Z76" i="1" s="1"/>
  <c r="AW78" i="1"/>
  <c r="S78" i="1"/>
  <c r="S85" i="1"/>
  <c r="W95" i="1"/>
  <c r="AW99" i="1"/>
  <c r="AB101" i="1"/>
  <c r="AD101" i="1" s="1"/>
  <c r="W115" i="1"/>
  <c r="AF125" i="1"/>
  <c r="W132" i="1"/>
  <c r="AF133" i="1"/>
  <c r="AE142" i="1"/>
  <c r="AF142" i="1"/>
  <c r="W144" i="1"/>
  <c r="AW192" i="1"/>
  <c r="T216" i="1"/>
  <c r="U216" i="1" s="1"/>
  <c r="AB216" i="1" s="1"/>
  <c r="W223" i="1"/>
  <c r="N232" i="1"/>
  <c r="S148" i="1"/>
  <c r="T148" i="1" s="1"/>
  <c r="U148" i="1" s="1"/>
  <c r="W159" i="1"/>
  <c r="AW168" i="1"/>
  <c r="S168" i="1"/>
  <c r="AW172" i="1"/>
  <c r="S172" i="1"/>
  <c r="T172" i="1" s="1"/>
  <c r="U172" i="1" s="1"/>
  <c r="AC172" i="1" s="1"/>
  <c r="AB184" i="1"/>
  <c r="AD184" i="1" s="1"/>
  <c r="AW188" i="1"/>
  <c r="AW193" i="1"/>
  <c r="AW206" i="1"/>
  <c r="AF236" i="1"/>
  <c r="K236" i="1"/>
  <c r="AE236" i="1"/>
  <c r="W237" i="1"/>
  <c r="T244" i="1"/>
  <c r="U244" i="1" s="1"/>
  <c r="AW245" i="1"/>
  <c r="AW260" i="1"/>
  <c r="AW268" i="1"/>
  <c r="S271" i="1"/>
  <c r="AW271" i="1"/>
  <c r="AW66" i="1"/>
  <c r="S116" i="1"/>
  <c r="T116" i="1" s="1"/>
  <c r="U116" i="1" s="1"/>
  <c r="Q116" i="1" s="1"/>
  <c r="O116" i="1" s="1"/>
  <c r="R116" i="1" s="1"/>
  <c r="L116" i="1" s="1"/>
  <c r="M116" i="1" s="1"/>
  <c r="W117" i="1"/>
  <c r="S117" i="1"/>
  <c r="T117" i="1" s="1"/>
  <c r="U117" i="1" s="1"/>
  <c r="AB117" i="1" s="1"/>
  <c r="AW212" i="1"/>
  <c r="AF223" i="1"/>
  <c r="S230" i="1"/>
  <c r="S255" i="1"/>
  <c r="S149" i="1"/>
  <c r="T149" i="1" s="1"/>
  <c r="U149" i="1" s="1"/>
  <c r="S175" i="1"/>
  <c r="T175" i="1" s="1"/>
  <c r="U175" i="1" s="1"/>
  <c r="V175" i="1" s="1"/>
  <c r="Z175" i="1" s="1"/>
  <c r="W194" i="1"/>
  <c r="W205" i="1"/>
  <c r="AW20" i="1"/>
  <c r="AW33" i="1"/>
  <c r="AW37" i="1"/>
  <c r="AW41" i="1"/>
  <c r="W47" i="1"/>
  <c r="AW52" i="1"/>
  <c r="AW56" i="1"/>
  <c r="W59" i="1"/>
  <c r="AW61" i="1"/>
  <c r="W70" i="1"/>
  <c r="W74" i="1"/>
  <c r="W78" i="1"/>
  <c r="W82" i="1"/>
  <c r="W86" i="1"/>
  <c r="W90" i="1"/>
  <c r="AW92" i="1"/>
  <c r="AW103" i="1"/>
  <c r="S110" i="1"/>
  <c r="AW117" i="1"/>
  <c r="S127" i="1"/>
  <c r="T127" i="1" s="1"/>
  <c r="U127" i="1" s="1"/>
  <c r="AC127" i="1" s="1"/>
  <c r="S130" i="1"/>
  <c r="W131" i="1"/>
  <c r="W135" i="1"/>
  <c r="W143" i="1"/>
  <c r="S146" i="1"/>
  <c r="AW157" i="1"/>
  <c r="W160" i="1"/>
  <c r="S162" i="1"/>
  <c r="S210" i="1"/>
  <c r="S212" i="1"/>
  <c r="T212" i="1" s="1"/>
  <c r="U212" i="1" s="1"/>
  <c r="S222" i="1"/>
  <c r="AT224" i="1"/>
  <c r="AW230" i="1"/>
  <c r="N247" i="1"/>
  <c r="W249" i="1"/>
  <c r="W251" i="1"/>
  <c r="AT252" i="1"/>
  <c r="AF252" i="1"/>
  <c r="W253" i="1"/>
  <c r="AW236" i="1"/>
  <c r="S238" i="1"/>
  <c r="W254" i="1"/>
  <c r="W260" i="1"/>
  <c r="AW262" i="1"/>
  <c r="W265" i="1"/>
  <c r="AF276" i="1"/>
  <c r="AE276" i="1"/>
  <c r="S264" i="1"/>
  <c r="T264" i="1" s="1"/>
  <c r="U264" i="1" s="1"/>
  <c r="AW269" i="1"/>
  <c r="AW136" i="1"/>
  <c r="AW145" i="1"/>
  <c r="AW153" i="1"/>
  <c r="AW158" i="1"/>
  <c r="W168" i="1"/>
  <c r="W170" i="1"/>
  <c r="AW175" i="1"/>
  <c r="W198" i="1"/>
  <c r="AW222" i="1"/>
  <c r="AW233" i="1"/>
  <c r="AW237" i="1"/>
  <c r="AW253" i="1"/>
  <c r="W261" i="1"/>
  <c r="W269" i="1"/>
  <c r="W273" i="1"/>
  <c r="AT274" i="1"/>
  <c r="W275" i="1"/>
  <c r="AW277" i="1"/>
  <c r="S272" i="1"/>
  <c r="W145" i="1"/>
  <c r="W157" i="1"/>
  <c r="AW170" i="1"/>
  <c r="AW181" i="1"/>
  <c r="W184" i="1"/>
  <c r="AW184" i="1"/>
  <c r="AB188" i="1"/>
  <c r="AD188" i="1" s="1"/>
  <c r="W189" i="1"/>
  <c r="S198" i="1"/>
  <c r="T198" i="1" s="1"/>
  <c r="U198" i="1" s="1"/>
  <c r="AW203" i="1"/>
  <c r="W204" i="1"/>
  <c r="S213" i="1"/>
  <c r="S214" i="1"/>
  <c r="AW220" i="1"/>
  <c r="AW223" i="1"/>
  <c r="W229" i="1"/>
  <c r="W250" i="1"/>
  <c r="W270" i="1"/>
  <c r="AW272" i="1"/>
  <c r="W274" i="1"/>
  <c r="S277" i="1"/>
  <c r="T277" i="1" s="1"/>
  <c r="U277" i="1" s="1"/>
  <c r="AA16" i="1"/>
  <c r="AA30" i="1"/>
  <c r="AA57" i="1"/>
  <c r="AA125" i="1"/>
  <c r="AA41" i="1"/>
  <c r="Q58" i="1"/>
  <c r="O58" i="1" s="1"/>
  <c r="R58" i="1" s="1"/>
  <c r="L58" i="1" s="1"/>
  <c r="M58" i="1" s="1"/>
  <c r="AA58" i="1"/>
  <c r="AA92" i="1"/>
  <c r="AA21" i="1"/>
  <c r="AA54" i="1"/>
  <c r="AA98" i="1"/>
  <c r="T98" i="1"/>
  <c r="U98" i="1" s="1"/>
  <c r="AA126" i="1"/>
  <c r="T126" i="1"/>
  <c r="U126" i="1" s="1"/>
  <c r="AB126" i="1" s="1"/>
  <c r="AA49" i="1"/>
  <c r="AA94" i="1"/>
  <c r="T94" i="1"/>
  <c r="U94" i="1" s="1"/>
  <c r="Q94" i="1" s="1"/>
  <c r="O94" i="1" s="1"/>
  <c r="R94" i="1" s="1"/>
  <c r="L94" i="1" s="1"/>
  <c r="M94" i="1" s="1"/>
  <c r="AF99" i="1"/>
  <c r="AE99" i="1"/>
  <c r="AT99" i="1"/>
  <c r="K99" i="1"/>
  <c r="N99" i="1"/>
  <c r="AA105" i="1"/>
  <c r="V112" i="1"/>
  <c r="Z112" i="1" s="1"/>
  <c r="AC112" i="1"/>
  <c r="Q112" i="1"/>
  <c r="O112" i="1" s="1"/>
  <c r="R112" i="1" s="1"/>
  <c r="AA122" i="1"/>
  <c r="Q122" i="1"/>
  <c r="O122" i="1" s="1"/>
  <c r="R122" i="1" s="1"/>
  <c r="V134" i="1"/>
  <c r="Z134" i="1" s="1"/>
  <c r="AC134" i="1"/>
  <c r="AF111" i="1"/>
  <c r="AE111" i="1"/>
  <c r="AT111" i="1"/>
  <c r="N111" i="1"/>
  <c r="K111" i="1"/>
  <c r="V119" i="1"/>
  <c r="Z119" i="1" s="1"/>
  <c r="AC119" i="1"/>
  <c r="AD119" i="1" s="1"/>
  <c r="AA53" i="1"/>
  <c r="AC165" i="1"/>
  <c r="AA18" i="1"/>
  <c r="AA22" i="1"/>
  <c r="V103" i="1"/>
  <c r="Z103" i="1" s="1"/>
  <c r="AC103" i="1"/>
  <c r="AD103" i="1" s="1"/>
  <c r="AB115" i="1"/>
  <c r="AC115" i="1"/>
  <c r="AD115" i="1" s="1"/>
  <c r="V115" i="1"/>
  <c r="Z115" i="1" s="1"/>
  <c r="T28" i="1"/>
  <c r="U28" i="1" s="1"/>
  <c r="AA29" i="1"/>
  <c r="AA50" i="1"/>
  <c r="AA17" i="1"/>
  <c r="AA66" i="1"/>
  <c r="AC76" i="1"/>
  <c r="AD76" i="1" s="1"/>
  <c r="AB76" i="1"/>
  <c r="AA20" i="1"/>
  <c r="AA34" i="1"/>
  <c r="AA65" i="1"/>
  <c r="Q26" i="1"/>
  <c r="O26" i="1" s="1"/>
  <c r="R26" i="1" s="1"/>
  <c r="AA26" i="1"/>
  <c r="AA31" i="1"/>
  <c r="AA37" i="1"/>
  <c r="AA42" i="1"/>
  <c r="AA61" i="1"/>
  <c r="AA62" i="1"/>
  <c r="V90" i="1"/>
  <c r="Z90" i="1" s="1"/>
  <c r="AC90" i="1"/>
  <c r="AD90" i="1" s="1"/>
  <c r="AA110" i="1"/>
  <c r="AF115" i="1"/>
  <c r="AE115" i="1"/>
  <c r="AT115" i="1"/>
  <c r="N115" i="1"/>
  <c r="K115" i="1"/>
  <c r="AA121" i="1"/>
  <c r="K118" i="1"/>
  <c r="N118" i="1"/>
  <c r="AT118" i="1"/>
  <c r="AA133" i="1"/>
  <c r="AA178" i="1"/>
  <c r="AF25" i="1"/>
  <c r="AE25" i="1"/>
  <c r="N25" i="1"/>
  <c r="K25" i="1"/>
  <c r="AT31" i="1"/>
  <c r="K31" i="1"/>
  <c r="AE31" i="1"/>
  <c r="T44" i="1"/>
  <c r="U44" i="1" s="1"/>
  <c r="Q44" i="1" s="1"/>
  <c r="O44" i="1" s="1"/>
  <c r="R44" i="1" s="1"/>
  <c r="L44" i="1" s="1"/>
  <c r="M44" i="1" s="1"/>
  <c r="T68" i="1"/>
  <c r="U68" i="1" s="1"/>
  <c r="Q68" i="1" s="1"/>
  <c r="O68" i="1" s="1"/>
  <c r="R68" i="1" s="1"/>
  <c r="L68" i="1" s="1"/>
  <c r="M68" i="1" s="1"/>
  <c r="T72" i="1"/>
  <c r="U72" i="1" s="1"/>
  <c r="Q76" i="1"/>
  <c r="O76" i="1" s="1"/>
  <c r="R76" i="1" s="1"/>
  <c r="L76" i="1" s="1"/>
  <c r="M76" i="1" s="1"/>
  <c r="Q80" i="1"/>
  <c r="O80" i="1" s="1"/>
  <c r="R80" i="1" s="1"/>
  <c r="L80" i="1" s="1"/>
  <c r="M80" i="1" s="1"/>
  <c r="T80" i="1"/>
  <c r="U80" i="1" s="1"/>
  <c r="T84" i="1"/>
  <c r="U84" i="1" s="1"/>
  <c r="T88" i="1"/>
  <c r="U88" i="1" s="1"/>
  <c r="Q88" i="1" s="1"/>
  <c r="O88" i="1" s="1"/>
  <c r="R88" i="1" s="1"/>
  <c r="L88" i="1" s="1"/>
  <c r="M88" i="1" s="1"/>
  <c r="AW90" i="1"/>
  <c r="AA91" i="1"/>
  <c r="T108" i="1"/>
  <c r="U108" i="1" s="1"/>
  <c r="AT109" i="1"/>
  <c r="K109" i="1"/>
  <c r="AF109" i="1"/>
  <c r="N109" i="1"/>
  <c r="T124" i="1"/>
  <c r="U124" i="1" s="1"/>
  <c r="AW125" i="1"/>
  <c r="AC129" i="1"/>
  <c r="V129" i="1"/>
  <c r="Z129" i="1" s="1"/>
  <c r="K130" i="1"/>
  <c r="N130" i="1"/>
  <c r="AF130" i="1"/>
  <c r="AF184" i="1"/>
  <c r="AE184" i="1"/>
  <c r="AT184" i="1"/>
  <c r="N184" i="1"/>
  <c r="K184" i="1"/>
  <c r="AA231" i="1"/>
  <c r="AT235" i="1"/>
  <c r="K235" i="1"/>
  <c r="AE235" i="1"/>
  <c r="N235" i="1"/>
  <c r="AF235" i="1"/>
  <c r="AC248" i="1"/>
  <c r="AB248" i="1"/>
  <c r="V248" i="1"/>
  <c r="Z248" i="1" s="1"/>
  <c r="T262" i="1"/>
  <c r="U262" i="1" s="1"/>
  <c r="W17" i="1"/>
  <c r="W21" i="1"/>
  <c r="AF21" i="1"/>
  <c r="AE21" i="1"/>
  <c r="N21" i="1"/>
  <c r="K21" i="1"/>
  <c r="N24" i="1"/>
  <c r="AT24" i="1"/>
  <c r="AT27" i="1"/>
  <c r="K27" i="1"/>
  <c r="AE27" i="1"/>
  <c r="T30" i="1"/>
  <c r="U30" i="1" s="1"/>
  <c r="AB30" i="1" s="1"/>
  <c r="W31" i="1"/>
  <c r="S31" i="1"/>
  <c r="AW31" i="1"/>
  <c r="N32" i="1"/>
  <c r="AT32" i="1"/>
  <c r="AT35" i="1"/>
  <c r="K35" i="1"/>
  <c r="AE35" i="1"/>
  <c r="W37" i="1"/>
  <c r="AF37" i="1"/>
  <c r="AE37" i="1"/>
  <c r="N37" i="1"/>
  <c r="K37" i="1"/>
  <c r="K40" i="1"/>
  <c r="K48" i="1"/>
  <c r="W53" i="1"/>
  <c r="AF53" i="1"/>
  <c r="AE53" i="1"/>
  <c r="N53" i="1"/>
  <c r="K53" i="1"/>
  <c r="AB54" i="1"/>
  <c r="K56" i="1"/>
  <c r="W61" i="1"/>
  <c r="AF61" i="1"/>
  <c r="AE61" i="1"/>
  <c r="N61" i="1"/>
  <c r="K61" i="1"/>
  <c r="K64" i="1"/>
  <c r="K74" i="1"/>
  <c r="K78" i="1"/>
  <c r="T85" i="1"/>
  <c r="U85" i="1" s="1"/>
  <c r="K86" i="1"/>
  <c r="T89" i="1"/>
  <c r="U89" i="1" s="1"/>
  <c r="W93" i="1"/>
  <c r="T104" i="1"/>
  <c r="U104" i="1" s="1"/>
  <c r="AA106" i="1"/>
  <c r="S109" i="1"/>
  <c r="AW109" i="1"/>
  <c r="T120" i="1"/>
  <c r="U120" i="1" s="1"/>
  <c r="Q127" i="1"/>
  <c r="O127" i="1" s="1"/>
  <c r="R127" i="1" s="1"/>
  <c r="L127" i="1" s="1"/>
  <c r="M127" i="1" s="1"/>
  <c r="AA127" i="1"/>
  <c r="K128" i="1"/>
  <c r="AW129" i="1"/>
  <c r="AE132" i="1"/>
  <c r="N132" i="1"/>
  <c r="K132" i="1"/>
  <c r="AA137" i="1"/>
  <c r="AF149" i="1"/>
  <c r="AE149" i="1"/>
  <c r="N149" i="1"/>
  <c r="K149" i="1"/>
  <c r="AT149" i="1"/>
  <c r="T157" i="1"/>
  <c r="U157" i="1" s="1"/>
  <c r="AA159" i="1"/>
  <c r="AA177" i="1"/>
  <c r="T185" i="1"/>
  <c r="U185" i="1" s="1"/>
  <c r="AB185" i="1" s="1"/>
  <c r="AF127" i="1"/>
  <c r="AE127" i="1"/>
  <c r="AT127" i="1"/>
  <c r="N127" i="1"/>
  <c r="AF137" i="1"/>
  <c r="AE137" i="1"/>
  <c r="K137" i="1"/>
  <c r="AT137" i="1"/>
  <c r="N137" i="1"/>
  <c r="AC160" i="1"/>
  <c r="V160" i="1"/>
  <c r="Z160" i="1" s="1"/>
  <c r="K170" i="1"/>
  <c r="N170" i="1"/>
  <c r="AF170" i="1"/>
  <c r="AE170" i="1"/>
  <c r="AT170" i="1"/>
  <c r="AW107" i="1"/>
  <c r="S107" i="1"/>
  <c r="AA60" i="1"/>
  <c r="AF81" i="1"/>
  <c r="AE81" i="1"/>
  <c r="N81" i="1"/>
  <c r="K81" i="1"/>
  <c r="AA114" i="1"/>
  <c r="K166" i="1"/>
  <c r="AF166" i="1"/>
  <c r="AE166" i="1"/>
  <c r="AT166" i="1"/>
  <c r="N166" i="1"/>
  <c r="AB189" i="1"/>
  <c r="N46" i="1"/>
  <c r="AT46" i="1"/>
  <c r="N70" i="1"/>
  <c r="AT70" i="1"/>
  <c r="N82" i="1"/>
  <c r="AT82" i="1"/>
  <c r="AA171" i="1"/>
  <c r="T171" i="1"/>
  <c r="U171" i="1" s="1"/>
  <c r="AB171" i="1" s="1"/>
  <c r="AA24" i="1"/>
  <c r="T26" i="1"/>
  <c r="U26" i="1" s="1"/>
  <c r="S27" i="1"/>
  <c r="AW27" i="1"/>
  <c r="T34" i="1"/>
  <c r="U34" i="1" s="1"/>
  <c r="AB34" i="1" s="1"/>
  <c r="AT39" i="1"/>
  <c r="K39" i="1"/>
  <c r="AE39" i="1"/>
  <c r="AF41" i="1"/>
  <c r="AE41" i="1"/>
  <c r="N41" i="1"/>
  <c r="K41" i="1"/>
  <c r="AB90" i="1"/>
  <c r="AW95" i="1"/>
  <c r="S95" i="1"/>
  <c r="AE112" i="1"/>
  <c r="N112" i="1"/>
  <c r="K112" i="1"/>
  <c r="AT112" i="1"/>
  <c r="AW28" i="1"/>
  <c r="S39" i="1"/>
  <c r="AW39" i="1"/>
  <c r="AF45" i="1"/>
  <c r="AE45" i="1"/>
  <c r="N45" i="1"/>
  <c r="K45" i="1"/>
  <c r="AE46" i="1"/>
  <c r="N48" i="1"/>
  <c r="AT48" i="1"/>
  <c r="AA52" i="1"/>
  <c r="N56" i="1"/>
  <c r="AT67" i="1"/>
  <c r="K67" i="1"/>
  <c r="AE67" i="1"/>
  <c r="AF69" i="1"/>
  <c r="AE69" i="1"/>
  <c r="N69" i="1"/>
  <c r="K69" i="1"/>
  <c r="AE70" i="1"/>
  <c r="AF73" i="1"/>
  <c r="AE73" i="1"/>
  <c r="N73" i="1"/>
  <c r="K73" i="1"/>
  <c r="AE74" i="1"/>
  <c r="AW91" i="1"/>
  <c r="S91" i="1"/>
  <c r="AE96" i="1"/>
  <c r="K96" i="1"/>
  <c r="AF96" i="1"/>
  <c r="T100" i="1"/>
  <c r="U100" i="1" s="1"/>
  <c r="AB100" i="1" s="1"/>
  <c r="AF131" i="1"/>
  <c r="AE131" i="1"/>
  <c r="AT131" i="1"/>
  <c r="K131" i="1"/>
  <c r="N154" i="1"/>
  <c r="AT154" i="1"/>
  <c r="AE154" i="1"/>
  <c r="K154" i="1"/>
  <c r="Q158" i="1"/>
  <c r="O158" i="1" s="1"/>
  <c r="R158" i="1" s="1"/>
  <c r="L158" i="1" s="1"/>
  <c r="M158" i="1" s="1"/>
  <c r="AA158" i="1"/>
  <c r="AB167" i="1"/>
  <c r="V167" i="1"/>
  <c r="Z167" i="1" s="1"/>
  <c r="AC167" i="1"/>
  <c r="AA179" i="1"/>
  <c r="T16" i="1"/>
  <c r="U16" i="1" s="1"/>
  <c r="AT16" i="1"/>
  <c r="S24" i="1"/>
  <c r="N26" i="1"/>
  <c r="AT26" i="1"/>
  <c r="AE28" i="1"/>
  <c r="N31" i="1"/>
  <c r="S32" i="1"/>
  <c r="N34" i="1"/>
  <c r="AT34" i="1"/>
  <c r="T42" i="1"/>
  <c r="U42" i="1" s="1"/>
  <c r="AB42" i="1" s="1"/>
  <c r="S43" i="1"/>
  <c r="AW43" i="1"/>
  <c r="N44" i="1"/>
  <c r="AT44" i="1"/>
  <c r="AF46" i="1"/>
  <c r="AT47" i="1"/>
  <c r="K47" i="1"/>
  <c r="AE47" i="1"/>
  <c r="AA48" i="1"/>
  <c r="T50" i="1"/>
  <c r="U50" i="1" s="1"/>
  <c r="S51" i="1"/>
  <c r="AW51" i="1"/>
  <c r="T58" i="1"/>
  <c r="U58" i="1" s="1"/>
  <c r="S59" i="1"/>
  <c r="AW59" i="1"/>
  <c r="T66" i="1"/>
  <c r="U66" i="1" s="1"/>
  <c r="Q66" i="1" s="1"/>
  <c r="O66" i="1" s="1"/>
  <c r="R66" i="1" s="1"/>
  <c r="L66" i="1" s="1"/>
  <c r="M66" i="1" s="1"/>
  <c r="S67" i="1"/>
  <c r="AW67" i="1"/>
  <c r="N68" i="1"/>
  <c r="AT68" i="1"/>
  <c r="AF70" i="1"/>
  <c r="AT71" i="1"/>
  <c r="K71" i="1"/>
  <c r="AE71" i="1"/>
  <c r="N72" i="1"/>
  <c r="AT72" i="1"/>
  <c r="AT75" i="1"/>
  <c r="K75" i="1"/>
  <c r="AE75" i="1"/>
  <c r="N76" i="1"/>
  <c r="AT76" i="1"/>
  <c r="AT79" i="1"/>
  <c r="K79" i="1"/>
  <c r="AE79" i="1"/>
  <c r="N80" i="1"/>
  <c r="AT80" i="1"/>
  <c r="AF82" i="1"/>
  <c r="AT83" i="1"/>
  <c r="K83" i="1"/>
  <c r="AE83" i="1"/>
  <c r="N84" i="1"/>
  <c r="AT84" i="1"/>
  <c r="AT87" i="1"/>
  <c r="K87" i="1"/>
  <c r="AE87" i="1"/>
  <c r="N88" i="1"/>
  <c r="AT88" i="1"/>
  <c r="S92" i="1"/>
  <c r="AE92" i="1"/>
  <c r="K92" i="1"/>
  <c r="AF92" i="1"/>
  <c r="AT96" i="1"/>
  <c r="AF118" i="1"/>
  <c r="AB129" i="1"/>
  <c r="AE130" i="1"/>
  <c r="K134" i="1"/>
  <c r="AT134" i="1"/>
  <c r="N134" i="1"/>
  <c r="AF134" i="1"/>
  <c r="AT135" i="1"/>
  <c r="K135" i="1"/>
  <c r="N135" i="1"/>
  <c r="AF135" i="1"/>
  <c r="T136" i="1"/>
  <c r="U136" i="1" s="1"/>
  <c r="AB136" i="1" s="1"/>
  <c r="AW137" i="1"/>
  <c r="S137" i="1"/>
  <c r="AA143" i="1"/>
  <c r="AW156" i="1"/>
  <c r="S156" i="1"/>
  <c r="S166" i="1"/>
  <c r="AW166" i="1"/>
  <c r="AF188" i="1"/>
  <c r="AE188" i="1"/>
  <c r="AT188" i="1"/>
  <c r="N188" i="1"/>
  <c r="K188" i="1"/>
  <c r="T200" i="1"/>
  <c r="U200" i="1" s="1"/>
  <c r="Q200" i="1" s="1"/>
  <c r="O200" i="1" s="1"/>
  <c r="R200" i="1" s="1"/>
  <c r="Q46" i="1"/>
  <c r="O46" i="1" s="1"/>
  <c r="R46" i="1" s="1"/>
  <c r="L46" i="1" s="1"/>
  <c r="M46" i="1" s="1"/>
  <c r="N78" i="1"/>
  <c r="AT78" i="1"/>
  <c r="N86" i="1"/>
  <c r="AT86" i="1"/>
  <c r="AA95" i="1"/>
  <c r="K102" i="1"/>
  <c r="N102" i="1"/>
  <c r="AT102" i="1"/>
  <c r="AW123" i="1"/>
  <c r="S123" i="1"/>
  <c r="T125" i="1"/>
  <c r="U125" i="1" s="1"/>
  <c r="AB125" i="1" s="1"/>
  <c r="AA191" i="1"/>
  <c r="T191" i="1"/>
  <c r="U191" i="1" s="1"/>
  <c r="V193" i="1"/>
  <c r="Z193" i="1" s="1"/>
  <c r="AC193" i="1"/>
  <c r="AB193" i="1"/>
  <c r="AD193" i="1" s="1"/>
  <c r="AB26" i="1"/>
  <c r="N28" i="1"/>
  <c r="AF33" i="1"/>
  <c r="AE33" i="1"/>
  <c r="N33" i="1"/>
  <c r="K33" i="1"/>
  <c r="AT19" i="1"/>
  <c r="K19" i="1"/>
  <c r="AE19" i="1"/>
  <c r="AT23" i="1"/>
  <c r="K23" i="1"/>
  <c r="AE23" i="1"/>
  <c r="S35" i="1"/>
  <c r="AW35" i="1"/>
  <c r="AT63" i="1"/>
  <c r="K63" i="1"/>
  <c r="AE63" i="1"/>
  <c r="AF65" i="1"/>
  <c r="AE65" i="1"/>
  <c r="N65" i="1"/>
  <c r="K65" i="1"/>
  <c r="T110" i="1"/>
  <c r="U110" i="1" s="1"/>
  <c r="Q110" i="1" s="1"/>
  <c r="O110" i="1" s="1"/>
  <c r="R110" i="1" s="1"/>
  <c r="L110" i="1" s="1"/>
  <c r="M110" i="1" s="1"/>
  <c r="AD112" i="1"/>
  <c r="T22" i="1"/>
  <c r="U22" i="1" s="1"/>
  <c r="S23" i="1"/>
  <c r="AW23" i="1"/>
  <c r="AT40" i="1"/>
  <c r="AT43" i="1"/>
  <c r="K43" i="1"/>
  <c r="AE43" i="1"/>
  <c r="AT51" i="1"/>
  <c r="K51" i="1"/>
  <c r="AE51" i="1"/>
  <c r="T54" i="1"/>
  <c r="U54" i="1" s="1"/>
  <c r="S55" i="1"/>
  <c r="AW55" i="1"/>
  <c r="AT59" i="1"/>
  <c r="K59" i="1"/>
  <c r="AE59" i="1"/>
  <c r="N64" i="1"/>
  <c r="AE102" i="1"/>
  <c r="AA116" i="1"/>
  <c r="V127" i="1"/>
  <c r="Z127" i="1" s="1"/>
  <c r="AE128" i="1"/>
  <c r="N128" i="1"/>
  <c r="AF128" i="1"/>
  <c r="T132" i="1"/>
  <c r="U132" i="1" s="1"/>
  <c r="AA141" i="1"/>
  <c r="N22" i="1"/>
  <c r="AT22" i="1"/>
  <c r="AF31" i="1"/>
  <c r="AE32" i="1"/>
  <c r="N35" i="1"/>
  <c r="S36" i="1"/>
  <c r="N38" i="1"/>
  <c r="AT38" i="1"/>
  <c r="T46" i="1"/>
  <c r="U46" i="1" s="1"/>
  <c r="S47" i="1"/>
  <c r="AW47" i="1"/>
  <c r="S52" i="1"/>
  <c r="N54" i="1"/>
  <c r="AT54" i="1"/>
  <c r="S60" i="1"/>
  <c r="N62" i="1"/>
  <c r="AT62" i="1"/>
  <c r="T70" i="1"/>
  <c r="U70" i="1" s="1"/>
  <c r="Q70" i="1" s="1"/>
  <c r="O70" i="1" s="1"/>
  <c r="R70" i="1" s="1"/>
  <c r="L70" i="1" s="1"/>
  <c r="M70" i="1" s="1"/>
  <c r="S71" i="1"/>
  <c r="AW71" i="1"/>
  <c r="S75" i="1"/>
  <c r="AW75" i="1"/>
  <c r="T78" i="1"/>
  <c r="U78" i="1" s="1"/>
  <c r="AB78" i="1" s="1"/>
  <c r="S79" i="1"/>
  <c r="AW79" i="1"/>
  <c r="T82" i="1"/>
  <c r="U82" i="1" s="1"/>
  <c r="Q82" i="1" s="1"/>
  <c r="O82" i="1" s="1"/>
  <c r="R82" i="1" s="1"/>
  <c r="L82" i="1" s="1"/>
  <c r="M82" i="1" s="1"/>
  <c r="S83" i="1"/>
  <c r="AW83" i="1"/>
  <c r="S87" i="1"/>
  <c r="AW87" i="1"/>
  <c r="AT92" i="1"/>
  <c r="AA96" i="1"/>
  <c r="Q96" i="1"/>
  <c r="O96" i="1" s="1"/>
  <c r="R96" i="1" s="1"/>
  <c r="L96" i="1" s="1"/>
  <c r="M96" i="1" s="1"/>
  <c r="AA97" i="1"/>
  <c r="K106" i="1"/>
  <c r="N106" i="1"/>
  <c r="AF106" i="1"/>
  <c r="AE106" i="1"/>
  <c r="AT106" i="1"/>
  <c r="AF107" i="1"/>
  <c r="AE107" i="1"/>
  <c r="AT107" i="1"/>
  <c r="AE109" i="1"/>
  <c r="K122" i="1"/>
  <c r="N122" i="1"/>
  <c r="AF122" i="1"/>
  <c r="AE122" i="1"/>
  <c r="AT122" i="1"/>
  <c r="AF123" i="1"/>
  <c r="AE123" i="1"/>
  <c r="AT123" i="1"/>
  <c r="Q129" i="1"/>
  <c r="O129" i="1" s="1"/>
  <c r="R129" i="1" s="1"/>
  <c r="S135" i="1"/>
  <c r="AW135" i="1"/>
  <c r="AC148" i="1"/>
  <c r="V148" i="1"/>
  <c r="Z148" i="1" s="1"/>
  <c r="AA150" i="1"/>
  <c r="AA162" i="1"/>
  <c r="AA198" i="1"/>
  <c r="AA214" i="1"/>
  <c r="T214" i="1"/>
  <c r="U214" i="1" s="1"/>
  <c r="AB214" i="1" s="1"/>
  <c r="AF29" i="1"/>
  <c r="AE29" i="1"/>
  <c r="N29" i="1"/>
  <c r="K29" i="1"/>
  <c r="N74" i="1"/>
  <c r="AT74" i="1"/>
  <c r="Q78" i="1"/>
  <c r="O78" i="1" s="1"/>
  <c r="R78" i="1" s="1"/>
  <c r="L78" i="1" s="1"/>
  <c r="M78" i="1" s="1"/>
  <c r="N150" i="1"/>
  <c r="AT150" i="1"/>
  <c r="K150" i="1"/>
  <c r="AF150" i="1"/>
  <c r="AA183" i="1"/>
  <c r="AF192" i="1"/>
  <c r="AE192" i="1"/>
  <c r="AT192" i="1"/>
  <c r="N192" i="1"/>
  <c r="AT28" i="1"/>
  <c r="AF17" i="1"/>
  <c r="AE17" i="1"/>
  <c r="AF49" i="1"/>
  <c r="AE49" i="1"/>
  <c r="N49" i="1"/>
  <c r="K49" i="1"/>
  <c r="AT55" i="1"/>
  <c r="K55" i="1"/>
  <c r="AE55" i="1"/>
  <c r="AF57" i="1"/>
  <c r="AE57" i="1"/>
  <c r="N57" i="1"/>
  <c r="K57" i="1"/>
  <c r="AA70" i="1"/>
  <c r="AA74" i="1"/>
  <c r="AA82" i="1"/>
  <c r="AA86" i="1"/>
  <c r="S19" i="1"/>
  <c r="AW19" i="1"/>
  <c r="N30" i="1"/>
  <c r="AT30" i="1"/>
  <c r="N40" i="1"/>
  <c r="AB46" i="1"/>
  <c r="AT56" i="1"/>
  <c r="T62" i="1"/>
  <c r="U62" i="1" s="1"/>
  <c r="AB62" i="1" s="1"/>
  <c r="S63" i="1"/>
  <c r="AW63" i="1"/>
  <c r="AT64" i="1"/>
  <c r="AF77" i="1"/>
  <c r="AE77" i="1"/>
  <c r="N77" i="1"/>
  <c r="K77" i="1"/>
  <c r="AE78" i="1"/>
  <c r="AE82" i="1"/>
  <c r="AF85" i="1"/>
  <c r="AE85" i="1"/>
  <c r="N85" i="1"/>
  <c r="K85" i="1"/>
  <c r="AE86" i="1"/>
  <c r="AF89" i="1"/>
  <c r="AE89" i="1"/>
  <c r="N89" i="1"/>
  <c r="K89" i="1"/>
  <c r="Q90" i="1"/>
  <c r="O90" i="1" s="1"/>
  <c r="R90" i="1" s="1"/>
  <c r="L90" i="1" s="1"/>
  <c r="M90" i="1" s="1"/>
  <c r="AC96" i="1"/>
  <c r="AD96" i="1" s="1"/>
  <c r="V96" i="1"/>
  <c r="Z96" i="1" s="1"/>
  <c r="AA100" i="1"/>
  <c r="AE118" i="1"/>
  <c r="K17" i="1"/>
  <c r="S17" i="1"/>
  <c r="AE18" i="1"/>
  <c r="S20" i="1"/>
  <c r="AE24" i="1"/>
  <c r="N27" i="1"/>
  <c r="K30" i="1"/>
  <c r="T18" i="1"/>
  <c r="U18" i="1" s="1"/>
  <c r="AF18" i="1"/>
  <c r="AE20" i="1"/>
  <c r="N23" i="1"/>
  <c r="K26" i="1"/>
  <c r="AF27" i="1"/>
  <c r="K28" i="1"/>
  <c r="Q28" i="1"/>
  <c r="O28" i="1" s="1"/>
  <c r="R28" i="1" s="1"/>
  <c r="AT29" i="1"/>
  <c r="K34" i="1"/>
  <c r="AF35" i="1"/>
  <c r="AE36" i="1"/>
  <c r="N39" i="1"/>
  <c r="S40" i="1"/>
  <c r="N42" i="1"/>
  <c r="AT42" i="1"/>
  <c r="S48" i="1"/>
  <c r="N50" i="1"/>
  <c r="AT50" i="1"/>
  <c r="AE52" i="1"/>
  <c r="N55" i="1"/>
  <c r="S56" i="1"/>
  <c r="N58" i="1"/>
  <c r="AT58" i="1"/>
  <c r="AE60" i="1"/>
  <c r="N63" i="1"/>
  <c r="S64" i="1"/>
  <c r="N66" i="1"/>
  <c r="AT66" i="1"/>
  <c r="AA93" i="1"/>
  <c r="AW96" i="1"/>
  <c r="AW98" i="1"/>
  <c r="T102" i="1"/>
  <c r="U102" i="1" s="1"/>
  <c r="AB103" i="1"/>
  <c r="T106" i="1"/>
  <c r="U106" i="1" s="1"/>
  <c r="Q106" i="1" s="1"/>
  <c r="O106" i="1" s="1"/>
  <c r="R106" i="1" s="1"/>
  <c r="T114" i="1"/>
  <c r="U114" i="1" s="1"/>
  <c r="T118" i="1"/>
  <c r="U118" i="1" s="1"/>
  <c r="AB119" i="1"/>
  <c r="T122" i="1"/>
  <c r="U122" i="1" s="1"/>
  <c r="AW128" i="1"/>
  <c r="AF132" i="1"/>
  <c r="AB148" i="1"/>
  <c r="AB160" i="1"/>
  <c r="N162" i="1"/>
  <c r="AT162" i="1"/>
  <c r="AF162" i="1"/>
  <c r="AE162" i="1"/>
  <c r="K162" i="1"/>
  <c r="AA213" i="1"/>
  <c r="V218" i="1"/>
  <c r="Z218" i="1" s="1"/>
  <c r="AB218" i="1"/>
  <c r="AC218" i="1"/>
  <c r="S21" i="1"/>
  <c r="S25" i="1"/>
  <c r="S29" i="1"/>
  <c r="S33" i="1"/>
  <c r="S37" i="1"/>
  <c r="S41" i="1"/>
  <c r="S45" i="1"/>
  <c r="S49" i="1"/>
  <c r="S53" i="1"/>
  <c r="S57" i="1"/>
  <c r="S61" i="1"/>
  <c r="S65" i="1"/>
  <c r="S69" i="1"/>
  <c r="S73" i="1"/>
  <c r="S77" i="1"/>
  <c r="S81" i="1"/>
  <c r="AW100" i="1"/>
  <c r="AE104" i="1"/>
  <c r="N104" i="1"/>
  <c r="K110" i="1"/>
  <c r="N110" i="1"/>
  <c r="Q115" i="1"/>
  <c r="O115" i="1" s="1"/>
  <c r="R115" i="1" s="1"/>
  <c r="L115" i="1" s="1"/>
  <c r="M115" i="1" s="1"/>
  <c r="AW116" i="1"/>
  <c r="AE120" i="1"/>
  <c r="N120" i="1"/>
  <c r="AA134" i="1"/>
  <c r="Q134" i="1"/>
  <c r="O134" i="1" s="1"/>
  <c r="R134" i="1" s="1"/>
  <c r="W134" i="1"/>
  <c r="AA139" i="1"/>
  <c r="AA145" i="1"/>
  <c r="W147" i="1"/>
  <c r="W149" i="1"/>
  <c r="AA154" i="1"/>
  <c r="AA155" i="1"/>
  <c r="T173" i="1"/>
  <c r="U173" i="1" s="1"/>
  <c r="AA174" i="1"/>
  <c r="W199" i="1"/>
  <c r="Q165" i="1"/>
  <c r="O165" i="1" s="1"/>
  <c r="R165" i="1" s="1"/>
  <c r="L165" i="1" s="1"/>
  <c r="M165" i="1" s="1"/>
  <c r="AA182" i="1"/>
  <c r="T183" i="1"/>
  <c r="U183" i="1" s="1"/>
  <c r="T189" i="1"/>
  <c r="U189" i="1" s="1"/>
  <c r="S190" i="1"/>
  <c r="AW190" i="1"/>
  <c r="AE197" i="1"/>
  <c r="N197" i="1"/>
  <c r="K197" i="1"/>
  <c r="AT197" i="1"/>
  <c r="AW207" i="1"/>
  <c r="S207" i="1"/>
  <c r="AA209" i="1"/>
  <c r="S217" i="1"/>
  <c r="AW217" i="1"/>
  <c r="S159" i="1"/>
  <c r="AW159" i="1"/>
  <c r="Q160" i="1"/>
  <c r="O160" i="1" s="1"/>
  <c r="R160" i="1" s="1"/>
  <c r="L160" i="1" s="1"/>
  <c r="M160" i="1" s="1"/>
  <c r="AA160" i="1"/>
  <c r="AW167" i="1"/>
  <c r="AB172" i="1"/>
  <c r="AA176" i="1"/>
  <c r="S186" i="1"/>
  <c r="AW186" i="1"/>
  <c r="AF196" i="1"/>
  <c r="AE196" i="1"/>
  <c r="AT196" i="1"/>
  <c r="N196" i="1"/>
  <c r="K196" i="1"/>
  <c r="AE204" i="1"/>
  <c r="N204" i="1"/>
  <c r="AF204" i="1"/>
  <c r="K204" i="1"/>
  <c r="T223" i="1"/>
  <c r="U223" i="1" s="1"/>
  <c r="AE90" i="1"/>
  <c r="AE94" i="1"/>
  <c r="AE98" i="1"/>
  <c r="AA99" i="1"/>
  <c r="V101" i="1"/>
  <c r="Z101" i="1" s="1"/>
  <c r="Q103" i="1"/>
  <c r="O103" i="1" s="1"/>
  <c r="R103" i="1" s="1"/>
  <c r="L103" i="1" s="1"/>
  <c r="M103" i="1" s="1"/>
  <c r="K104" i="1"/>
  <c r="S105" i="1"/>
  <c r="AE108" i="1"/>
  <c r="N108" i="1"/>
  <c r="AE110" i="1"/>
  <c r="S111" i="1"/>
  <c r="K114" i="1"/>
  <c r="N114" i="1"/>
  <c r="V117" i="1"/>
  <c r="Z117" i="1" s="1"/>
  <c r="Q119" i="1"/>
  <c r="O119" i="1" s="1"/>
  <c r="R119" i="1" s="1"/>
  <c r="L119" i="1" s="1"/>
  <c r="M119" i="1" s="1"/>
  <c r="K120" i="1"/>
  <c r="AW120" i="1"/>
  <c r="S121" i="1"/>
  <c r="AE124" i="1"/>
  <c r="N124" i="1"/>
  <c r="T130" i="1"/>
  <c r="U130" i="1" s="1"/>
  <c r="T142" i="1"/>
  <c r="U142" i="1" s="1"/>
  <c r="AB142" i="1" s="1"/>
  <c r="AT143" i="1"/>
  <c r="K143" i="1"/>
  <c r="AE143" i="1"/>
  <c r="N143" i="1"/>
  <c r="AF144" i="1"/>
  <c r="AE144" i="1"/>
  <c r="AT144" i="1"/>
  <c r="N144" i="1"/>
  <c r="T146" i="1"/>
  <c r="U146" i="1" s="1"/>
  <c r="Q146" i="1" s="1"/>
  <c r="O146" i="1" s="1"/>
  <c r="R146" i="1" s="1"/>
  <c r="L146" i="1" s="1"/>
  <c r="M146" i="1" s="1"/>
  <c r="AA151" i="1"/>
  <c r="AA157" i="1"/>
  <c r="T158" i="1"/>
  <c r="U158" i="1" s="1"/>
  <c r="AA170" i="1"/>
  <c r="AB196" i="1"/>
  <c r="T197" i="1"/>
  <c r="U197" i="1" s="1"/>
  <c r="AT204" i="1"/>
  <c r="N90" i="1"/>
  <c r="AF90" i="1"/>
  <c r="AT91" i="1"/>
  <c r="AF94" i="1"/>
  <c r="AT95" i="1"/>
  <c r="AF98" i="1"/>
  <c r="S99" i="1"/>
  <c r="AA102" i="1"/>
  <c r="AF103" i="1"/>
  <c r="AE103" i="1"/>
  <c r="AT103" i="1"/>
  <c r="AW105" i="1"/>
  <c r="AT108" i="1"/>
  <c r="AF110" i="1"/>
  <c r="AA115" i="1"/>
  <c r="AA118" i="1"/>
  <c r="AF119" i="1"/>
  <c r="AE119" i="1"/>
  <c r="AT119" i="1"/>
  <c r="AW121" i="1"/>
  <c r="AT124" i="1"/>
  <c r="K126" i="1"/>
  <c r="N126" i="1"/>
  <c r="S133" i="1"/>
  <c r="AA135" i="1"/>
  <c r="AT139" i="1"/>
  <c r="K139" i="1"/>
  <c r="AE139" i="1"/>
  <c r="N139" i="1"/>
  <c r="Q140" i="1"/>
  <c r="O140" i="1" s="1"/>
  <c r="R140" i="1" s="1"/>
  <c r="L140" i="1" s="1"/>
  <c r="M140" i="1" s="1"/>
  <c r="S143" i="1"/>
  <c r="AW143" i="1"/>
  <c r="AF145" i="1"/>
  <c r="AE145" i="1"/>
  <c r="N145" i="1"/>
  <c r="K145" i="1"/>
  <c r="T154" i="1"/>
  <c r="U154" i="1" s="1"/>
  <c r="AT155" i="1"/>
  <c r="K155" i="1"/>
  <c r="AE155" i="1"/>
  <c r="AF155" i="1"/>
  <c r="AA180" i="1"/>
  <c r="AA187" i="1"/>
  <c r="T187" i="1"/>
  <c r="U187" i="1" s="1"/>
  <c r="AB187" i="1" s="1"/>
  <c r="AC192" i="1"/>
  <c r="AD192" i="1" s="1"/>
  <c r="V196" i="1"/>
  <c r="Z196" i="1" s="1"/>
  <c r="W92" i="1"/>
  <c r="S93" i="1"/>
  <c r="N94" i="1"/>
  <c r="W96" i="1"/>
  <c r="S97" i="1"/>
  <c r="N98" i="1"/>
  <c r="AE100" i="1"/>
  <c r="N100" i="1"/>
  <c r="AF104" i="1"/>
  <c r="AW112" i="1"/>
  <c r="S113" i="1"/>
  <c r="AE116" i="1"/>
  <c r="N116" i="1"/>
  <c r="AF120" i="1"/>
  <c r="AB127" i="1"/>
  <c r="AA130" i="1"/>
  <c r="AW133" i="1"/>
  <c r="AB134" i="1"/>
  <c r="K136" i="1"/>
  <c r="AT136" i="1"/>
  <c r="N136" i="1"/>
  <c r="AA138" i="1"/>
  <c r="S139" i="1"/>
  <c r="AW139" i="1"/>
  <c r="T140" i="1"/>
  <c r="U140" i="1" s="1"/>
  <c r="AW144" i="1"/>
  <c r="S144" i="1"/>
  <c r="S147" i="1"/>
  <c r="AW147" i="1"/>
  <c r="AF148" i="1"/>
  <c r="K148" i="1"/>
  <c r="AE148" i="1"/>
  <c r="AT151" i="1"/>
  <c r="K151" i="1"/>
  <c r="AE151" i="1"/>
  <c r="AF151" i="1"/>
  <c r="N151" i="1"/>
  <c r="S155" i="1"/>
  <c r="AW155" i="1"/>
  <c r="AA163" i="1"/>
  <c r="AA168" i="1"/>
  <c r="AA169" i="1"/>
  <c r="Q169" i="1"/>
  <c r="O169" i="1" s="1"/>
  <c r="R169" i="1" s="1"/>
  <c r="L169" i="1" s="1"/>
  <c r="M169" i="1" s="1"/>
  <c r="T177" i="1"/>
  <c r="U177" i="1" s="1"/>
  <c r="Q177" i="1" s="1"/>
  <c r="O177" i="1" s="1"/>
  <c r="R177" i="1" s="1"/>
  <c r="L177" i="1" s="1"/>
  <c r="M177" i="1" s="1"/>
  <c r="AE193" i="1"/>
  <c r="N193" i="1"/>
  <c r="K193" i="1"/>
  <c r="AT193" i="1"/>
  <c r="AF193" i="1"/>
  <c r="T202" i="1"/>
  <c r="U202" i="1" s="1"/>
  <c r="AW204" i="1"/>
  <c r="AF211" i="1"/>
  <c r="AE211" i="1"/>
  <c r="AT211" i="1"/>
  <c r="N211" i="1"/>
  <c r="K211" i="1"/>
  <c r="AA215" i="1"/>
  <c r="W141" i="1"/>
  <c r="AF141" i="1"/>
  <c r="AE141" i="1"/>
  <c r="N141" i="1"/>
  <c r="K141" i="1"/>
  <c r="AT147" i="1"/>
  <c r="K147" i="1"/>
  <c r="AE147" i="1"/>
  <c r="T150" i="1"/>
  <c r="U150" i="1" s="1"/>
  <c r="Q150" i="1" s="1"/>
  <c r="O150" i="1" s="1"/>
  <c r="R150" i="1" s="1"/>
  <c r="W151" i="1"/>
  <c r="S151" i="1"/>
  <c r="AW151" i="1"/>
  <c r="N158" i="1"/>
  <c r="AT158" i="1"/>
  <c r="T163" i="1"/>
  <c r="U163" i="1" s="1"/>
  <c r="Q163" i="1" s="1"/>
  <c r="O163" i="1" s="1"/>
  <c r="R163" i="1" s="1"/>
  <c r="T168" i="1"/>
  <c r="U168" i="1" s="1"/>
  <c r="Q168" i="1" s="1"/>
  <c r="O168" i="1" s="1"/>
  <c r="R168" i="1" s="1"/>
  <c r="L168" i="1" s="1"/>
  <c r="M168" i="1" s="1"/>
  <c r="AE168" i="1"/>
  <c r="AF168" i="1"/>
  <c r="K168" i="1"/>
  <c r="AF172" i="1"/>
  <c r="AE172" i="1"/>
  <c r="N172" i="1"/>
  <c r="AF175" i="1"/>
  <c r="AE185" i="1"/>
  <c r="N185" i="1"/>
  <c r="K185" i="1"/>
  <c r="AT185" i="1"/>
  <c r="AA190" i="1"/>
  <c r="AB203" i="1"/>
  <c r="V203" i="1"/>
  <c r="Z203" i="1" s="1"/>
  <c r="AC203" i="1"/>
  <c r="AD203" i="1" s="1"/>
  <c r="V204" i="1"/>
  <c r="Z204" i="1" s="1"/>
  <c r="AC204" i="1"/>
  <c r="AW211" i="1"/>
  <c r="S211" i="1"/>
  <c r="AA224" i="1"/>
  <c r="AA234" i="1"/>
  <c r="AW261" i="1"/>
  <c r="S261" i="1"/>
  <c r="AA274" i="1"/>
  <c r="N146" i="1"/>
  <c r="AT146" i="1"/>
  <c r="T153" i="1"/>
  <c r="U153" i="1" s="1"/>
  <c r="K156" i="1"/>
  <c r="W161" i="1"/>
  <c r="AF161" i="1"/>
  <c r="AE161" i="1"/>
  <c r="N161" i="1"/>
  <c r="K161" i="1"/>
  <c r="AE164" i="1"/>
  <c r="K164" i="1"/>
  <c r="AT164" i="1"/>
  <c r="N164" i="1"/>
  <c r="AA165" i="1"/>
  <c r="T169" i="1"/>
  <c r="U169" i="1" s="1"/>
  <c r="AF176" i="1"/>
  <c r="AE176" i="1"/>
  <c r="AT176" i="1"/>
  <c r="K176" i="1"/>
  <c r="AT178" i="1"/>
  <c r="K178" i="1"/>
  <c r="AF178" i="1"/>
  <c r="N178" i="1"/>
  <c r="K179" i="1"/>
  <c r="N179" i="1"/>
  <c r="AF179" i="1"/>
  <c r="AE179" i="1"/>
  <c r="AT179" i="1"/>
  <c r="AF180" i="1"/>
  <c r="AE180" i="1"/>
  <c r="AT180" i="1"/>
  <c r="AE189" i="1"/>
  <c r="N189" i="1"/>
  <c r="K189" i="1"/>
  <c r="AT189" i="1"/>
  <c r="AA194" i="1"/>
  <c r="AA200" i="1"/>
  <c r="V206" i="1"/>
  <c r="Z206" i="1" s="1"/>
  <c r="AC206" i="1"/>
  <c r="K210" i="1"/>
  <c r="N210" i="1"/>
  <c r="AF210" i="1"/>
  <c r="AE210" i="1"/>
  <c r="AT210" i="1"/>
  <c r="AA212" i="1"/>
  <c r="AA220" i="1"/>
  <c r="N142" i="1"/>
  <c r="AT142" i="1"/>
  <c r="AF157" i="1"/>
  <c r="AE157" i="1"/>
  <c r="N157" i="1"/>
  <c r="K157" i="1"/>
  <c r="AB158" i="1"/>
  <c r="AE158" i="1"/>
  <c r="AB165" i="1"/>
  <c r="K175" i="1"/>
  <c r="N175" i="1"/>
  <c r="AE175" i="1"/>
  <c r="AW176" i="1"/>
  <c r="S176" i="1"/>
  <c r="T179" i="1"/>
  <c r="U179" i="1" s="1"/>
  <c r="Q179" i="1" s="1"/>
  <c r="O179" i="1" s="1"/>
  <c r="R179" i="1" s="1"/>
  <c r="L179" i="1" s="1"/>
  <c r="M179" i="1" s="1"/>
  <c r="AT182" i="1"/>
  <c r="K182" i="1"/>
  <c r="AF182" i="1"/>
  <c r="N182" i="1"/>
  <c r="AB192" i="1"/>
  <c r="AA202" i="1"/>
  <c r="AA208" i="1"/>
  <c r="Q208" i="1"/>
  <c r="O208" i="1" s="1"/>
  <c r="R208" i="1" s="1"/>
  <c r="AB213" i="1"/>
  <c r="T215" i="1"/>
  <c r="U215" i="1" s="1"/>
  <c r="Q215" i="1" s="1"/>
  <c r="O215" i="1" s="1"/>
  <c r="R215" i="1" s="1"/>
  <c r="L215" i="1" s="1"/>
  <c r="M215" i="1" s="1"/>
  <c r="N226" i="1"/>
  <c r="AT226" i="1"/>
  <c r="K226" i="1"/>
  <c r="AF226" i="1"/>
  <c r="AE226" i="1"/>
  <c r="T138" i="1"/>
  <c r="U138" i="1" s="1"/>
  <c r="Q138" i="1" s="1"/>
  <c r="O138" i="1" s="1"/>
  <c r="R138" i="1" s="1"/>
  <c r="L138" i="1" s="1"/>
  <c r="M138" i="1" s="1"/>
  <c r="AF138" i="1"/>
  <c r="AE140" i="1"/>
  <c r="K146" i="1"/>
  <c r="AF147" i="1"/>
  <c r="Q148" i="1"/>
  <c r="O148" i="1" s="1"/>
  <c r="R148" i="1" s="1"/>
  <c r="W153" i="1"/>
  <c r="AF153" i="1"/>
  <c r="AE153" i="1"/>
  <c r="N153" i="1"/>
  <c r="K153" i="1"/>
  <c r="AB154" i="1"/>
  <c r="N156" i="1"/>
  <c r="AT156" i="1"/>
  <c r="AF158" i="1"/>
  <c r="AT159" i="1"/>
  <c r="K159" i="1"/>
  <c r="AE159" i="1"/>
  <c r="T162" i="1"/>
  <c r="U162" i="1" s="1"/>
  <c r="Q162" i="1" s="1"/>
  <c r="O162" i="1" s="1"/>
  <c r="R162" i="1" s="1"/>
  <c r="L162" i="1" s="1"/>
  <c r="M162" i="1" s="1"/>
  <c r="T164" i="1"/>
  <c r="U164" i="1" s="1"/>
  <c r="AB164" i="1" s="1"/>
  <c r="AA167" i="1"/>
  <c r="Q167" i="1"/>
  <c r="O167" i="1" s="1"/>
  <c r="R167" i="1" s="1"/>
  <c r="L167" i="1" s="1"/>
  <c r="M167" i="1" s="1"/>
  <c r="N168" i="1"/>
  <c r="AW169" i="1"/>
  <c r="AW180" i="1"/>
  <c r="S180" i="1"/>
  <c r="T181" i="1"/>
  <c r="U181" i="1" s="1"/>
  <c r="S182" i="1"/>
  <c r="AW182" i="1"/>
  <c r="AF185" i="1"/>
  <c r="AA186" i="1"/>
  <c r="T194" i="1"/>
  <c r="U194" i="1" s="1"/>
  <c r="AA195" i="1"/>
  <c r="T195" i="1"/>
  <c r="U195" i="1" s="1"/>
  <c r="Q195" i="1" s="1"/>
  <c r="O195" i="1" s="1"/>
  <c r="R195" i="1" s="1"/>
  <c r="L195" i="1" s="1"/>
  <c r="M195" i="1" s="1"/>
  <c r="AA199" i="1"/>
  <c r="AB206" i="1"/>
  <c r="K222" i="1"/>
  <c r="N222" i="1"/>
  <c r="AF222" i="1"/>
  <c r="AT222" i="1"/>
  <c r="AA237" i="1"/>
  <c r="T237" i="1"/>
  <c r="U237" i="1" s="1"/>
  <c r="Q237" i="1" s="1"/>
  <c r="O237" i="1" s="1"/>
  <c r="R237" i="1" s="1"/>
  <c r="S141" i="1"/>
  <c r="S145" i="1"/>
  <c r="W164" i="1"/>
  <c r="AW165" i="1"/>
  <c r="AF169" i="1"/>
  <c r="S170" i="1"/>
  <c r="N171" i="1"/>
  <c r="AW173" i="1"/>
  <c r="AA175" i="1"/>
  <c r="K183" i="1"/>
  <c r="N183" i="1"/>
  <c r="AT186" i="1"/>
  <c r="K186" i="1"/>
  <c r="AF186" i="1"/>
  <c r="K187" i="1"/>
  <c r="N187" i="1"/>
  <c r="Q189" i="1"/>
  <c r="O189" i="1" s="1"/>
  <c r="R189" i="1" s="1"/>
  <c r="L189" i="1" s="1"/>
  <c r="M189" i="1" s="1"/>
  <c r="AT190" i="1"/>
  <c r="K190" i="1"/>
  <c r="AF190" i="1"/>
  <c r="K191" i="1"/>
  <c r="N191" i="1"/>
  <c r="Q193" i="1"/>
  <c r="O193" i="1" s="1"/>
  <c r="R193" i="1" s="1"/>
  <c r="L193" i="1" s="1"/>
  <c r="M193" i="1" s="1"/>
  <c r="AT194" i="1"/>
  <c r="K194" i="1"/>
  <c r="AF194" i="1"/>
  <c r="K195" i="1"/>
  <c r="N195" i="1"/>
  <c r="AT198" i="1"/>
  <c r="K198" i="1"/>
  <c r="AF198" i="1"/>
  <c r="T210" i="1"/>
  <c r="U210" i="1" s="1"/>
  <c r="Q210" i="1" s="1"/>
  <c r="O210" i="1" s="1"/>
  <c r="R210" i="1" s="1"/>
  <c r="L210" i="1" s="1"/>
  <c r="M210" i="1" s="1"/>
  <c r="Q216" i="1"/>
  <c r="O216" i="1" s="1"/>
  <c r="R216" i="1" s="1"/>
  <c r="L216" i="1" s="1"/>
  <c r="M216" i="1" s="1"/>
  <c r="AA221" i="1"/>
  <c r="AA226" i="1"/>
  <c r="AA230" i="1"/>
  <c r="AT174" i="1"/>
  <c r="K174" i="1"/>
  <c r="AF174" i="1"/>
  <c r="S178" i="1"/>
  <c r="AE181" i="1"/>
  <c r="N181" i="1"/>
  <c r="Q203" i="1"/>
  <c r="O203" i="1" s="1"/>
  <c r="R203" i="1" s="1"/>
  <c r="L203" i="1" s="1"/>
  <c r="M203" i="1" s="1"/>
  <c r="AA203" i="1"/>
  <c r="AE208" i="1"/>
  <c r="N208" i="1"/>
  <c r="K208" i="1"/>
  <c r="AA210" i="1"/>
  <c r="AF215" i="1"/>
  <c r="AE215" i="1"/>
  <c r="AT215" i="1"/>
  <c r="N215" i="1"/>
  <c r="AD218" i="1"/>
  <c r="AA233" i="1"/>
  <c r="K163" i="1"/>
  <c r="W165" i="1"/>
  <c r="AT167" i="1"/>
  <c r="AT169" i="1"/>
  <c r="S174" i="1"/>
  <c r="AE177" i="1"/>
  <c r="N177" i="1"/>
  <c r="AW178" i="1"/>
  <c r="W181" i="1"/>
  <c r="AT181" i="1"/>
  <c r="AF183" i="1"/>
  <c r="AF187" i="1"/>
  <c r="AF191" i="1"/>
  <c r="AF195" i="1"/>
  <c r="AF199" i="1"/>
  <c r="AE199" i="1"/>
  <c r="K199" i="1"/>
  <c r="AT199" i="1"/>
  <c r="N199" i="1"/>
  <c r="AF203" i="1"/>
  <c r="AE203" i="1"/>
  <c r="AT203" i="1"/>
  <c r="N203" i="1"/>
  <c r="K206" i="1"/>
  <c r="N206" i="1"/>
  <c r="AT206" i="1"/>
  <c r="AT208" i="1"/>
  <c r="AF219" i="1"/>
  <c r="AE219" i="1"/>
  <c r="AT219" i="1"/>
  <c r="N219" i="1"/>
  <c r="K219" i="1"/>
  <c r="T220" i="1"/>
  <c r="U220" i="1" s="1"/>
  <c r="AT239" i="1"/>
  <c r="AE239" i="1"/>
  <c r="K239" i="1"/>
  <c r="N239" i="1"/>
  <c r="AF239" i="1"/>
  <c r="AC240" i="1"/>
  <c r="AD240" i="1" s="1"/>
  <c r="V240" i="1"/>
  <c r="Z240" i="1" s="1"/>
  <c r="AA268" i="1"/>
  <c r="Q268" i="1"/>
  <c r="O268" i="1" s="1"/>
  <c r="R268" i="1" s="1"/>
  <c r="AW164" i="1"/>
  <c r="W173" i="1"/>
  <c r="AE173" i="1"/>
  <c r="N173" i="1"/>
  <c r="N174" i="1"/>
  <c r="W177" i="1"/>
  <c r="Q184" i="1"/>
  <c r="O184" i="1" s="1"/>
  <c r="R184" i="1" s="1"/>
  <c r="AW185" i="1"/>
  <c r="AE186" i="1"/>
  <c r="Q188" i="1"/>
  <c r="O188" i="1" s="1"/>
  <c r="R188" i="1" s="1"/>
  <c r="L188" i="1" s="1"/>
  <c r="M188" i="1" s="1"/>
  <c r="AW189" i="1"/>
  <c r="AE190" i="1"/>
  <c r="Q192" i="1"/>
  <c r="O192" i="1" s="1"/>
  <c r="R192" i="1" s="1"/>
  <c r="L192" i="1" s="1"/>
  <c r="M192" i="1" s="1"/>
  <c r="AE194" i="1"/>
  <c r="AE198" i="1"/>
  <c r="AE200" i="1"/>
  <c r="N200" i="1"/>
  <c r="AT200" i="1"/>
  <c r="K200" i="1"/>
  <c r="AF207" i="1"/>
  <c r="AE207" i="1"/>
  <c r="AT207" i="1"/>
  <c r="K207" i="1"/>
  <c r="T208" i="1"/>
  <c r="U208" i="1" s="1"/>
  <c r="AB208" i="1" s="1"/>
  <c r="AA211" i="1"/>
  <c r="AE216" i="1"/>
  <c r="N216" i="1"/>
  <c r="AF216" i="1"/>
  <c r="AW219" i="1"/>
  <c r="S219" i="1"/>
  <c r="AA223" i="1"/>
  <c r="AF225" i="1"/>
  <c r="AE225" i="1"/>
  <c r="N225" i="1"/>
  <c r="K225" i="1"/>
  <c r="AT225" i="1"/>
  <c r="AT227" i="1"/>
  <c r="K227" i="1"/>
  <c r="AE227" i="1"/>
  <c r="AF227" i="1"/>
  <c r="N227" i="1"/>
  <c r="AW239" i="1"/>
  <c r="S239" i="1"/>
  <c r="N246" i="1"/>
  <c r="AT246" i="1"/>
  <c r="AF246" i="1"/>
  <c r="AE246" i="1"/>
  <c r="K246" i="1"/>
  <c r="AB268" i="1"/>
  <c r="T205" i="1"/>
  <c r="U205" i="1" s="1"/>
  <c r="AB205" i="1" s="1"/>
  <c r="AE218" i="1"/>
  <c r="AE220" i="1"/>
  <c r="N220" i="1"/>
  <c r="AF228" i="1"/>
  <c r="AE228" i="1"/>
  <c r="AT228" i="1"/>
  <c r="N228" i="1"/>
  <c r="T230" i="1"/>
  <c r="U230" i="1" s="1"/>
  <c r="S231" i="1"/>
  <c r="AW231" i="1"/>
  <c r="S235" i="1"/>
  <c r="AW235" i="1"/>
  <c r="AA243" i="1"/>
  <c r="AA255" i="1"/>
  <c r="W220" i="1"/>
  <c r="T221" i="1"/>
  <c r="U221" i="1" s="1"/>
  <c r="AB221" i="1" s="1"/>
  <c r="W225" i="1"/>
  <c r="AF229" i="1"/>
  <c r="AE229" i="1"/>
  <c r="N229" i="1"/>
  <c r="K229" i="1"/>
  <c r="V264" i="1"/>
  <c r="Z264" i="1" s="1"/>
  <c r="AC264" i="1"/>
  <c r="AB264" i="1"/>
  <c r="AD264" i="1" s="1"/>
  <c r="AW228" i="1"/>
  <c r="S228" i="1"/>
  <c r="S243" i="1"/>
  <c r="AW243" i="1"/>
  <c r="AA253" i="1"/>
  <c r="T254" i="1"/>
  <c r="U254" i="1" s="1"/>
  <c r="AE254" i="1"/>
  <c r="N254" i="1"/>
  <c r="AF254" i="1"/>
  <c r="K254" i="1"/>
  <c r="AT254" i="1"/>
  <c r="AT263" i="1"/>
  <c r="K263" i="1"/>
  <c r="AF263" i="1"/>
  <c r="AE263" i="1"/>
  <c r="N263" i="1"/>
  <c r="AF277" i="1"/>
  <c r="AE277" i="1"/>
  <c r="AT277" i="1"/>
  <c r="N277" i="1"/>
  <c r="K277" i="1"/>
  <c r="K202" i="1"/>
  <c r="N202" i="1"/>
  <c r="S209" i="1"/>
  <c r="K214" i="1"/>
  <c r="N214" i="1"/>
  <c r="AA218" i="1"/>
  <c r="Q218" i="1"/>
  <c r="O218" i="1" s="1"/>
  <c r="R218" i="1" s="1"/>
  <c r="L218" i="1" s="1"/>
  <c r="M218" i="1" s="1"/>
  <c r="K220" i="1"/>
  <c r="T222" i="1"/>
  <c r="U222" i="1" s="1"/>
  <c r="AE223" i="1"/>
  <c r="AT223" i="1"/>
  <c r="W231" i="1"/>
  <c r="AA241" i="1"/>
  <c r="AA249" i="1"/>
  <c r="S267" i="1"/>
  <c r="AW267" i="1"/>
  <c r="AA270" i="1"/>
  <c r="AE270" i="1"/>
  <c r="N270" i="1"/>
  <c r="AF270" i="1"/>
  <c r="K270" i="1"/>
  <c r="AT270" i="1"/>
  <c r="AF273" i="1"/>
  <c r="AE273" i="1"/>
  <c r="AT273" i="1"/>
  <c r="N273" i="1"/>
  <c r="AA206" i="1"/>
  <c r="AD206" i="1" s="1"/>
  <c r="Q206" i="1"/>
  <c r="O206" i="1" s="1"/>
  <c r="R206" i="1" s="1"/>
  <c r="AW208" i="1"/>
  <c r="AE212" i="1"/>
  <c r="N212" i="1"/>
  <c r="AA227" i="1"/>
  <c r="T238" i="1"/>
  <c r="U238" i="1" s="1"/>
  <c r="AB238" i="1" s="1"/>
  <c r="T242" i="1"/>
  <c r="U242" i="1" s="1"/>
  <c r="AA258" i="1"/>
  <c r="AE266" i="1"/>
  <c r="N266" i="1"/>
  <c r="AF266" i="1"/>
  <c r="AT266" i="1"/>
  <c r="K266" i="1"/>
  <c r="AA272" i="1"/>
  <c r="T272" i="1"/>
  <c r="U272" i="1" s="1"/>
  <c r="AB272" i="1" s="1"/>
  <c r="AW200" i="1"/>
  <c r="T201" i="1"/>
  <c r="U201" i="1" s="1"/>
  <c r="Q201" i="1" s="1"/>
  <c r="O201" i="1" s="1"/>
  <c r="R201" i="1" s="1"/>
  <c r="L201" i="1" s="1"/>
  <c r="M201" i="1" s="1"/>
  <c r="W212" i="1"/>
  <c r="T213" i="1"/>
  <c r="U213" i="1" s="1"/>
  <c r="K218" i="1"/>
  <c r="N218" i="1"/>
  <c r="AA222" i="1"/>
  <c r="Q222" i="1"/>
  <c r="O222" i="1" s="1"/>
  <c r="R222" i="1" s="1"/>
  <c r="L222" i="1" s="1"/>
  <c r="M222" i="1" s="1"/>
  <c r="T224" i="1"/>
  <c r="U224" i="1" s="1"/>
  <c r="Q224" i="1" s="1"/>
  <c r="O224" i="1" s="1"/>
  <c r="R224" i="1" s="1"/>
  <c r="L224" i="1" s="1"/>
  <c r="M224" i="1" s="1"/>
  <c r="AF224" i="1"/>
  <c r="K224" i="1"/>
  <c r="AE224" i="1"/>
  <c r="AA229" i="1"/>
  <c r="T234" i="1"/>
  <c r="U234" i="1" s="1"/>
  <c r="Q234" i="1" s="1"/>
  <c r="O234" i="1" s="1"/>
  <c r="R234" i="1" s="1"/>
  <c r="L234" i="1" s="1"/>
  <c r="M234" i="1" s="1"/>
  <c r="AB240" i="1"/>
  <c r="Q246" i="1"/>
  <c r="O246" i="1" s="1"/>
  <c r="R246" i="1" s="1"/>
  <c r="L246" i="1" s="1"/>
  <c r="M246" i="1" s="1"/>
  <c r="AF249" i="1"/>
  <c r="AE249" i="1"/>
  <c r="N249" i="1"/>
  <c r="K249" i="1"/>
  <c r="AT249" i="1"/>
  <c r="T251" i="1"/>
  <c r="U251" i="1" s="1"/>
  <c r="AB251" i="1" s="1"/>
  <c r="AF261" i="1"/>
  <c r="AE261" i="1"/>
  <c r="AT261" i="1"/>
  <c r="K261" i="1"/>
  <c r="N261" i="1"/>
  <c r="AF213" i="1"/>
  <c r="AF217" i="1"/>
  <c r="AF221" i="1"/>
  <c r="T226" i="1"/>
  <c r="U226" i="1" s="1"/>
  <c r="W227" i="1"/>
  <c r="S227" i="1"/>
  <c r="AW227" i="1"/>
  <c r="AT231" i="1"/>
  <c r="K231" i="1"/>
  <c r="AE231" i="1"/>
  <c r="W233" i="1"/>
  <c r="AF233" i="1"/>
  <c r="AE233" i="1"/>
  <c r="N233" i="1"/>
  <c r="K233" i="1"/>
  <c r="AF237" i="1"/>
  <c r="AE237" i="1"/>
  <c r="N237" i="1"/>
  <c r="K237" i="1"/>
  <c r="AF240" i="1"/>
  <c r="W243" i="1"/>
  <c r="S263" i="1"/>
  <c r="AW263" i="1"/>
  <c r="N230" i="1"/>
  <c r="AT230" i="1"/>
  <c r="Q248" i="1"/>
  <c r="O248" i="1" s="1"/>
  <c r="R248" i="1" s="1"/>
  <c r="L248" i="1" s="1"/>
  <c r="M248" i="1" s="1"/>
  <c r="AA248" i="1"/>
  <c r="AW257" i="1"/>
  <c r="S257" i="1"/>
  <c r="AA275" i="1"/>
  <c r="N231" i="1"/>
  <c r="S232" i="1"/>
  <c r="N234" i="1"/>
  <c r="AT234" i="1"/>
  <c r="S236" i="1"/>
  <c r="N238" i="1"/>
  <c r="AT238" i="1"/>
  <c r="AT240" i="1"/>
  <c r="AF248" i="1"/>
  <c r="AT248" i="1"/>
  <c r="N248" i="1"/>
  <c r="AA259" i="1"/>
  <c r="K260" i="1"/>
  <c r="N260" i="1"/>
  <c r="AT260" i="1"/>
  <c r="AF260" i="1"/>
  <c r="T266" i="1"/>
  <c r="U266" i="1" s="1"/>
  <c r="Q266" i="1" s="1"/>
  <c r="O266" i="1" s="1"/>
  <c r="R266" i="1" s="1"/>
  <c r="L266" i="1" s="1"/>
  <c r="M266" i="1" s="1"/>
  <c r="AA271" i="1"/>
  <c r="T273" i="1"/>
  <c r="U273" i="1" s="1"/>
  <c r="AC277" i="1"/>
  <c r="V277" i="1"/>
  <c r="Z277" i="1" s="1"/>
  <c r="K230" i="1"/>
  <c r="AF231" i="1"/>
  <c r="AE232" i="1"/>
  <c r="Q242" i="1"/>
  <c r="O242" i="1" s="1"/>
  <c r="R242" i="1" s="1"/>
  <c r="L242" i="1" s="1"/>
  <c r="M242" i="1" s="1"/>
  <c r="AA242" i="1"/>
  <c r="Q244" i="1"/>
  <c r="O244" i="1" s="1"/>
  <c r="R244" i="1" s="1"/>
  <c r="L244" i="1" s="1"/>
  <c r="M244" i="1" s="1"/>
  <c r="AA244" i="1"/>
  <c r="AB250" i="1"/>
  <c r="N250" i="1"/>
  <c r="AT250" i="1"/>
  <c r="AF250" i="1"/>
  <c r="K250" i="1"/>
  <c r="AA252" i="1"/>
  <c r="T252" i="1"/>
  <c r="U252" i="1" s="1"/>
  <c r="Q252" i="1"/>
  <c r="O252" i="1" s="1"/>
  <c r="R252" i="1" s="1"/>
  <c r="AW254" i="1"/>
  <c r="V260" i="1"/>
  <c r="Z260" i="1" s="1"/>
  <c r="V276" i="1"/>
  <c r="Z276" i="1" s="1"/>
  <c r="AC276" i="1"/>
  <c r="AB276" i="1"/>
  <c r="S225" i="1"/>
  <c r="S229" i="1"/>
  <c r="S233" i="1"/>
  <c r="N242" i="1"/>
  <c r="AT242" i="1"/>
  <c r="AE244" i="1"/>
  <c r="W262" i="1"/>
  <c r="AA276" i="1"/>
  <c r="AD276" i="1" s="1"/>
  <c r="Q276" i="1"/>
  <c r="O276" i="1" s="1"/>
  <c r="R276" i="1" s="1"/>
  <c r="AF245" i="1"/>
  <c r="AE245" i="1"/>
  <c r="N245" i="1"/>
  <c r="K245" i="1"/>
  <c r="AB246" i="1"/>
  <c r="K252" i="1"/>
  <c r="AE252" i="1"/>
  <c r="T255" i="1"/>
  <c r="U255" i="1" s="1"/>
  <c r="AB255" i="1" s="1"/>
  <c r="T256" i="1"/>
  <c r="U256" i="1" s="1"/>
  <c r="AB256" i="1" s="1"/>
  <c r="K256" i="1"/>
  <c r="N256" i="1"/>
  <c r="AF256" i="1"/>
  <c r="AE258" i="1"/>
  <c r="N258" i="1"/>
  <c r="K258" i="1"/>
  <c r="AA263" i="1"/>
  <c r="AF241" i="1"/>
  <c r="AE241" i="1"/>
  <c r="K241" i="1"/>
  <c r="AB242" i="1"/>
  <c r="AE242" i="1"/>
  <c r="N244" i="1"/>
  <c r="AT244" i="1"/>
  <c r="AT247" i="1"/>
  <c r="K247" i="1"/>
  <c r="AE247" i="1"/>
  <c r="T250" i="1"/>
  <c r="U250" i="1" s="1"/>
  <c r="K251" i="1"/>
  <c r="AT251" i="1"/>
  <c r="AW255" i="1"/>
  <c r="AT259" i="1"/>
  <c r="K259" i="1"/>
  <c r="AF259" i="1"/>
  <c r="AE259" i="1"/>
  <c r="AA269" i="1"/>
  <c r="T274" i="1"/>
  <c r="U274" i="1" s="1"/>
  <c r="AB274" i="1" s="1"/>
  <c r="AF242" i="1"/>
  <c r="AT243" i="1"/>
  <c r="K243" i="1"/>
  <c r="AE243" i="1"/>
  <c r="T246" i="1"/>
  <c r="U246" i="1" s="1"/>
  <c r="W247" i="1"/>
  <c r="S247" i="1"/>
  <c r="AW247" i="1"/>
  <c r="N252" i="1"/>
  <c r="T253" i="1"/>
  <c r="U253" i="1" s="1"/>
  <c r="Q253" i="1" s="1"/>
  <c r="O253" i="1" s="1"/>
  <c r="R253" i="1" s="1"/>
  <c r="L253" i="1" s="1"/>
  <c r="M253" i="1" s="1"/>
  <c r="AF253" i="1"/>
  <c r="AE253" i="1"/>
  <c r="AT253" i="1"/>
  <c r="N253" i="1"/>
  <c r="AF257" i="1"/>
  <c r="AE257" i="1"/>
  <c r="AT257" i="1"/>
  <c r="K257" i="1"/>
  <c r="T258" i="1"/>
  <c r="U258" i="1" s="1"/>
  <c r="Q258" i="1" s="1"/>
  <c r="O258" i="1" s="1"/>
  <c r="R258" i="1" s="1"/>
  <c r="L258" i="1" s="1"/>
  <c r="M258" i="1" s="1"/>
  <c r="AB262" i="1"/>
  <c r="T268" i="1"/>
  <c r="U268" i="1" s="1"/>
  <c r="T269" i="1"/>
  <c r="U269" i="1" s="1"/>
  <c r="AF269" i="1"/>
  <c r="AE269" i="1"/>
  <c r="AT269" i="1"/>
  <c r="N269" i="1"/>
  <c r="S241" i="1"/>
  <c r="S245" i="1"/>
  <c r="S249" i="1"/>
  <c r="S259" i="1"/>
  <c r="AE262" i="1"/>
  <c r="N262" i="1"/>
  <c r="AE264" i="1"/>
  <c r="S265" i="1"/>
  <c r="W266" i="1"/>
  <c r="Q273" i="1"/>
  <c r="O273" i="1" s="1"/>
  <c r="R273" i="1" s="1"/>
  <c r="L273" i="1" s="1"/>
  <c r="M273" i="1" s="1"/>
  <c r="AW274" i="1"/>
  <c r="Q277" i="1"/>
  <c r="O277" i="1" s="1"/>
  <c r="R277" i="1" s="1"/>
  <c r="AA264" i="1"/>
  <c r="Q264" i="1"/>
  <c r="O264" i="1" s="1"/>
  <c r="R264" i="1" s="1"/>
  <c r="AF265" i="1"/>
  <c r="AE265" i="1"/>
  <c r="AT265" i="1"/>
  <c r="K272" i="1"/>
  <c r="N272" i="1"/>
  <c r="AT275" i="1"/>
  <c r="K275" i="1"/>
  <c r="AF275" i="1"/>
  <c r="K276" i="1"/>
  <c r="N276" i="1"/>
  <c r="AW252" i="1"/>
  <c r="AW258" i="1"/>
  <c r="AA260" i="1"/>
  <c r="K268" i="1"/>
  <c r="N268" i="1"/>
  <c r="AT271" i="1"/>
  <c r="K271" i="1"/>
  <c r="AF271" i="1"/>
  <c r="AB273" i="1"/>
  <c r="AA273" i="1"/>
  <c r="S275" i="1"/>
  <c r="AB277" i="1"/>
  <c r="AA277" i="1"/>
  <c r="AA256" i="1"/>
  <c r="K264" i="1"/>
  <c r="N264" i="1"/>
  <c r="N265" i="1"/>
  <c r="AT267" i="1"/>
  <c r="K267" i="1"/>
  <c r="AF267" i="1"/>
  <c r="T271" i="1"/>
  <c r="U271" i="1" s="1"/>
  <c r="Q271" i="1" s="1"/>
  <c r="O271" i="1" s="1"/>
  <c r="R271" i="1" s="1"/>
  <c r="AE274" i="1"/>
  <c r="N274" i="1"/>
  <c r="Q212" i="1" l="1"/>
  <c r="O212" i="1" s="1"/>
  <c r="R212" i="1" s="1"/>
  <c r="L212" i="1" s="1"/>
  <c r="M212" i="1" s="1"/>
  <c r="AB212" i="1"/>
  <c r="Q199" i="1"/>
  <c r="O199" i="1" s="1"/>
  <c r="R199" i="1" s="1"/>
  <c r="AB199" i="1"/>
  <c r="AB38" i="1"/>
  <c r="Q38" i="1"/>
  <c r="O38" i="1" s="1"/>
  <c r="R38" i="1" s="1"/>
  <c r="L38" i="1" s="1"/>
  <c r="M38" i="1" s="1"/>
  <c r="L26" i="1"/>
  <c r="M26" i="1" s="1"/>
  <c r="V131" i="1"/>
  <c r="Z131" i="1" s="1"/>
  <c r="AC131" i="1"/>
  <c r="AB253" i="1"/>
  <c r="AD248" i="1"/>
  <c r="Q175" i="1"/>
  <c r="O175" i="1" s="1"/>
  <c r="R175" i="1" s="1"/>
  <c r="L150" i="1"/>
  <c r="M150" i="1" s="1"/>
  <c r="L134" i="1"/>
  <c r="M134" i="1" s="1"/>
  <c r="Q272" i="1"/>
  <c r="O272" i="1" s="1"/>
  <c r="R272" i="1" s="1"/>
  <c r="L272" i="1" s="1"/>
  <c r="M272" i="1" s="1"/>
  <c r="L208" i="1"/>
  <c r="M208" i="1" s="1"/>
  <c r="Q142" i="1"/>
  <c r="O142" i="1" s="1"/>
  <c r="R142" i="1" s="1"/>
  <c r="L142" i="1" s="1"/>
  <c r="M142" i="1" s="1"/>
  <c r="L271" i="1"/>
  <c r="M271" i="1" s="1"/>
  <c r="V172" i="1"/>
  <c r="Z172" i="1" s="1"/>
  <c r="L264" i="1"/>
  <c r="M264" i="1" s="1"/>
  <c r="L206" i="1"/>
  <c r="M206" i="1" s="1"/>
  <c r="Q251" i="1"/>
  <c r="O251" i="1" s="1"/>
  <c r="R251" i="1" s="1"/>
  <c r="L251" i="1" s="1"/>
  <c r="M251" i="1" s="1"/>
  <c r="AD196" i="1"/>
  <c r="AC216" i="1"/>
  <c r="AD216" i="1" s="1"/>
  <c r="Q136" i="1"/>
  <c r="O136" i="1" s="1"/>
  <c r="R136" i="1" s="1"/>
  <c r="L136" i="1" s="1"/>
  <c r="M136" i="1" s="1"/>
  <c r="AB131" i="1"/>
  <c r="AB70" i="1"/>
  <c r="Q34" i="1"/>
  <c r="O34" i="1" s="1"/>
  <c r="R34" i="1" s="1"/>
  <c r="L34" i="1" s="1"/>
  <c r="M34" i="1" s="1"/>
  <c r="Q260" i="1"/>
  <c r="O260" i="1" s="1"/>
  <c r="R260" i="1" s="1"/>
  <c r="L260" i="1" s="1"/>
  <c r="M260" i="1" s="1"/>
  <c r="L277" i="1"/>
  <c r="M277" i="1" s="1"/>
  <c r="L268" i="1"/>
  <c r="M268" i="1" s="1"/>
  <c r="Q172" i="1"/>
  <c r="O172" i="1" s="1"/>
  <c r="R172" i="1" s="1"/>
  <c r="L172" i="1" s="1"/>
  <c r="M172" i="1" s="1"/>
  <c r="V216" i="1"/>
  <c r="Z216" i="1" s="1"/>
  <c r="Q204" i="1"/>
  <c r="O204" i="1" s="1"/>
  <c r="R204" i="1" s="1"/>
  <c r="L204" i="1" s="1"/>
  <c r="M204" i="1" s="1"/>
  <c r="AD134" i="1"/>
  <c r="AB175" i="1"/>
  <c r="AB82" i="1"/>
  <c r="L129" i="1"/>
  <c r="M129" i="1" s="1"/>
  <c r="AB146" i="1"/>
  <c r="AC260" i="1"/>
  <c r="AD260" i="1" s="1"/>
  <c r="AB234" i="1"/>
  <c r="Q196" i="1"/>
  <c r="O196" i="1" s="1"/>
  <c r="R196" i="1" s="1"/>
  <c r="L196" i="1" s="1"/>
  <c r="M196" i="1" s="1"/>
  <c r="L184" i="1"/>
  <c r="M184" i="1" s="1"/>
  <c r="L148" i="1"/>
  <c r="M148" i="1" s="1"/>
  <c r="AD165" i="1"/>
  <c r="AC175" i="1"/>
  <c r="AD175" i="1" s="1"/>
  <c r="AB177" i="1"/>
  <c r="L28" i="1"/>
  <c r="M28" i="1" s="1"/>
  <c r="AB138" i="1"/>
  <c r="Q185" i="1"/>
  <c r="O185" i="1" s="1"/>
  <c r="R185" i="1" s="1"/>
  <c r="AD167" i="1"/>
  <c r="Q100" i="1"/>
  <c r="O100" i="1" s="1"/>
  <c r="R100" i="1" s="1"/>
  <c r="L100" i="1" s="1"/>
  <c r="M100" i="1" s="1"/>
  <c r="AD127" i="1"/>
  <c r="AC117" i="1"/>
  <c r="AD117" i="1" s="1"/>
  <c r="Q117" i="1"/>
  <c r="O117" i="1" s="1"/>
  <c r="R117" i="1" s="1"/>
  <c r="L117" i="1" s="1"/>
  <c r="M117" i="1" s="1"/>
  <c r="Q131" i="1"/>
  <c r="O131" i="1" s="1"/>
  <c r="R131" i="1" s="1"/>
  <c r="L131" i="1" s="1"/>
  <c r="M131" i="1" s="1"/>
  <c r="AC244" i="1"/>
  <c r="V244" i="1"/>
  <c r="Z244" i="1" s="1"/>
  <c r="AB244" i="1"/>
  <c r="T247" i="1"/>
  <c r="U247" i="1" s="1"/>
  <c r="V191" i="1"/>
  <c r="Z191" i="1" s="1"/>
  <c r="AC191" i="1"/>
  <c r="T24" i="1"/>
  <c r="U24" i="1" s="1"/>
  <c r="L106" i="1"/>
  <c r="M106" i="1" s="1"/>
  <c r="V269" i="1"/>
  <c r="Z269" i="1" s="1"/>
  <c r="AC269" i="1"/>
  <c r="T225" i="1"/>
  <c r="U225" i="1" s="1"/>
  <c r="T141" i="1"/>
  <c r="U141" i="1" s="1"/>
  <c r="V202" i="1"/>
  <c r="Z202" i="1" s="1"/>
  <c r="AC202" i="1"/>
  <c r="T93" i="1"/>
  <c r="U93" i="1" s="1"/>
  <c r="V187" i="1"/>
  <c r="Z187" i="1" s="1"/>
  <c r="AC187" i="1"/>
  <c r="AD187" i="1" s="1"/>
  <c r="T99" i="1"/>
  <c r="U99" i="1" s="1"/>
  <c r="V197" i="1"/>
  <c r="Z197" i="1" s="1"/>
  <c r="AC197" i="1"/>
  <c r="T186" i="1"/>
  <c r="U186" i="1" s="1"/>
  <c r="T217" i="1"/>
  <c r="U217" i="1" s="1"/>
  <c r="V183" i="1"/>
  <c r="Z183" i="1" s="1"/>
  <c r="AB183" i="1"/>
  <c r="AC183" i="1"/>
  <c r="T53" i="1"/>
  <c r="U53" i="1" s="1"/>
  <c r="T21" i="1"/>
  <c r="U21" i="1" s="1"/>
  <c r="V118" i="1"/>
  <c r="Z118" i="1" s="1"/>
  <c r="AC118" i="1"/>
  <c r="AB118" i="1"/>
  <c r="T64" i="1"/>
  <c r="U64" i="1" s="1"/>
  <c r="V18" i="1"/>
  <c r="Z18" i="1" s="1"/>
  <c r="AC18" i="1"/>
  <c r="T135" i="1"/>
  <c r="U135" i="1" s="1"/>
  <c r="T87" i="1"/>
  <c r="U87" i="1" s="1"/>
  <c r="T79" i="1"/>
  <c r="U79" i="1" s="1"/>
  <c r="T71" i="1"/>
  <c r="U71" i="1" s="1"/>
  <c r="T52" i="1"/>
  <c r="U52" i="1" s="1"/>
  <c r="T36" i="1"/>
  <c r="U36" i="1" s="1"/>
  <c r="T23" i="1"/>
  <c r="U23" i="1" s="1"/>
  <c r="Q191" i="1"/>
  <c r="O191" i="1" s="1"/>
  <c r="R191" i="1" s="1"/>
  <c r="L191" i="1" s="1"/>
  <c r="M191" i="1" s="1"/>
  <c r="V128" i="1"/>
  <c r="Z128" i="1" s="1"/>
  <c r="AC128" i="1"/>
  <c r="AB128" i="1"/>
  <c r="T92" i="1"/>
  <c r="U92" i="1" s="1"/>
  <c r="V66" i="1"/>
  <c r="Z66" i="1" s="1"/>
  <c r="AC66" i="1"/>
  <c r="V50" i="1"/>
  <c r="Z50" i="1" s="1"/>
  <c r="AC50" i="1"/>
  <c r="T32" i="1"/>
  <c r="U32" i="1" s="1"/>
  <c r="T91" i="1"/>
  <c r="U91" i="1" s="1"/>
  <c r="T95" i="1"/>
  <c r="U95" i="1" s="1"/>
  <c r="T27" i="1"/>
  <c r="U27" i="1" s="1"/>
  <c r="V157" i="1"/>
  <c r="Z157" i="1" s="1"/>
  <c r="AC157" i="1"/>
  <c r="AB157" i="1"/>
  <c r="V85" i="1"/>
  <c r="Z85" i="1" s="1"/>
  <c r="AB85" i="1"/>
  <c r="Q85" i="1"/>
  <c r="O85" i="1" s="1"/>
  <c r="R85" i="1" s="1"/>
  <c r="L85" i="1" s="1"/>
  <c r="M85" i="1" s="1"/>
  <c r="AC85" i="1"/>
  <c r="AD85" i="1" s="1"/>
  <c r="V124" i="1"/>
  <c r="Z124" i="1" s="1"/>
  <c r="AC124" i="1"/>
  <c r="Q124" i="1"/>
  <c r="O124" i="1" s="1"/>
  <c r="R124" i="1" s="1"/>
  <c r="L124" i="1" s="1"/>
  <c r="M124" i="1" s="1"/>
  <c r="AB124" i="1"/>
  <c r="AC84" i="1"/>
  <c r="AD84" i="1" s="1"/>
  <c r="AB84" i="1"/>
  <c r="V84" i="1"/>
  <c r="Z84" i="1" s="1"/>
  <c r="AC28" i="1"/>
  <c r="V28" i="1"/>
  <c r="Z28" i="1" s="1"/>
  <c r="AB28" i="1"/>
  <c r="V98" i="1"/>
  <c r="Z98" i="1" s="1"/>
  <c r="AC98" i="1"/>
  <c r="T249" i="1"/>
  <c r="U249" i="1" s="1"/>
  <c r="V268" i="1"/>
  <c r="Z268" i="1" s="1"/>
  <c r="AC268" i="1"/>
  <c r="AD268" i="1" s="1"/>
  <c r="V246" i="1"/>
  <c r="Z246" i="1" s="1"/>
  <c r="AC246" i="1"/>
  <c r="AD246" i="1" s="1"/>
  <c r="V252" i="1"/>
  <c r="Z252" i="1" s="1"/>
  <c r="AC252" i="1"/>
  <c r="AD252" i="1" s="1"/>
  <c r="AB252" i="1"/>
  <c r="T257" i="1"/>
  <c r="U257" i="1" s="1"/>
  <c r="V272" i="1"/>
  <c r="Z272" i="1" s="1"/>
  <c r="AC272" i="1"/>
  <c r="AD272" i="1" s="1"/>
  <c r="T267" i="1"/>
  <c r="U267" i="1" s="1"/>
  <c r="AC205" i="1"/>
  <c r="AD205" i="1" s="1"/>
  <c r="V205" i="1"/>
  <c r="Z205" i="1" s="1"/>
  <c r="Q205" i="1"/>
  <c r="O205" i="1" s="1"/>
  <c r="R205" i="1" s="1"/>
  <c r="L205" i="1" s="1"/>
  <c r="M205" i="1" s="1"/>
  <c r="V220" i="1"/>
  <c r="Z220" i="1" s="1"/>
  <c r="AC220" i="1"/>
  <c r="Q197" i="1"/>
  <c r="O197" i="1" s="1"/>
  <c r="R197" i="1" s="1"/>
  <c r="L197" i="1" s="1"/>
  <c r="M197" i="1" s="1"/>
  <c r="V237" i="1"/>
  <c r="Z237" i="1" s="1"/>
  <c r="AC237" i="1"/>
  <c r="AB237" i="1"/>
  <c r="V181" i="1"/>
  <c r="Z181" i="1" s="1"/>
  <c r="AC181" i="1"/>
  <c r="Q181" i="1"/>
  <c r="O181" i="1" s="1"/>
  <c r="R181" i="1" s="1"/>
  <c r="L181" i="1" s="1"/>
  <c r="M181" i="1" s="1"/>
  <c r="AB181" i="1"/>
  <c r="AC164" i="1"/>
  <c r="AD164" i="1" s="1"/>
  <c r="V164" i="1"/>
  <c r="Z164" i="1" s="1"/>
  <c r="Q164" i="1"/>
  <c r="O164" i="1" s="1"/>
  <c r="R164" i="1" s="1"/>
  <c r="L164" i="1" s="1"/>
  <c r="M164" i="1" s="1"/>
  <c r="Q220" i="1"/>
  <c r="O220" i="1" s="1"/>
  <c r="R220" i="1" s="1"/>
  <c r="L220" i="1" s="1"/>
  <c r="M220" i="1" s="1"/>
  <c r="Q274" i="1"/>
  <c r="O274" i="1" s="1"/>
  <c r="R274" i="1" s="1"/>
  <c r="L274" i="1" s="1"/>
  <c r="M274" i="1" s="1"/>
  <c r="V212" i="1"/>
  <c r="Z212" i="1" s="1"/>
  <c r="AC212" i="1"/>
  <c r="AD212" i="1" s="1"/>
  <c r="T147" i="1"/>
  <c r="U147" i="1" s="1"/>
  <c r="Q187" i="1"/>
  <c r="O187" i="1" s="1"/>
  <c r="R187" i="1" s="1"/>
  <c r="L187" i="1" s="1"/>
  <c r="M187" i="1" s="1"/>
  <c r="T105" i="1"/>
  <c r="U105" i="1" s="1"/>
  <c r="T81" i="1"/>
  <c r="U81" i="1" s="1"/>
  <c r="T49" i="1"/>
  <c r="U49" i="1" s="1"/>
  <c r="V114" i="1"/>
  <c r="Z114" i="1" s="1"/>
  <c r="AC114" i="1"/>
  <c r="V86" i="1"/>
  <c r="Z86" i="1" s="1"/>
  <c r="AC86" i="1"/>
  <c r="AD86" i="1" s="1"/>
  <c r="V78" i="1"/>
  <c r="Z78" i="1" s="1"/>
  <c r="AC78" i="1"/>
  <c r="AD78" i="1" s="1"/>
  <c r="V70" i="1"/>
  <c r="Z70" i="1" s="1"/>
  <c r="AC70" i="1"/>
  <c r="AD70" i="1" s="1"/>
  <c r="V22" i="1"/>
  <c r="Z22" i="1" s="1"/>
  <c r="AC22" i="1"/>
  <c r="V200" i="1"/>
  <c r="Z200" i="1" s="1"/>
  <c r="AC200" i="1"/>
  <c r="AD200" i="1" s="1"/>
  <c r="AB200" i="1"/>
  <c r="V16" i="1"/>
  <c r="Z16" i="1" s="1"/>
  <c r="AC16" i="1"/>
  <c r="V116" i="1"/>
  <c r="Z116" i="1" s="1"/>
  <c r="AC116" i="1"/>
  <c r="V26" i="1"/>
  <c r="Z26" i="1" s="1"/>
  <c r="AC26" i="1"/>
  <c r="AD26" i="1" s="1"/>
  <c r="Q86" i="1"/>
  <c r="O86" i="1" s="1"/>
  <c r="R86" i="1" s="1"/>
  <c r="L86" i="1" s="1"/>
  <c r="M86" i="1" s="1"/>
  <c r="V104" i="1"/>
  <c r="Z104" i="1" s="1"/>
  <c r="AC104" i="1"/>
  <c r="AB104" i="1"/>
  <c r="Q104" i="1"/>
  <c r="O104" i="1" s="1"/>
  <c r="R104" i="1" s="1"/>
  <c r="L104" i="1" s="1"/>
  <c r="M104" i="1" s="1"/>
  <c r="Q84" i="1"/>
  <c r="O84" i="1" s="1"/>
  <c r="R84" i="1" s="1"/>
  <c r="L84" i="1" s="1"/>
  <c r="M84" i="1" s="1"/>
  <c r="Q42" i="1"/>
  <c r="O42" i="1" s="1"/>
  <c r="R42" i="1" s="1"/>
  <c r="L42" i="1" s="1"/>
  <c r="M42" i="1" s="1"/>
  <c r="Q22" i="1"/>
  <c r="O22" i="1" s="1"/>
  <c r="R22" i="1" s="1"/>
  <c r="L22" i="1" s="1"/>
  <c r="M22" i="1" s="1"/>
  <c r="Q98" i="1"/>
  <c r="O98" i="1" s="1"/>
  <c r="R98" i="1" s="1"/>
  <c r="L98" i="1" s="1"/>
  <c r="M98" i="1" s="1"/>
  <c r="T47" i="1"/>
  <c r="U47" i="1" s="1"/>
  <c r="Q128" i="1"/>
  <c r="O128" i="1" s="1"/>
  <c r="R128" i="1" s="1"/>
  <c r="L128" i="1" s="1"/>
  <c r="M128" i="1" s="1"/>
  <c r="T166" i="1"/>
  <c r="U166" i="1" s="1"/>
  <c r="T137" i="1"/>
  <c r="U137" i="1" s="1"/>
  <c r="T43" i="1"/>
  <c r="U43" i="1" s="1"/>
  <c r="T39" i="1"/>
  <c r="U39" i="1" s="1"/>
  <c r="AB191" i="1"/>
  <c r="V120" i="1"/>
  <c r="Z120" i="1" s="1"/>
  <c r="AC120" i="1"/>
  <c r="AB120" i="1"/>
  <c r="Q120" i="1"/>
  <c r="O120" i="1" s="1"/>
  <c r="R120" i="1" s="1"/>
  <c r="L120" i="1" s="1"/>
  <c r="M120" i="1" s="1"/>
  <c r="AB98" i="1"/>
  <c r="AC80" i="1"/>
  <c r="AB80" i="1"/>
  <c r="V80" i="1"/>
  <c r="Z80" i="1" s="1"/>
  <c r="V94" i="1"/>
  <c r="Z94" i="1" s="1"/>
  <c r="AC94" i="1"/>
  <c r="L122" i="1"/>
  <c r="M122" i="1" s="1"/>
  <c r="Q30" i="1"/>
  <c r="O30" i="1" s="1"/>
  <c r="R30" i="1" s="1"/>
  <c r="L30" i="1" s="1"/>
  <c r="M30" i="1" s="1"/>
  <c r="V238" i="1"/>
  <c r="Z238" i="1" s="1"/>
  <c r="AC238" i="1"/>
  <c r="AD238" i="1" s="1"/>
  <c r="T145" i="1"/>
  <c r="U145" i="1" s="1"/>
  <c r="T155" i="1"/>
  <c r="U155" i="1" s="1"/>
  <c r="T239" i="1"/>
  <c r="U239" i="1" s="1"/>
  <c r="T182" i="1"/>
  <c r="U182" i="1" s="1"/>
  <c r="AD277" i="1"/>
  <c r="V226" i="1"/>
  <c r="Z226" i="1" s="1"/>
  <c r="AC226" i="1"/>
  <c r="AB226" i="1"/>
  <c r="V154" i="1"/>
  <c r="Z154" i="1" s="1"/>
  <c r="AC154" i="1"/>
  <c r="AD154" i="1" s="1"/>
  <c r="V106" i="1"/>
  <c r="Z106" i="1" s="1"/>
  <c r="AC106" i="1"/>
  <c r="AB106" i="1"/>
  <c r="V214" i="1"/>
  <c r="Z214" i="1" s="1"/>
  <c r="AC214" i="1"/>
  <c r="AD214" i="1" s="1"/>
  <c r="V258" i="1"/>
  <c r="Z258" i="1" s="1"/>
  <c r="AC258" i="1"/>
  <c r="V256" i="1"/>
  <c r="Z256" i="1" s="1"/>
  <c r="AC256" i="1"/>
  <c r="AD256" i="1" s="1"/>
  <c r="T243" i="1"/>
  <c r="U243" i="1" s="1"/>
  <c r="T235" i="1"/>
  <c r="U235" i="1" s="1"/>
  <c r="L185" i="1"/>
  <c r="M185" i="1" s="1"/>
  <c r="T180" i="1"/>
  <c r="U180" i="1" s="1"/>
  <c r="V223" i="1"/>
  <c r="Z223" i="1" s="1"/>
  <c r="AC223" i="1"/>
  <c r="AB223" i="1"/>
  <c r="V132" i="1"/>
  <c r="Z132" i="1" s="1"/>
  <c r="AC132" i="1"/>
  <c r="T156" i="1"/>
  <c r="U156" i="1" s="1"/>
  <c r="T59" i="1"/>
  <c r="U59" i="1" s="1"/>
  <c r="V100" i="1"/>
  <c r="Z100" i="1" s="1"/>
  <c r="AC100" i="1"/>
  <c r="AD100" i="1" s="1"/>
  <c r="V185" i="1"/>
  <c r="Z185" i="1" s="1"/>
  <c r="AC185" i="1"/>
  <c r="AD185" i="1" s="1"/>
  <c r="Q18" i="1"/>
  <c r="O18" i="1" s="1"/>
  <c r="R18" i="1" s="1"/>
  <c r="L18" i="1" s="1"/>
  <c r="M18" i="1" s="1"/>
  <c r="V253" i="1"/>
  <c r="Z253" i="1" s="1"/>
  <c r="AC253" i="1"/>
  <c r="AD253" i="1" s="1"/>
  <c r="V250" i="1"/>
  <c r="Z250" i="1" s="1"/>
  <c r="AC250" i="1"/>
  <c r="AD250" i="1" s="1"/>
  <c r="AC255" i="1"/>
  <c r="AD255" i="1" s="1"/>
  <c r="V255" i="1"/>
  <c r="Z255" i="1" s="1"/>
  <c r="AC273" i="1"/>
  <c r="AD273" i="1" s="1"/>
  <c r="V273" i="1"/>
  <c r="Z273" i="1" s="1"/>
  <c r="AC251" i="1"/>
  <c r="AD251" i="1" s="1"/>
  <c r="V251" i="1"/>
  <c r="Z251" i="1" s="1"/>
  <c r="AC213" i="1"/>
  <c r="AD213" i="1" s="1"/>
  <c r="V213" i="1"/>
  <c r="Z213" i="1" s="1"/>
  <c r="V242" i="1"/>
  <c r="Z242" i="1" s="1"/>
  <c r="AC242" i="1"/>
  <c r="AD242" i="1" s="1"/>
  <c r="Q250" i="1"/>
  <c r="O250" i="1" s="1"/>
  <c r="R250" i="1" s="1"/>
  <c r="L250" i="1" s="1"/>
  <c r="M250" i="1" s="1"/>
  <c r="Q255" i="1"/>
  <c r="O255" i="1" s="1"/>
  <c r="R255" i="1" s="1"/>
  <c r="L255" i="1" s="1"/>
  <c r="M255" i="1" s="1"/>
  <c r="Q223" i="1"/>
  <c r="O223" i="1" s="1"/>
  <c r="R223" i="1" s="1"/>
  <c r="L223" i="1" s="1"/>
  <c r="M223" i="1" s="1"/>
  <c r="V199" i="1"/>
  <c r="Z199" i="1" s="1"/>
  <c r="AC199" i="1"/>
  <c r="AD199" i="1" s="1"/>
  <c r="AB220" i="1"/>
  <c r="T176" i="1"/>
  <c r="U176" i="1" s="1"/>
  <c r="L200" i="1"/>
  <c r="M200" i="1" s="1"/>
  <c r="V153" i="1"/>
  <c r="Z153" i="1" s="1"/>
  <c r="AB153" i="1"/>
  <c r="Q153" i="1"/>
  <c r="O153" i="1" s="1"/>
  <c r="R153" i="1" s="1"/>
  <c r="L153" i="1" s="1"/>
  <c r="M153" i="1" s="1"/>
  <c r="AC153" i="1"/>
  <c r="AD153" i="1" s="1"/>
  <c r="AC198" i="1"/>
  <c r="AB198" i="1"/>
  <c r="V198" i="1"/>
  <c r="Z198" i="1" s="1"/>
  <c r="AC140" i="1"/>
  <c r="V140" i="1"/>
  <c r="Z140" i="1" s="1"/>
  <c r="T113" i="1"/>
  <c r="U113" i="1" s="1"/>
  <c r="AB150" i="1"/>
  <c r="AB140" i="1"/>
  <c r="Q118" i="1"/>
  <c r="O118" i="1" s="1"/>
  <c r="R118" i="1" s="1"/>
  <c r="L118" i="1" s="1"/>
  <c r="M118" i="1" s="1"/>
  <c r="V158" i="1"/>
  <c r="Z158" i="1" s="1"/>
  <c r="AC158" i="1"/>
  <c r="AD158" i="1" s="1"/>
  <c r="T207" i="1"/>
  <c r="U207" i="1" s="1"/>
  <c r="T190" i="1"/>
  <c r="U190" i="1" s="1"/>
  <c r="V173" i="1"/>
  <c r="Z173" i="1" s="1"/>
  <c r="AC173" i="1"/>
  <c r="Q173" i="1"/>
  <c r="O173" i="1" s="1"/>
  <c r="R173" i="1" s="1"/>
  <c r="L173" i="1" s="1"/>
  <c r="M173" i="1" s="1"/>
  <c r="AB173" i="1"/>
  <c r="T69" i="1"/>
  <c r="U69" i="1" s="1"/>
  <c r="T37" i="1"/>
  <c r="U37" i="1" s="1"/>
  <c r="Q213" i="1"/>
  <c r="O213" i="1" s="1"/>
  <c r="R213" i="1" s="1"/>
  <c r="L213" i="1" s="1"/>
  <c r="M213" i="1" s="1"/>
  <c r="V161" i="1"/>
  <c r="Z161" i="1" s="1"/>
  <c r="AC161" i="1"/>
  <c r="AD161" i="1" s="1"/>
  <c r="AB161" i="1"/>
  <c r="T48" i="1"/>
  <c r="U48" i="1" s="1"/>
  <c r="T20" i="1"/>
  <c r="U20" i="1" s="1"/>
  <c r="V62" i="1"/>
  <c r="Z62" i="1" s="1"/>
  <c r="AC62" i="1"/>
  <c r="AD62" i="1" s="1"/>
  <c r="T19" i="1"/>
  <c r="U19" i="1" s="1"/>
  <c r="T83" i="1"/>
  <c r="U83" i="1" s="1"/>
  <c r="T75" i="1"/>
  <c r="U75" i="1" s="1"/>
  <c r="V54" i="1"/>
  <c r="Z54" i="1" s="1"/>
  <c r="AC54" i="1"/>
  <c r="AD54" i="1" s="1"/>
  <c r="V110" i="1"/>
  <c r="Z110" i="1" s="1"/>
  <c r="AC110" i="1"/>
  <c r="AB110" i="1"/>
  <c r="T123" i="1"/>
  <c r="U123" i="1" s="1"/>
  <c r="V58" i="1"/>
  <c r="Z58" i="1" s="1"/>
  <c r="AC58" i="1"/>
  <c r="AB66" i="1"/>
  <c r="AB50" i="1"/>
  <c r="AB132" i="1"/>
  <c r="Q62" i="1"/>
  <c r="O62" i="1" s="1"/>
  <c r="R62" i="1" s="1"/>
  <c r="L62" i="1" s="1"/>
  <c r="M62" i="1" s="1"/>
  <c r="AB18" i="1"/>
  <c r="Q54" i="1"/>
  <c r="O54" i="1" s="1"/>
  <c r="R54" i="1" s="1"/>
  <c r="L54" i="1" s="1"/>
  <c r="M54" i="1" s="1"/>
  <c r="Q16" i="1"/>
  <c r="O16" i="1" s="1"/>
  <c r="R16" i="1" s="1"/>
  <c r="L16" i="1" s="1"/>
  <c r="M16" i="1" s="1"/>
  <c r="V266" i="1"/>
  <c r="Z266" i="1" s="1"/>
  <c r="AC266" i="1"/>
  <c r="AB266" i="1"/>
  <c r="T236" i="1"/>
  <c r="U236" i="1" s="1"/>
  <c r="AC201" i="1"/>
  <c r="V201" i="1"/>
  <c r="Z201" i="1" s="1"/>
  <c r="V195" i="1"/>
  <c r="Z195" i="1" s="1"/>
  <c r="AC195" i="1"/>
  <c r="AB195" i="1"/>
  <c r="T57" i="1"/>
  <c r="U57" i="1" s="1"/>
  <c r="T25" i="1"/>
  <c r="U25" i="1" s="1"/>
  <c r="T35" i="1"/>
  <c r="U35" i="1" s="1"/>
  <c r="T51" i="1"/>
  <c r="U51" i="1" s="1"/>
  <c r="V108" i="1"/>
  <c r="Z108" i="1" s="1"/>
  <c r="AC108" i="1"/>
  <c r="AB108" i="1"/>
  <c r="Q108" i="1"/>
  <c r="O108" i="1" s="1"/>
  <c r="R108" i="1" s="1"/>
  <c r="L108" i="1" s="1"/>
  <c r="M108" i="1" s="1"/>
  <c r="AC68" i="1"/>
  <c r="AB68" i="1"/>
  <c r="V68" i="1"/>
  <c r="Z68" i="1" s="1"/>
  <c r="L252" i="1"/>
  <c r="M252" i="1" s="1"/>
  <c r="T227" i="1"/>
  <c r="U227" i="1" s="1"/>
  <c r="T245" i="1"/>
  <c r="U245" i="1" s="1"/>
  <c r="V222" i="1"/>
  <c r="Z222" i="1" s="1"/>
  <c r="AC222" i="1"/>
  <c r="V210" i="1"/>
  <c r="Z210" i="1" s="1"/>
  <c r="AC210" i="1"/>
  <c r="AB210" i="1"/>
  <c r="V162" i="1"/>
  <c r="Z162" i="1" s="1"/>
  <c r="AC162" i="1"/>
  <c r="AD162" i="1" s="1"/>
  <c r="V179" i="1"/>
  <c r="Z179" i="1" s="1"/>
  <c r="AC179" i="1"/>
  <c r="AD179" i="1" s="1"/>
  <c r="AB179" i="1"/>
  <c r="T261" i="1"/>
  <c r="U261" i="1" s="1"/>
  <c r="T144" i="1"/>
  <c r="U144" i="1" s="1"/>
  <c r="AB222" i="1"/>
  <c r="T143" i="1"/>
  <c r="U143" i="1" s="1"/>
  <c r="V130" i="1"/>
  <c r="Z130" i="1" s="1"/>
  <c r="AC130" i="1"/>
  <c r="Q154" i="1"/>
  <c r="O154" i="1" s="1"/>
  <c r="R154" i="1" s="1"/>
  <c r="L154" i="1" s="1"/>
  <c r="M154" i="1" s="1"/>
  <c r="T77" i="1"/>
  <c r="U77" i="1" s="1"/>
  <c r="T45" i="1"/>
  <c r="U45" i="1" s="1"/>
  <c r="T241" i="1"/>
  <c r="U241" i="1" s="1"/>
  <c r="AC194" i="1"/>
  <c r="AB194" i="1"/>
  <c r="V194" i="1"/>
  <c r="Z194" i="1" s="1"/>
  <c r="AB162" i="1"/>
  <c r="T211" i="1"/>
  <c r="U211" i="1" s="1"/>
  <c r="T151" i="1"/>
  <c r="U151" i="1" s="1"/>
  <c r="AB202" i="1"/>
  <c r="T133" i="1"/>
  <c r="U133" i="1" s="1"/>
  <c r="T73" i="1"/>
  <c r="U73" i="1" s="1"/>
  <c r="T41" i="1"/>
  <c r="U41" i="1" s="1"/>
  <c r="Q183" i="1"/>
  <c r="O183" i="1" s="1"/>
  <c r="R183" i="1" s="1"/>
  <c r="L183" i="1" s="1"/>
  <c r="M183" i="1" s="1"/>
  <c r="V46" i="1"/>
  <c r="Z46" i="1" s="1"/>
  <c r="AC46" i="1"/>
  <c r="AD46" i="1" s="1"/>
  <c r="T55" i="1"/>
  <c r="U55" i="1" s="1"/>
  <c r="AC125" i="1"/>
  <c r="AD125" i="1" s="1"/>
  <c r="V125" i="1"/>
  <c r="Z125" i="1" s="1"/>
  <c r="AB94" i="1"/>
  <c r="AB130" i="1"/>
  <c r="T263" i="1"/>
  <c r="U263" i="1" s="1"/>
  <c r="Q238" i="1"/>
  <c r="O238" i="1" s="1"/>
  <c r="R238" i="1" s="1"/>
  <c r="L238" i="1" s="1"/>
  <c r="M238" i="1" s="1"/>
  <c r="V254" i="1"/>
  <c r="Z254" i="1" s="1"/>
  <c r="AC254" i="1"/>
  <c r="AB254" i="1"/>
  <c r="T178" i="1"/>
  <c r="U178" i="1" s="1"/>
  <c r="Q226" i="1"/>
  <c r="O226" i="1" s="1"/>
  <c r="R226" i="1" s="1"/>
  <c r="L226" i="1" s="1"/>
  <c r="M226" i="1" s="1"/>
  <c r="L199" i="1"/>
  <c r="M199" i="1" s="1"/>
  <c r="AC169" i="1"/>
  <c r="V169" i="1"/>
  <c r="Z169" i="1" s="1"/>
  <c r="AB169" i="1"/>
  <c r="V150" i="1"/>
  <c r="Z150" i="1" s="1"/>
  <c r="AC150" i="1"/>
  <c r="AD150" i="1" s="1"/>
  <c r="L163" i="1"/>
  <c r="M163" i="1" s="1"/>
  <c r="Q130" i="1"/>
  <c r="O130" i="1" s="1"/>
  <c r="R130" i="1" s="1"/>
  <c r="L130" i="1" s="1"/>
  <c r="M130" i="1" s="1"/>
  <c r="T97" i="1"/>
  <c r="U97" i="1" s="1"/>
  <c r="L161" i="1"/>
  <c r="M161" i="1" s="1"/>
  <c r="T121" i="1"/>
  <c r="U121" i="1" s="1"/>
  <c r="T111" i="1"/>
  <c r="U111" i="1" s="1"/>
  <c r="T159" i="1"/>
  <c r="U159" i="1" s="1"/>
  <c r="V189" i="1"/>
  <c r="Z189" i="1" s="1"/>
  <c r="AC189" i="1"/>
  <c r="AD189" i="1" s="1"/>
  <c r="T65" i="1"/>
  <c r="U65" i="1" s="1"/>
  <c r="T33" i="1"/>
  <c r="U33" i="1" s="1"/>
  <c r="V122" i="1"/>
  <c r="Z122" i="1" s="1"/>
  <c r="AC122" i="1"/>
  <c r="AD122" i="1" s="1"/>
  <c r="AB122" i="1"/>
  <c r="V102" i="1"/>
  <c r="Z102" i="1" s="1"/>
  <c r="AC102" i="1"/>
  <c r="AB102" i="1"/>
  <c r="Q198" i="1"/>
  <c r="O198" i="1" s="1"/>
  <c r="R198" i="1" s="1"/>
  <c r="L198" i="1" s="1"/>
  <c r="M198" i="1" s="1"/>
  <c r="AB114" i="1"/>
  <c r="V82" i="1"/>
  <c r="Z82" i="1" s="1"/>
  <c r="AC82" i="1"/>
  <c r="V74" i="1"/>
  <c r="Z74" i="1" s="1"/>
  <c r="AC74" i="1"/>
  <c r="AD74" i="1" s="1"/>
  <c r="T60" i="1"/>
  <c r="U60" i="1" s="1"/>
  <c r="V38" i="1"/>
  <c r="Z38" i="1" s="1"/>
  <c r="AC38" i="1"/>
  <c r="AD38" i="1" s="1"/>
  <c r="V149" i="1"/>
  <c r="Z149" i="1" s="1"/>
  <c r="AC149" i="1"/>
  <c r="AB149" i="1"/>
  <c r="Q149" i="1"/>
  <c r="O149" i="1" s="1"/>
  <c r="R149" i="1" s="1"/>
  <c r="L149" i="1" s="1"/>
  <c r="M149" i="1" s="1"/>
  <c r="AC136" i="1"/>
  <c r="AD136" i="1" s="1"/>
  <c r="V136" i="1"/>
  <c r="Z136" i="1" s="1"/>
  <c r="AB58" i="1"/>
  <c r="V34" i="1"/>
  <c r="Z34" i="1" s="1"/>
  <c r="AC34" i="1"/>
  <c r="AD34" i="1" s="1"/>
  <c r="AC171" i="1"/>
  <c r="AD171" i="1" s="1"/>
  <c r="V171" i="1"/>
  <c r="Z171" i="1" s="1"/>
  <c r="Q74" i="1"/>
  <c r="O74" i="1" s="1"/>
  <c r="R74" i="1" s="1"/>
  <c r="L74" i="1" s="1"/>
  <c r="M74" i="1" s="1"/>
  <c r="Q114" i="1"/>
  <c r="O114" i="1" s="1"/>
  <c r="R114" i="1" s="1"/>
  <c r="L114" i="1" s="1"/>
  <c r="M114" i="1" s="1"/>
  <c r="T107" i="1"/>
  <c r="U107" i="1" s="1"/>
  <c r="AD160" i="1"/>
  <c r="Q132" i="1"/>
  <c r="O132" i="1" s="1"/>
  <c r="R132" i="1" s="1"/>
  <c r="L132" i="1" s="1"/>
  <c r="M132" i="1" s="1"/>
  <c r="V89" i="1"/>
  <c r="Z89" i="1" s="1"/>
  <c r="AB89" i="1"/>
  <c r="Q89" i="1"/>
  <c r="O89" i="1" s="1"/>
  <c r="R89" i="1" s="1"/>
  <c r="L89" i="1" s="1"/>
  <c r="M89" i="1" s="1"/>
  <c r="AC89" i="1"/>
  <c r="T31" i="1"/>
  <c r="U31" i="1" s="1"/>
  <c r="V262" i="1"/>
  <c r="Z262" i="1" s="1"/>
  <c r="AC262" i="1"/>
  <c r="AD262" i="1" s="1"/>
  <c r="Q262" i="1"/>
  <c r="O262" i="1" s="1"/>
  <c r="R262" i="1" s="1"/>
  <c r="L262" i="1" s="1"/>
  <c r="M262" i="1" s="1"/>
  <c r="AD129" i="1"/>
  <c r="AC72" i="1"/>
  <c r="AB72" i="1"/>
  <c r="V72" i="1"/>
  <c r="Z72" i="1" s="1"/>
  <c r="AC44" i="1"/>
  <c r="AB44" i="1"/>
  <c r="V44" i="1"/>
  <c r="Z44" i="1" s="1"/>
  <c r="Q50" i="1"/>
  <c r="O50" i="1" s="1"/>
  <c r="R50" i="1" s="1"/>
  <c r="L50" i="1" s="1"/>
  <c r="M50" i="1" s="1"/>
  <c r="L112" i="1"/>
  <c r="M112" i="1" s="1"/>
  <c r="V126" i="1"/>
  <c r="Z126" i="1" s="1"/>
  <c r="AC126" i="1"/>
  <c r="AD126" i="1" s="1"/>
  <c r="V274" i="1"/>
  <c r="Z274" i="1" s="1"/>
  <c r="AC274" i="1"/>
  <c r="AD274" i="1" s="1"/>
  <c r="T229" i="1"/>
  <c r="U229" i="1" s="1"/>
  <c r="V230" i="1"/>
  <c r="Z230" i="1" s="1"/>
  <c r="AC230" i="1"/>
  <c r="AC152" i="1"/>
  <c r="V152" i="1"/>
  <c r="Z152" i="1" s="1"/>
  <c r="AB152" i="1"/>
  <c r="T40" i="1"/>
  <c r="U40" i="1" s="1"/>
  <c r="T17" i="1"/>
  <c r="U17" i="1" s="1"/>
  <c r="T67" i="1"/>
  <c r="U67" i="1" s="1"/>
  <c r="V30" i="1"/>
  <c r="Z30" i="1" s="1"/>
  <c r="AC30" i="1"/>
  <c r="AD30" i="1" s="1"/>
  <c r="T174" i="1"/>
  <c r="U174" i="1" s="1"/>
  <c r="T265" i="1"/>
  <c r="U265" i="1" s="1"/>
  <c r="Q269" i="1"/>
  <c r="O269" i="1" s="1"/>
  <c r="R269" i="1" s="1"/>
  <c r="L269" i="1" s="1"/>
  <c r="M269" i="1" s="1"/>
  <c r="T232" i="1"/>
  <c r="U232" i="1" s="1"/>
  <c r="AC221" i="1"/>
  <c r="AD221" i="1" s="1"/>
  <c r="V221" i="1"/>
  <c r="Z221" i="1" s="1"/>
  <c r="L237" i="1"/>
  <c r="M237" i="1" s="1"/>
  <c r="AB197" i="1"/>
  <c r="T275" i="1"/>
  <c r="U275" i="1" s="1"/>
  <c r="T209" i="1"/>
  <c r="U209" i="1" s="1"/>
  <c r="Q230" i="1"/>
  <c r="O230" i="1" s="1"/>
  <c r="R230" i="1" s="1"/>
  <c r="L230" i="1" s="1"/>
  <c r="M230" i="1" s="1"/>
  <c r="T170" i="1"/>
  <c r="U170" i="1" s="1"/>
  <c r="AB201" i="1"/>
  <c r="Q202" i="1"/>
  <c r="O202" i="1" s="1"/>
  <c r="R202" i="1" s="1"/>
  <c r="L202" i="1" s="1"/>
  <c r="M202" i="1" s="1"/>
  <c r="V168" i="1"/>
  <c r="Z168" i="1" s="1"/>
  <c r="AC168" i="1"/>
  <c r="AB168" i="1"/>
  <c r="V146" i="1"/>
  <c r="Z146" i="1" s="1"/>
  <c r="AC146" i="1"/>
  <c r="AD146" i="1" s="1"/>
  <c r="T63" i="1"/>
  <c r="U63" i="1" s="1"/>
  <c r="Q214" i="1"/>
  <c r="O214" i="1" s="1"/>
  <c r="R214" i="1" s="1"/>
  <c r="L214" i="1" s="1"/>
  <c r="M214" i="1" s="1"/>
  <c r="V42" i="1"/>
  <c r="Z42" i="1" s="1"/>
  <c r="AC42" i="1"/>
  <c r="AD42" i="1" s="1"/>
  <c r="AC271" i="1"/>
  <c r="AB271" i="1"/>
  <c r="V271" i="1"/>
  <c r="Z271" i="1" s="1"/>
  <c r="L276" i="1"/>
  <c r="M276" i="1" s="1"/>
  <c r="V270" i="1"/>
  <c r="Z270" i="1" s="1"/>
  <c r="AC270" i="1"/>
  <c r="AB270" i="1"/>
  <c r="T228" i="1"/>
  <c r="U228" i="1" s="1"/>
  <c r="V208" i="1"/>
  <c r="Z208" i="1" s="1"/>
  <c r="AC208" i="1"/>
  <c r="AD208" i="1" s="1"/>
  <c r="AB269" i="1"/>
  <c r="Q256" i="1"/>
  <c r="O256" i="1" s="1"/>
  <c r="R256" i="1" s="1"/>
  <c r="L256" i="1" s="1"/>
  <c r="M256" i="1" s="1"/>
  <c r="T259" i="1"/>
  <c r="U259" i="1" s="1"/>
  <c r="AB258" i="1"/>
  <c r="T233" i="1"/>
  <c r="U233" i="1" s="1"/>
  <c r="V234" i="1"/>
  <c r="Z234" i="1" s="1"/>
  <c r="AC234" i="1"/>
  <c r="AD234" i="1" s="1"/>
  <c r="AC224" i="1"/>
  <c r="AD224" i="1" s="1"/>
  <c r="V224" i="1"/>
  <c r="Z224" i="1" s="1"/>
  <c r="AB224" i="1"/>
  <c r="Q254" i="1"/>
  <c r="O254" i="1" s="1"/>
  <c r="R254" i="1" s="1"/>
  <c r="L254" i="1" s="1"/>
  <c r="M254" i="1" s="1"/>
  <c r="T231" i="1"/>
  <c r="U231" i="1" s="1"/>
  <c r="T219" i="1"/>
  <c r="U219" i="1" s="1"/>
  <c r="Q221" i="1"/>
  <c r="O221" i="1" s="1"/>
  <c r="R221" i="1" s="1"/>
  <c r="L221" i="1" s="1"/>
  <c r="M221" i="1" s="1"/>
  <c r="L175" i="1"/>
  <c r="M175" i="1" s="1"/>
  <c r="V138" i="1"/>
  <c r="Z138" i="1" s="1"/>
  <c r="AC138" i="1"/>
  <c r="AD138" i="1" s="1"/>
  <c r="AB215" i="1"/>
  <c r="V215" i="1"/>
  <c r="Z215" i="1" s="1"/>
  <c r="AC215" i="1"/>
  <c r="Q194" i="1"/>
  <c r="O194" i="1" s="1"/>
  <c r="R194" i="1" s="1"/>
  <c r="L194" i="1" s="1"/>
  <c r="M194" i="1" s="1"/>
  <c r="AB230" i="1"/>
  <c r="AC163" i="1"/>
  <c r="AD163" i="1" s="1"/>
  <c r="V163" i="1"/>
  <c r="Z163" i="1" s="1"/>
  <c r="V177" i="1"/>
  <c r="Z177" i="1" s="1"/>
  <c r="AC177" i="1"/>
  <c r="AD177" i="1" s="1"/>
  <c r="T139" i="1"/>
  <c r="U139" i="1" s="1"/>
  <c r="Q102" i="1"/>
  <c r="O102" i="1" s="1"/>
  <c r="R102" i="1" s="1"/>
  <c r="L102" i="1" s="1"/>
  <c r="M102" i="1" s="1"/>
  <c r="Q157" i="1"/>
  <c r="O157" i="1" s="1"/>
  <c r="R157" i="1" s="1"/>
  <c r="L157" i="1" s="1"/>
  <c r="M157" i="1" s="1"/>
  <c r="V142" i="1"/>
  <c r="Z142" i="1" s="1"/>
  <c r="AC142" i="1"/>
  <c r="AD142" i="1" s="1"/>
  <c r="AD172" i="1"/>
  <c r="AB163" i="1"/>
  <c r="T61" i="1"/>
  <c r="U61" i="1" s="1"/>
  <c r="T29" i="1"/>
  <c r="U29" i="1" s="1"/>
  <c r="T56" i="1"/>
  <c r="U56" i="1" s="1"/>
  <c r="AD148" i="1"/>
  <c r="Q171" i="1"/>
  <c r="O171" i="1" s="1"/>
  <c r="R171" i="1" s="1"/>
  <c r="L171" i="1" s="1"/>
  <c r="M171" i="1" s="1"/>
  <c r="T109" i="1"/>
  <c r="U109" i="1" s="1"/>
  <c r="AB22" i="1"/>
  <c r="AC88" i="1"/>
  <c r="AB88" i="1"/>
  <c r="V88" i="1"/>
  <c r="Z88" i="1" s="1"/>
  <c r="Q72" i="1"/>
  <c r="O72" i="1" s="1"/>
  <c r="R72" i="1" s="1"/>
  <c r="L72" i="1" s="1"/>
  <c r="M72" i="1" s="1"/>
  <c r="AB116" i="1"/>
  <c r="Q126" i="1"/>
  <c r="O126" i="1" s="1"/>
  <c r="R126" i="1" s="1"/>
  <c r="L126" i="1" s="1"/>
  <c r="M126" i="1" s="1"/>
  <c r="Q125" i="1"/>
  <c r="O125" i="1" s="1"/>
  <c r="R125" i="1" s="1"/>
  <c r="L125" i="1" s="1"/>
  <c r="M125" i="1" s="1"/>
  <c r="AB16" i="1"/>
  <c r="AD118" i="1" l="1"/>
  <c r="AD210" i="1"/>
  <c r="AD16" i="1"/>
  <c r="AD28" i="1"/>
  <c r="AD128" i="1"/>
  <c r="AD215" i="1"/>
  <c r="AD270" i="1"/>
  <c r="AD44" i="1"/>
  <c r="AD173" i="1"/>
  <c r="AD131" i="1"/>
  <c r="AD89" i="1"/>
  <c r="AD220" i="1"/>
  <c r="AD244" i="1"/>
  <c r="AD82" i="1"/>
  <c r="AD130" i="1"/>
  <c r="AD168" i="1"/>
  <c r="AD149" i="1"/>
  <c r="V17" i="1"/>
  <c r="Z17" i="1" s="1"/>
  <c r="AC17" i="1"/>
  <c r="AB17" i="1"/>
  <c r="Q17" i="1"/>
  <c r="O17" i="1" s="1"/>
  <c r="R17" i="1" s="1"/>
  <c r="L17" i="1" s="1"/>
  <c r="M17" i="1" s="1"/>
  <c r="V53" i="1"/>
  <c r="Z53" i="1" s="1"/>
  <c r="AC53" i="1"/>
  <c r="AB53" i="1"/>
  <c r="Q53" i="1"/>
  <c r="O53" i="1" s="1"/>
  <c r="R53" i="1" s="1"/>
  <c r="L53" i="1" s="1"/>
  <c r="M53" i="1" s="1"/>
  <c r="V29" i="1"/>
  <c r="Z29" i="1" s="1"/>
  <c r="AC29" i="1"/>
  <c r="AB29" i="1"/>
  <c r="Q29" i="1"/>
  <c r="O29" i="1" s="1"/>
  <c r="R29" i="1" s="1"/>
  <c r="L29" i="1" s="1"/>
  <c r="M29" i="1" s="1"/>
  <c r="AD194" i="1"/>
  <c r="V261" i="1"/>
  <c r="Z261" i="1" s="1"/>
  <c r="AC261" i="1"/>
  <c r="AD261" i="1" s="1"/>
  <c r="Q261" i="1"/>
  <c r="O261" i="1" s="1"/>
  <c r="R261" i="1" s="1"/>
  <c r="L261" i="1" s="1"/>
  <c r="M261" i="1" s="1"/>
  <c r="AB261" i="1"/>
  <c r="AB176" i="1"/>
  <c r="AC176" i="1"/>
  <c r="V176" i="1"/>
  <c r="Z176" i="1" s="1"/>
  <c r="Q176" i="1"/>
  <c r="O176" i="1" s="1"/>
  <c r="R176" i="1" s="1"/>
  <c r="L176" i="1" s="1"/>
  <c r="M176" i="1" s="1"/>
  <c r="V95" i="1"/>
  <c r="Z95" i="1" s="1"/>
  <c r="AC95" i="1"/>
  <c r="AD95" i="1" s="1"/>
  <c r="Q95" i="1"/>
  <c r="O95" i="1" s="1"/>
  <c r="R95" i="1" s="1"/>
  <c r="L95" i="1" s="1"/>
  <c r="M95" i="1" s="1"/>
  <c r="AB95" i="1"/>
  <c r="AD66" i="1"/>
  <c r="AC64" i="1"/>
  <c r="AB64" i="1"/>
  <c r="V64" i="1"/>
  <c r="Z64" i="1" s="1"/>
  <c r="Q64" i="1"/>
  <c r="O64" i="1" s="1"/>
  <c r="R64" i="1" s="1"/>
  <c r="L64" i="1" s="1"/>
  <c r="M64" i="1" s="1"/>
  <c r="AD197" i="1"/>
  <c r="AD202" i="1"/>
  <c r="V63" i="1"/>
  <c r="Z63" i="1" s="1"/>
  <c r="AC63" i="1"/>
  <c r="Q63" i="1"/>
  <c r="O63" i="1" s="1"/>
  <c r="R63" i="1" s="1"/>
  <c r="L63" i="1" s="1"/>
  <c r="M63" i="1" s="1"/>
  <c r="AB63" i="1"/>
  <c r="AC170" i="1"/>
  <c r="V170" i="1"/>
  <c r="Z170" i="1" s="1"/>
  <c r="Q170" i="1"/>
  <c r="O170" i="1" s="1"/>
  <c r="R170" i="1" s="1"/>
  <c r="L170" i="1" s="1"/>
  <c r="M170" i="1" s="1"/>
  <c r="AB170" i="1"/>
  <c r="AC40" i="1"/>
  <c r="AB40" i="1"/>
  <c r="V40" i="1"/>
  <c r="Z40" i="1" s="1"/>
  <c r="Q40" i="1"/>
  <c r="O40" i="1" s="1"/>
  <c r="R40" i="1" s="1"/>
  <c r="L40" i="1" s="1"/>
  <c r="M40" i="1" s="1"/>
  <c r="V33" i="1"/>
  <c r="Z33" i="1" s="1"/>
  <c r="AB33" i="1"/>
  <c r="AC33" i="1"/>
  <c r="AD33" i="1" s="1"/>
  <c r="Q33" i="1"/>
  <c r="O33" i="1" s="1"/>
  <c r="R33" i="1" s="1"/>
  <c r="L33" i="1" s="1"/>
  <c r="M33" i="1" s="1"/>
  <c r="AC241" i="1"/>
  <c r="AB241" i="1"/>
  <c r="V241" i="1"/>
  <c r="Z241" i="1" s="1"/>
  <c r="Q241" i="1"/>
  <c r="O241" i="1" s="1"/>
  <c r="R241" i="1" s="1"/>
  <c r="L241" i="1" s="1"/>
  <c r="M241" i="1" s="1"/>
  <c r="AD222" i="1"/>
  <c r="AC51" i="1"/>
  <c r="AD51" i="1" s="1"/>
  <c r="V51" i="1"/>
  <c r="Z51" i="1" s="1"/>
  <c r="Q51" i="1"/>
  <c r="O51" i="1" s="1"/>
  <c r="R51" i="1" s="1"/>
  <c r="L51" i="1" s="1"/>
  <c r="M51" i="1" s="1"/>
  <c r="AB51" i="1"/>
  <c r="AD195" i="1"/>
  <c r="AD58" i="1"/>
  <c r="AD198" i="1"/>
  <c r="AD223" i="1"/>
  <c r="V243" i="1"/>
  <c r="Z243" i="1" s="1"/>
  <c r="AC243" i="1"/>
  <c r="AB243" i="1"/>
  <c r="Q243" i="1"/>
  <c r="O243" i="1" s="1"/>
  <c r="R243" i="1" s="1"/>
  <c r="L243" i="1" s="1"/>
  <c r="M243" i="1" s="1"/>
  <c r="AD106" i="1"/>
  <c r="AD80" i="1"/>
  <c r="V39" i="1"/>
  <c r="Z39" i="1" s="1"/>
  <c r="AC39" i="1"/>
  <c r="Q39" i="1"/>
  <c r="O39" i="1" s="1"/>
  <c r="R39" i="1" s="1"/>
  <c r="L39" i="1" s="1"/>
  <c r="M39" i="1" s="1"/>
  <c r="AB39" i="1"/>
  <c r="AD104" i="1"/>
  <c r="V81" i="1"/>
  <c r="Z81" i="1" s="1"/>
  <c r="AB81" i="1"/>
  <c r="AC81" i="1"/>
  <c r="AD81" i="1" s="1"/>
  <c r="Q81" i="1"/>
  <c r="O81" i="1" s="1"/>
  <c r="R81" i="1" s="1"/>
  <c r="L81" i="1" s="1"/>
  <c r="M81" i="1" s="1"/>
  <c r="AD181" i="1"/>
  <c r="V257" i="1"/>
  <c r="Z257" i="1" s="1"/>
  <c r="AC257" i="1"/>
  <c r="AB257" i="1"/>
  <c r="Q257" i="1"/>
  <c r="O257" i="1" s="1"/>
  <c r="R257" i="1" s="1"/>
  <c r="L257" i="1" s="1"/>
  <c r="M257" i="1" s="1"/>
  <c r="V249" i="1"/>
  <c r="Z249" i="1" s="1"/>
  <c r="AB249" i="1"/>
  <c r="AC249" i="1"/>
  <c r="Q249" i="1"/>
  <c r="O249" i="1" s="1"/>
  <c r="R249" i="1" s="1"/>
  <c r="L249" i="1" s="1"/>
  <c r="M249" i="1" s="1"/>
  <c r="AC23" i="1"/>
  <c r="AD23" i="1" s="1"/>
  <c r="V23" i="1"/>
  <c r="Z23" i="1" s="1"/>
  <c r="Q23" i="1"/>
  <c r="O23" i="1" s="1"/>
  <c r="R23" i="1" s="1"/>
  <c r="L23" i="1" s="1"/>
  <c r="M23" i="1" s="1"/>
  <c r="AB23" i="1"/>
  <c r="Q79" i="1"/>
  <c r="O79" i="1" s="1"/>
  <c r="R79" i="1" s="1"/>
  <c r="L79" i="1" s="1"/>
  <c r="M79" i="1" s="1"/>
  <c r="AC79" i="1"/>
  <c r="V79" i="1"/>
  <c r="Z79" i="1" s="1"/>
  <c r="AB79" i="1"/>
  <c r="AD183" i="1"/>
  <c r="AC178" i="1"/>
  <c r="AD178" i="1" s="1"/>
  <c r="V178" i="1"/>
  <c r="Z178" i="1" s="1"/>
  <c r="Q178" i="1"/>
  <c r="O178" i="1" s="1"/>
  <c r="R178" i="1" s="1"/>
  <c r="L178" i="1" s="1"/>
  <c r="M178" i="1" s="1"/>
  <c r="AB178" i="1"/>
  <c r="V41" i="1"/>
  <c r="Z41" i="1" s="1"/>
  <c r="AC41" i="1"/>
  <c r="AD41" i="1" s="1"/>
  <c r="AB41" i="1"/>
  <c r="Q41" i="1"/>
  <c r="O41" i="1" s="1"/>
  <c r="R41" i="1" s="1"/>
  <c r="L41" i="1" s="1"/>
  <c r="M41" i="1" s="1"/>
  <c r="V151" i="1"/>
  <c r="Z151" i="1" s="1"/>
  <c r="AC151" i="1"/>
  <c r="AB151" i="1"/>
  <c r="Q151" i="1"/>
  <c r="O151" i="1" s="1"/>
  <c r="R151" i="1" s="1"/>
  <c r="L151" i="1" s="1"/>
  <c r="M151" i="1" s="1"/>
  <c r="V37" i="1"/>
  <c r="Z37" i="1" s="1"/>
  <c r="AC37" i="1"/>
  <c r="AD37" i="1" s="1"/>
  <c r="AB37" i="1"/>
  <c r="Q37" i="1"/>
  <c r="O37" i="1" s="1"/>
  <c r="R37" i="1" s="1"/>
  <c r="L37" i="1" s="1"/>
  <c r="M37" i="1" s="1"/>
  <c r="AC182" i="1"/>
  <c r="AD182" i="1" s="1"/>
  <c r="V182" i="1"/>
  <c r="Z182" i="1" s="1"/>
  <c r="Q182" i="1"/>
  <c r="O182" i="1" s="1"/>
  <c r="R182" i="1" s="1"/>
  <c r="L182" i="1" s="1"/>
  <c r="M182" i="1" s="1"/>
  <c r="AB182" i="1"/>
  <c r="AC47" i="1"/>
  <c r="V47" i="1"/>
  <c r="Z47" i="1" s="1"/>
  <c r="Q47" i="1"/>
  <c r="O47" i="1" s="1"/>
  <c r="R47" i="1" s="1"/>
  <c r="L47" i="1" s="1"/>
  <c r="M47" i="1" s="1"/>
  <c r="AB47" i="1"/>
  <c r="V91" i="1"/>
  <c r="Z91" i="1" s="1"/>
  <c r="AC91" i="1"/>
  <c r="Q91" i="1"/>
  <c r="O91" i="1" s="1"/>
  <c r="R91" i="1" s="1"/>
  <c r="L91" i="1" s="1"/>
  <c r="M91" i="1" s="1"/>
  <c r="AB91" i="1"/>
  <c r="V141" i="1"/>
  <c r="Z141" i="1" s="1"/>
  <c r="AC141" i="1"/>
  <c r="AD141" i="1" s="1"/>
  <c r="AB141" i="1"/>
  <c r="Q141" i="1"/>
  <c r="O141" i="1" s="1"/>
  <c r="R141" i="1" s="1"/>
  <c r="L141" i="1" s="1"/>
  <c r="M141" i="1" s="1"/>
  <c r="AC24" i="1"/>
  <c r="AD24" i="1" s="1"/>
  <c r="V24" i="1"/>
  <c r="Z24" i="1" s="1"/>
  <c r="AB24" i="1"/>
  <c r="Q24" i="1"/>
  <c r="O24" i="1" s="1"/>
  <c r="R24" i="1" s="1"/>
  <c r="L24" i="1" s="1"/>
  <c r="M24" i="1" s="1"/>
  <c r="Q71" i="1"/>
  <c r="O71" i="1" s="1"/>
  <c r="R71" i="1" s="1"/>
  <c r="L71" i="1" s="1"/>
  <c r="M71" i="1" s="1"/>
  <c r="V71" i="1"/>
  <c r="Z71" i="1" s="1"/>
  <c r="AC71" i="1"/>
  <c r="AB71" i="1"/>
  <c r="V229" i="1"/>
  <c r="Z229" i="1" s="1"/>
  <c r="AC229" i="1"/>
  <c r="AB229" i="1"/>
  <c r="Q229" i="1"/>
  <c r="O229" i="1" s="1"/>
  <c r="R229" i="1" s="1"/>
  <c r="L229" i="1" s="1"/>
  <c r="M229" i="1" s="1"/>
  <c r="AC31" i="1"/>
  <c r="V31" i="1"/>
  <c r="Z31" i="1" s="1"/>
  <c r="AB31" i="1"/>
  <c r="Q31" i="1"/>
  <c r="O31" i="1" s="1"/>
  <c r="R31" i="1" s="1"/>
  <c r="L31" i="1" s="1"/>
  <c r="M31" i="1" s="1"/>
  <c r="AC59" i="1"/>
  <c r="AD59" i="1" s="1"/>
  <c r="V59" i="1"/>
  <c r="Z59" i="1" s="1"/>
  <c r="Q59" i="1"/>
  <c r="O59" i="1" s="1"/>
  <c r="R59" i="1" s="1"/>
  <c r="L59" i="1" s="1"/>
  <c r="M59" i="1" s="1"/>
  <c r="AB59" i="1"/>
  <c r="AC239" i="1"/>
  <c r="AB239" i="1"/>
  <c r="V239" i="1"/>
  <c r="Z239" i="1" s="1"/>
  <c r="Q239" i="1"/>
  <c r="O239" i="1" s="1"/>
  <c r="R239" i="1" s="1"/>
  <c r="L239" i="1" s="1"/>
  <c r="M239" i="1" s="1"/>
  <c r="AC43" i="1"/>
  <c r="AD43" i="1" s="1"/>
  <c r="V43" i="1"/>
  <c r="Z43" i="1" s="1"/>
  <c r="Q43" i="1"/>
  <c r="O43" i="1" s="1"/>
  <c r="R43" i="1" s="1"/>
  <c r="L43" i="1" s="1"/>
  <c r="M43" i="1" s="1"/>
  <c r="AB43" i="1"/>
  <c r="AD98" i="1"/>
  <c r="AC92" i="1"/>
  <c r="V92" i="1"/>
  <c r="Z92" i="1" s="1"/>
  <c r="AB92" i="1"/>
  <c r="Q92" i="1"/>
  <c r="O92" i="1" s="1"/>
  <c r="R92" i="1" s="1"/>
  <c r="L92" i="1" s="1"/>
  <c r="M92" i="1" s="1"/>
  <c r="AC36" i="1"/>
  <c r="V36" i="1"/>
  <c r="Z36" i="1" s="1"/>
  <c r="AB36" i="1"/>
  <c r="Q36" i="1"/>
  <c r="O36" i="1" s="1"/>
  <c r="R36" i="1" s="1"/>
  <c r="L36" i="1" s="1"/>
  <c r="M36" i="1" s="1"/>
  <c r="AC87" i="1"/>
  <c r="V87" i="1"/>
  <c r="Z87" i="1" s="1"/>
  <c r="Q87" i="1"/>
  <c r="O87" i="1" s="1"/>
  <c r="R87" i="1" s="1"/>
  <c r="L87" i="1" s="1"/>
  <c r="M87" i="1" s="1"/>
  <c r="AB87" i="1"/>
  <c r="AC99" i="1"/>
  <c r="AB99" i="1"/>
  <c r="V99" i="1"/>
  <c r="Z99" i="1" s="1"/>
  <c r="Q99" i="1"/>
  <c r="O99" i="1" s="1"/>
  <c r="R99" i="1" s="1"/>
  <c r="L99" i="1" s="1"/>
  <c r="M99" i="1" s="1"/>
  <c r="AD191" i="1"/>
  <c r="AC133" i="1"/>
  <c r="AB133" i="1"/>
  <c r="V133" i="1"/>
  <c r="Z133" i="1" s="1"/>
  <c r="Q133" i="1"/>
  <c r="O133" i="1" s="1"/>
  <c r="R133" i="1" s="1"/>
  <c r="L133" i="1" s="1"/>
  <c r="M133" i="1" s="1"/>
  <c r="AC227" i="1"/>
  <c r="V227" i="1"/>
  <c r="Z227" i="1" s="1"/>
  <c r="AB227" i="1"/>
  <c r="Q227" i="1"/>
  <c r="O227" i="1" s="1"/>
  <c r="R227" i="1" s="1"/>
  <c r="L227" i="1" s="1"/>
  <c r="M227" i="1" s="1"/>
  <c r="AC166" i="1"/>
  <c r="V166" i="1"/>
  <c r="Z166" i="1" s="1"/>
  <c r="AB166" i="1"/>
  <c r="Q166" i="1"/>
  <c r="O166" i="1" s="1"/>
  <c r="R166" i="1" s="1"/>
  <c r="L166" i="1" s="1"/>
  <c r="M166" i="1" s="1"/>
  <c r="V49" i="1"/>
  <c r="Z49" i="1" s="1"/>
  <c r="AC49" i="1"/>
  <c r="AB49" i="1"/>
  <c r="Q49" i="1"/>
  <c r="O49" i="1" s="1"/>
  <c r="R49" i="1" s="1"/>
  <c r="L49" i="1" s="1"/>
  <c r="M49" i="1" s="1"/>
  <c r="AC27" i="1"/>
  <c r="V27" i="1"/>
  <c r="Z27" i="1" s="1"/>
  <c r="Q27" i="1"/>
  <c r="O27" i="1" s="1"/>
  <c r="R27" i="1" s="1"/>
  <c r="L27" i="1" s="1"/>
  <c r="M27" i="1" s="1"/>
  <c r="AB27" i="1"/>
  <c r="AC186" i="1"/>
  <c r="V186" i="1"/>
  <c r="Z186" i="1" s="1"/>
  <c r="Q186" i="1"/>
  <c r="O186" i="1" s="1"/>
  <c r="R186" i="1" s="1"/>
  <c r="L186" i="1" s="1"/>
  <c r="M186" i="1" s="1"/>
  <c r="AB186" i="1"/>
  <c r="AD88" i="1"/>
  <c r="AC263" i="1"/>
  <c r="AB263" i="1"/>
  <c r="V263" i="1"/>
  <c r="Z263" i="1" s="1"/>
  <c r="Q263" i="1"/>
  <c r="O263" i="1" s="1"/>
  <c r="R263" i="1" s="1"/>
  <c r="L263" i="1" s="1"/>
  <c r="M263" i="1" s="1"/>
  <c r="V61" i="1"/>
  <c r="Z61" i="1" s="1"/>
  <c r="AC61" i="1"/>
  <c r="AB61" i="1"/>
  <c r="Q61" i="1"/>
  <c r="O61" i="1" s="1"/>
  <c r="R61" i="1" s="1"/>
  <c r="L61" i="1" s="1"/>
  <c r="M61" i="1" s="1"/>
  <c r="AC109" i="1"/>
  <c r="AD109" i="1" s="1"/>
  <c r="V109" i="1"/>
  <c r="Z109" i="1" s="1"/>
  <c r="Q109" i="1"/>
  <c r="O109" i="1" s="1"/>
  <c r="R109" i="1" s="1"/>
  <c r="L109" i="1" s="1"/>
  <c r="M109" i="1" s="1"/>
  <c r="AB109" i="1"/>
  <c r="AC107" i="1"/>
  <c r="V107" i="1"/>
  <c r="Z107" i="1" s="1"/>
  <c r="Q107" i="1"/>
  <c r="O107" i="1" s="1"/>
  <c r="R107" i="1" s="1"/>
  <c r="L107" i="1" s="1"/>
  <c r="M107" i="1" s="1"/>
  <c r="AB107" i="1"/>
  <c r="V45" i="1"/>
  <c r="Z45" i="1" s="1"/>
  <c r="AB45" i="1"/>
  <c r="AC45" i="1"/>
  <c r="Q45" i="1"/>
  <c r="O45" i="1" s="1"/>
  <c r="R45" i="1" s="1"/>
  <c r="L45" i="1" s="1"/>
  <c r="M45" i="1" s="1"/>
  <c r="AC35" i="1"/>
  <c r="Q35" i="1"/>
  <c r="O35" i="1" s="1"/>
  <c r="R35" i="1" s="1"/>
  <c r="L35" i="1" s="1"/>
  <c r="M35" i="1" s="1"/>
  <c r="V35" i="1"/>
  <c r="Z35" i="1" s="1"/>
  <c r="AB35" i="1"/>
  <c r="AC20" i="1"/>
  <c r="AB20" i="1"/>
  <c r="V20" i="1"/>
  <c r="Z20" i="1" s="1"/>
  <c r="Q20" i="1"/>
  <c r="O20" i="1" s="1"/>
  <c r="R20" i="1" s="1"/>
  <c r="L20" i="1" s="1"/>
  <c r="M20" i="1" s="1"/>
  <c r="AC231" i="1"/>
  <c r="V231" i="1"/>
  <c r="Z231" i="1" s="1"/>
  <c r="AB231" i="1"/>
  <c r="Q231" i="1"/>
  <c r="O231" i="1" s="1"/>
  <c r="R231" i="1" s="1"/>
  <c r="L231" i="1" s="1"/>
  <c r="M231" i="1" s="1"/>
  <c r="AD271" i="1"/>
  <c r="AC60" i="1"/>
  <c r="AB60" i="1"/>
  <c r="V60" i="1"/>
  <c r="Z60" i="1" s="1"/>
  <c r="Q60" i="1"/>
  <c r="O60" i="1" s="1"/>
  <c r="R60" i="1" s="1"/>
  <c r="L60" i="1" s="1"/>
  <c r="M60" i="1" s="1"/>
  <c r="AD102" i="1"/>
  <c r="AC121" i="1"/>
  <c r="V121" i="1"/>
  <c r="Z121" i="1" s="1"/>
  <c r="AB121" i="1"/>
  <c r="Q121" i="1"/>
  <c r="O121" i="1" s="1"/>
  <c r="R121" i="1" s="1"/>
  <c r="L121" i="1" s="1"/>
  <c r="M121" i="1" s="1"/>
  <c r="AD254" i="1"/>
  <c r="V73" i="1"/>
  <c r="Z73" i="1" s="1"/>
  <c r="AB73" i="1"/>
  <c r="Q73" i="1"/>
  <c r="O73" i="1" s="1"/>
  <c r="R73" i="1" s="1"/>
  <c r="L73" i="1" s="1"/>
  <c r="M73" i="1" s="1"/>
  <c r="AC73" i="1"/>
  <c r="AD73" i="1" s="1"/>
  <c r="AB211" i="1"/>
  <c r="AC211" i="1"/>
  <c r="V211" i="1"/>
  <c r="Z211" i="1" s="1"/>
  <c r="Q211" i="1"/>
  <c r="O211" i="1" s="1"/>
  <c r="R211" i="1" s="1"/>
  <c r="L211" i="1" s="1"/>
  <c r="M211" i="1" s="1"/>
  <c r="V245" i="1"/>
  <c r="Z245" i="1" s="1"/>
  <c r="AC245" i="1"/>
  <c r="AB245" i="1"/>
  <c r="Q245" i="1"/>
  <c r="O245" i="1" s="1"/>
  <c r="R245" i="1" s="1"/>
  <c r="L245" i="1" s="1"/>
  <c r="M245" i="1" s="1"/>
  <c r="V25" i="1"/>
  <c r="Z25" i="1" s="1"/>
  <c r="AC25" i="1"/>
  <c r="AB25" i="1"/>
  <c r="Q25" i="1"/>
  <c r="O25" i="1" s="1"/>
  <c r="R25" i="1" s="1"/>
  <c r="L25" i="1" s="1"/>
  <c r="M25" i="1" s="1"/>
  <c r="AD201" i="1"/>
  <c r="AC123" i="1"/>
  <c r="V123" i="1"/>
  <c r="Z123" i="1" s="1"/>
  <c r="AB123" i="1"/>
  <c r="Q123" i="1"/>
  <c r="O123" i="1" s="1"/>
  <c r="R123" i="1" s="1"/>
  <c r="L123" i="1" s="1"/>
  <c r="M123" i="1" s="1"/>
  <c r="AC48" i="1"/>
  <c r="AB48" i="1"/>
  <c r="V48" i="1"/>
  <c r="Z48" i="1" s="1"/>
  <c r="Q48" i="1"/>
  <c r="O48" i="1" s="1"/>
  <c r="R48" i="1" s="1"/>
  <c r="L48" i="1" s="1"/>
  <c r="M48" i="1" s="1"/>
  <c r="V69" i="1"/>
  <c r="Z69" i="1" s="1"/>
  <c r="AB69" i="1"/>
  <c r="AC69" i="1"/>
  <c r="Q69" i="1"/>
  <c r="O69" i="1" s="1"/>
  <c r="R69" i="1" s="1"/>
  <c r="L69" i="1" s="1"/>
  <c r="M69" i="1" s="1"/>
  <c r="AC113" i="1"/>
  <c r="V113" i="1"/>
  <c r="Z113" i="1" s="1"/>
  <c r="Q113" i="1"/>
  <c r="O113" i="1" s="1"/>
  <c r="R113" i="1" s="1"/>
  <c r="L113" i="1" s="1"/>
  <c r="M113" i="1" s="1"/>
  <c r="AB113" i="1"/>
  <c r="AC156" i="1"/>
  <c r="V156" i="1"/>
  <c r="Z156" i="1" s="1"/>
  <c r="AB156" i="1"/>
  <c r="Q156" i="1"/>
  <c r="O156" i="1" s="1"/>
  <c r="R156" i="1" s="1"/>
  <c r="L156" i="1" s="1"/>
  <c r="M156" i="1" s="1"/>
  <c r="AC180" i="1"/>
  <c r="V180" i="1"/>
  <c r="Z180" i="1" s="1"/>
  <c r="AB180" i="1"/>
  <c r="Q180" i="1"/>
  <c r="O180" i="1" s="1"/>
  <c r="R180" i="1" s="1"/>
  <c r="L180" i="1" s="1"/>
  <c r="M180" i="1" s="1"/>
  <c r="AD258" i="1"/>
  <c r="V137" i="1"/>
  <c r="Z137" i="1" s="1"/>
  <c r="AC137" i="1"/>
  <c r="AB137" i="1"/>
  <c r="Q137" i="1"/>
  <c r="O137" i="1" s="1"/>
  <c r="R137" i="1" s="1"/>
  <c r="L137" i="1" s="1"/>
  <c r="M137" i="1" s="1"/>
  <c r="AC105" i="1"/>
  <c r="AD105" i="1" s="1"/>
  <c r="V105" i="1"/>
  <c r="Z105" i="1" s="1"/>
  <c r="AB105" i="1"/>
  <c r="Q105" i="1"/>
  <c r="O105" i="1" s="1"/>
  <c r="R105" i="1" s="1"/>
  <c r="L105" i="1" s="1"/>
  <c r="M105" i="1" s="1"/>
  <c r="AD237" i="1"/>
  <c r="AD157" i="1"/>
  <c r="V225" i="1"/>
  <c r="Z225" i="1" s="1"/>
  <c r="AC225" i="1"/>
  <c r="AB225" i="1"/>
  <c r="Q225" i="1"/>
  <c r="O225" i="1" s="1"/>
  <c r="R225" i="1" s="1"/>
  <c r="L225" i="1" s="1"/>
  <c r="M225" i="1" s="1"/>
  <c r="AC275" i="1"/>
  <c r="AB275" i="1"/>
  <c r="V275" i="1"/>
  <c r="Z275" i="1" s="1"/>
  <c r="Q275" i="1"/>
  <c r="O275" i="1" s="1"/>
  <c r="R275" i="1" s="1"/>
  <c r="L275" i="1" s="1"/>
  <c r="M275" i="1" s="1"/>
  <c r="AC235" i="1"/>
  <c r="V235" i="1"/>
  <c r="Z235" i="1" s="1"/>
  <c r="AB235" i="1"/>
  <c r="Q235" i="1"/>
  <c r="O235" i="1" s="1"/>
  <c r="R235" i="1" s="1"/>
  <c r="L235" i="1" s="1"/>
  <c r="M235" i="1" s="1"/>
  <c r="V265" i="1"/>
  <c r="Z265" i="1" s="1"/>
  <c r="AC265" i="1"/>
  <c r="AB265" i="1"/>
  <c r="Q265" i="1"/>
  <c r="O265" i="1" s="1"/>
  <c r="R265" i="1" s="1"/>
  <c r="L265" i="1" s="1"/>
  <c r="M265" i="1" s="1"/>
  <c r="AD266" i="1"/>
  <c r="AB219" i="1"/>
  <c r="AC219" i="1"/>
  <c r="AD219" i="1" s="1"/>
  <c r="V219" i="1"/>
  <c r="Z219" i="1" s="1"/>
  <c r="Q219" i="1"/>
  <c r="O219" i="1" s="1"/>
  <c r="R219" i="1" s="1"/>
  <c r="L219" i="1" s="1"/>
  <c r="M219" i="1" s="1"/>
  <c r="V111" i="1"/>
  <c r="Z111" i="1" s="1"/>
  <c r="AC111" i="1"/>
  <c r="Q111" i="1"/>
  <c r="O111" i="1" s="1"/>
  <c r="R111" i="1" s="1"/>
  <c r="L111" i="1" s="1"/>
  <c r="M111" i="1" s="1"/>
  <c r="AB111" i="1"/>
  <c r="AC139" i="1"/>
  <c r="V139" i="1"/>
  <c r="Z139" i="1" s="1"/>
  <c r="AB139" i="1"/>
  <c r="Q139" i="1"/>
  <c r="O139" i="1" s="1"/>
  <c r="R139" i="1" s="1"/>
  <c r="L139" i="1" s="1"/>
  <c r="M139" i="1" s="1"/>
  <c r="V233" i="1"/>
  <c r="Z233" i="1" s="1"/>
  <c r="AC233" i="1"/>
  <c r="AB233" i="1"/>
  <c r="Q233" i="1"/>
  <c r="O233" i="1" s="1"/>
  <c r="R233" i="1" s="1"/>
  <c r="L233" i="1" s="1"/>
  <c r="M233" i="1" s="1"/>
  <c r="AC143" i="1"/>
  <c r="V143" i="1"/>
  <c r="Z143" i="1" s="1"/>
  <c r="AB143" i="1"/>
  <c r="Q143" i="1"/>
  <c r="O143" i="1" s="1"/>
  <c r="R143" i="1" s="1"/>
  <c r="L143" i="1" s="1"/>
  <c r="M143" i="1" s="1"/>
  <c r="AD68" i="1"/>
  <c r="Q75" i="1"/>
  <c r="O75" i="1" s="1"/>
  <c r="R75" i="1" s="1"/>
  <c r="L75" i="1" s="1"/>
  <c r="M75" i="1" s="1"/>
  <c r="V75" i="1"/>
  <c r="Z75" i="1" s="1"/>
  <c r="AC75" i="1"/>
  <c r="AB75" i="1"/>
  <c r="AC228" i="1"/>
  <c r="AD228" i="1" s="1"/>
  <c r="V228" i="1"/>
  <c r="Z228" i="1" s="1"/>
  <c r="AB228" i="1"/>
  <c r="Q228" i="1"/>
  <c r="O228" i="1" s="1"/>
  <c r="R228" i="1" s="1"/>
  <c r="L228" i="1" s="1"/>
  <c r="M228" i="1" s="1"/>
  <c r="AC209" i="1"/>
  <c r="V209" i="1"/>
  <c r="Z209" i="1" s="1"/>
  <c r="AB209" i="1"/>
  <c r="Q209" i="1"/>
  <c r="O209" i="1" s="1"/>
  <c r="R209" i="1" s="1"/>
  <c r="L209" i="1" s="1"/>
  <c r="M209" i="1" s="1"/>
  <c r="AC232" i="1"/>
  <c r="AB232" i="1"/>
  <c r="V232" i="1"/>
  <c r="Z232" i="1" s="1"/>
  <c r="Q232" i="1"/>
  <c r="O232" i="1" s="1"/>
  <c r="R232" i="1" s="1"/>
  <c r="L232" i="1" s="1"/>
  <c r="M232" i="1" s="1"/>
  <c r="AD152" i="1"/>
  <c r="AD72" i="1"/>
  <c r="V77" i="1"/>
  <c r="Z77" i="1" s="1"/>
  <c r="AB77" i="1"/>
  <c r="Q77" i="1"/>
  <c r="O77" i="1" s="1"/>
  <c r="R77" i="1" s="1"/>
  <c r="L77" i="1" s="1"/>
  <c r="M77" i="1" s="1"/>
  <c r="AC77" i="1"/>
  <c r="Q83" i="1"/>
  <c r="O83" i="1" s="1"/>
  <c r="R83" i="1" s="1"/>
  <c r="L83" i="1" s="1"/>
  <c r="M83" i="1" s="1"/>
  <c r="V83" i="1"/>
  <c r="Z83" i="1" s="1"/>
  <c r="AC83" i="1"/>
  <c r="AB83" i="1"/>
  <c r="AB207" i="1"/>
  <c r="V207" i="1"/>
  <c r="Z207" i="1" s="1"/>
  <c r="AC207" i="1"/>
  <c r="AD207" i="1" s="1"/>
  <c r="Q207" i="1"/>
  <c r="O207" i="1" s="1"/>
  <c r="R207" i="1" s="1"/>
  <c r="L207" i="1" s="1"/>
  <c r="M207" i="1" s="1"/>
  <c r="AD94" i="1"/>
  <c r="AD120" i="1"/>
  <c r="AD22" i="1"/>
  <c r="AD114" i="1"/>
  <c r="AC267" i="1"/>
  <c r="AB267" i="1"/>
  <c r="V267" i="1"/>
  <c r="Z267" i="1" s="1"/>
  <c r="Q267" i="1"/>
  <c r="O267" i="1" s="1"/>
  <c r="R267" i="1" s="1"/>
  <c r="L267" i="1" s="1"/>
  <c r="M267" i="1" s="1"/>
  <c r="AD124" i="1"/>
  <c r="AC32" i="1"/>
  <c r="V32" i="1"/>
  <c r="Z32" i="1" s="1"/>
  <c r="AB32" i="1"/>
  <c r="Q32" i="1"/>
  <c r="O32" i="1" s="1"/>
  <c r="R32" i="1" s="1"/>
  <c r="L32" i="1" s="1"/>
  <c r="M32" i="1" s="1"/>
  <c r="AC52" i="1"/>
  <c r="AB52" i="1"/>
  <c r="V52" i="1"/>
  <c r="Z52" i="1" s="1"/>
  <c r="Q52" i="1"/>
  <c r="O52" i="1" s="1"/>
  <c r="R52" i="1" s="1"/>
  <c r="L52" i="1" s="1"/>
  <c r="M52" i="1" s="1"/>
  <c r="V135" i="1"/>
  <c r="Z135" i="1" s="1"/>
  <c r="AC135" i="1"/>
  <c r="AB135" i="1"/>
  <c r="Q135" i="1"/>
  <c r="O135" i="1" s="1"/>
  <c r="R135" i="1" s="1"/>
  <c r="L135" i="1" s="1"/>
  <c r="M135" i="1" s="1"/>
  <c r="V21" i="1"/>
  <c r="Z21" i="1" s="1"/>
  <c r="AC21" i="1"/>
  <c r="AB21" i="1"/>
  <c r="Q21" i="1"/>
  <c r="O21" i="1" s="1"/>
  <c r="R21" i="1" s="1"/>
  <c r="L21" i="1" s="1"/>
  <c r="M21" i="1" s="1"/>
  <c r="AC217" i="1"/>
  <c r="V217" i="1"/>
  <c r="Z217" i="1" s="1"/>
  <c r="Q217" i="1"/>
  <c r="O217" i="1" s="1"/>
  <c r="R217" i="1" s="1"/>
  <c r="L217" i="1" s="1"/>
  <c r="M217" i="1" s="1"/>
  <c r="AB217" i="1"/>
  <c r="AC259" i="1"/>
  <c r="AB259" i="1"/>
  <c r="V259" i="1"/>
  <c r="Z259" i="1" s="1"/>
  <c r="Q259" i="1"/>
  <c r="O259" i="1" s="1"/>
  <c r="R259" i="1" s="1"/>
  <c r="L259" i="1" s="1"/>
  <c r="M259" i="1" s="1"/>
  <c r="AC19" i="1"/>
  <c r="V19" i="1"/>
  <c r="Z19" i="1" s="1"/>
  <c r="Q19" i="1"/>
  <c r="O19" i="1" s="1"/>
  <c r="R19" i="1" s="1"/>
  <c r="L19" i="1" s="1"/>
  <c r="M19" i="1" s="1"/>
  <c r="AB19" i="1"/>
  <c r="V145" i="1"/>
  <c r="Z145" i="1" s="1"/>
  <c r="AC145" i="1"/>
  <c r="AB145" i="1"/>
  <c r="Q145" i="1"/>
  <c r="O145" i="1" s="1"/>
  <c r="R145" i="1" s="1"/>
  <c r="L145" i="1" s="1"/>
  <c r="M145" i="1" s="1"/>
  <c r="AC147" i="1"/>
  <c r="V147" i="1"/>
  <c r="Z147" i="1" s="1"/>
  <c r="AB147" i="1"/>
  <c r="Q147" i="1"/>
  <c r="O147" i="1" s="1"/>
  <c r="R147" i="1" s="1"/>
  <c r="L147" i="1" s="1"/>
  <c r="M147" i="1" s="1"/>
  <c r="V159" i="1"/>
  <c r="Z159" i="1" s="1"/>
  <c r="AC159" i="1"/>
  <c r="AD159" i="1" s="1"/>
  <c r="Q159" i="1"/>
  <c r="O159" i="1" s="1"/>
  <c r="R159" i="1" s="1"/>
  <c r="L159" i="1" s="1"/>
  <c r="M159" i="1" s="1"/>
  <c r="AB159" i="1"/>
  <c r="AC174" i="1"/>
  <c r="V174" i="1"/>
  <c r="Z174" i="1" s="1"/>
  <c r="Q174" i="1"/>
  <c r="O174" i="1" s="1"/>
  <c r="R174" i="1" s="1"/>
  <c r="L174" i="1" s="1"/>
  <c r="M174" i="1" s="1"/>
  <c r="AB174" i="1"/>
  <c r="V65" i="1"/>
  <c r="Z65" i="1" s="1"/>
  <c r="AC65" i="1"/>
  <c r="AB65" i="1"/>
  <c r="Q65" i="1"/>
  <c r="O65" i="1" s="1"/>
  <c r="R65" i="1" s="1"/>
  <c r="L65" i="1" s="1"/>
  <c r="M65" i="1" s="1"/>
  <c r="AC190" i="1"/>
  <c r="AB190" i="1"/>
  <c r="V190" i="1"/>
  <c r="Z190" i="1" s="1"/>
  <c r="Q190" i="1"/>
  <c r="O190" i="1" s="1"/>
  <c r="R190" i="1" s="1"/>
  <c r="L190" i="1" s="1"/>
  <c r="M190" i="1" s="1"/>
  <c r="AC56" i="1"/>
  <c r="AB56" i="1"/>
  <c r="V56" i="1"/>
  <c r="Z56" i="1" s="1"/>
  <c r="Q56" i="1"/>
  <c r="O56" i="1" s="1"/>
  <c r="R56" i="1" s="1"/>
  <c r="L56" i="1" s="1"/>
  <c r="M56" i="1" s="1"/>
  <c r="AC67" i="1"/>
  <c r="V67" i="1"/>
  <c r="Z67" i="1" s="1"/>
  <c r="Q67" i="1"/>
  <c r="O67" i="1" s="1"/>
  <c r="R67" i="1" s="1"/>
  <c r="L67" i="1" s="1"/>
  <c r="M67" i="1" s="1"/>
  <c r="AB67" i="1"/>
  <c r="AD230" i="1"/>
  <c r="AC97" i="1"/>
  <c r="AD97" i="1" s="1"/>
  <c r="V97" i="1"/>
  <c r="Z97" i="1" s="1"/>
  <c r="AB97" i="1"/>
  <c r="Q97" i="1"/>
  <c r="O97" i="1" s="1"/>
  <c r="R97" i="1" s="1"/>
  <c r="L97" i="1" s="1"/>
  <c r="M97" i="1" s="1"/>
  <c r="AD169" i="1"/>
  <c r="AC55" i="1"/>
  <c r="V55" i="1"/>
  <c r="Z55" i="1" s="1"/>
  <c r="Q55" i="1"/>
  <c r="O55" i="1" s="1"/>
  <c r="R55" i="1" s="1"/>
  <c r="L55" i="1" s="1"/>
  <c r="M55" i="1" s="1"/>
  <c r="AB55" i="1"/>
  <c r="AC144" i="1"/>
  <c r="V144" i="1"/>
  <c r="Z144" i="1" s="1"/>
  <c r="AB144" i="1"/>
  <c r="Q144" i="1"/>
  <c r="O144" i="1" s="1"/>
  <c r="R144" i="1" s="1"/>
  <c r="L144" i="1" s="1"/>
  <c r="M144" i="1" s="1"/>
  <c r="AD108" i="1"/>
  <c r="V57" i="1"/>
  <c r="Z57" i="1" s="1"/>
  <c r="AC57" i="1"/>
  <c r="AB57" i="1"/>
  <c r="Q57" i="1"/>
  <c r="O57" i="1" s="1"/>
  <c r="R57" i="1" s="1"/>
  <c r="L57" i="1" s="1"/>
  <c r="M57" i="1" s="1"/>
  <c r="AC236" i="1"/>
  <c r="AB236" i="1"/>
  <c r="V236" i="1"/>
  <c r="Z236" i="1" s="1"/>
  <c r="Q236" i="1"/>
  <c r="O236" i="1" s="1"/>
  <c r="R236" i="1" s="1"/>
  <c r="L236" i="1" s="1"/>
  <c r="M236" i="1" s="1"/>
  <c r="AD110" i="1"/>
  <c r="AD140" i="1"/>
  <c r="AD132" i="1"/>
  <c r="AD226" i="1"/>
  <c r="V155" i="1"/>
  <c r="Z155" i="1" s="1"/>
  <c r="AC155" i="1"/>
  <c r="AB155" i="1"/>
  <c r="Q155" i="1"/>
  <c r="O155" i="1" s="1"/>
  <c r="R155" i="1" s="1"/>
  <c r="L155" i="1" s="1"/>
  <c r="M155" i="1" s="1"/>
  <c r="AD116" i="1"/>
  <c r="AD50" i="1"/>
  <c r="AD18" i="1"/>
  <c r="AC93" i="1"/>
  <c r="V93" i="1"/>
  <c r="Z93" i="1" s="1"/>
  <c r="AB93" i="1"/>
  <c r="Q93" i="1"/>
  <c r="O93" i="1" s="1"/>
  <c r="R93" i="1" s="1"/>
  <c r="L93" i="1" s="1"/>
  <c r="M93" i="1" s="1"/>
  <c r="AD269" i="1"/>
  <c r="V247" i="1"/>
  <c r="Z247" i="1" s="1"/>
  <c r="AC247" i="1"/>
  <c r="AB247" i="1"/>
  <c r="Q247" i="1"/>
  <c r="O247" i="1" s="1"/>
  <c r="R247" i="1" s="1"/>
  <c r="L247" i="1" s="1"/>
  <c r="M247" i="1" s="1"/>
  <c r="AD267" i="1" l="1"/>
  <c r="AD75" i="1"/>
  <c r="AD133" i="1"/>
  <c r="AD71" i="1"/>
  <c r="AD69" i="1"/>
  <c r="AD121" i="1"/>
  <c r="AD92" i="1"/>
  <c r="AD249" i="1"/>
  <c r="AD29" i="1"/>
  <c r="AD17" i="1"/>
  <c r="AD275" i="1"/>
  <c r="AD227" i="1"/>
  <c r="AD241" i="1"/>
  <c r="AD40" i="1"/>
  <c r="AD236" i="1"/>
  <c r="AD93" i="1"/>
  <c r="AD144" i="1"/>
  <c r="AD77" i="1"/>
  <c r="AD45" i="1"/>
  <c r="AD99" i="1"/>
  <c r="AD36" i="1"/>
  <c r="AD229" i="1"/>
  <c r="AD91" i="1"/>
  <c r="AD151" i="1"/>
  <c r="AD60" i="1"/>
  <c r="AD257" i="1"/>
  <c r="AD243" i="1"/>
  <c r="AD247" i="1"/>
  <c r="AD57" i="1"/>
  <c r="AD56" i="1"/>
  <c r="AD259" i="1"/>
  <c r="AD52" i="1"/>
  <c r="AD143" i="1"/>
  <c r="AD139" i="1"/>
  <c r="AD225" i="1"/>
  <c r="AD180" i="1"/>
  <c r="AD113" i="1"/>
  <c r="AD48" i="1"/>
  <c r="AD25" i="1"/>
  <c r="AD211" i="1"/>
  <c r="AD20" i="1"/>
  <c r="AD263" i="1"/>
  <c r="AD53" i="1"/>
  <c r="AD27" i="1"/>
  <c r="AD166" i="1"/>
  <c r="AD39" i="1"/>
  <c r="AD170" i="1"/>
  <c r="AD235" i="1"/>
  <c r="AD87" i="1"/>
  <c r="AD135" i="1"/>
  <c r="AD83" i="1"/>
  <c r="AD209" i="1"/>
  <c r="AD233" i="1"/>
  <c r="AD111" i="1"/>
  <c r="AD61" i="1"/>
  <c r="AD239" i="1"/>
  <c r="AD31" i="1"/>
  <c r="AD47" i="1"/>
  <c r="AD79" i="1"/>
  <c r="AD64" i="1"/>
  <c r="AD176" i="1"/>
  <c r="AD145" i="1"/>
  <c r="AD55" i="1"/>
  <c r="AD137" i="1"/>
  <c r="AD155" i="1"/>
  <c r="AD67" i="1"/>
  <c r="AD190" i="1"/>
  <c r="AD174" i="1"/>
  <c r="AD147" i="1"/>
  <c r="AD19" i="1"/>
  <c r="AD217" i="1"/>
  <c r="AD32" i="1"/>
  <c r="AD265" i="1"/>
  <c r="AD156" i="1"/>
  <c r="AD123" i="1"/>
  <c r="AD245" i="1"/>
  <c r="AD231" i="1"/>
  <c r="AD35" i="1"/>
  <c r="AD107" i="1"/>
  <c r="AD49" i="1"/>
  <c r="AD63" i="1"/>
  <c r="AD65" i="1"/>
  <c r="AD21" i="1"/>
  <c r="AD232" i="1"/>
  <c r="AD186" i="1"/>
</calcChain>
</file>

<file path=xl/sharedStrings.xml><?xml version="1.0" encoding="utf-8"?>
<sst xmlns="http://schemas.openxmlformats.org/spreadsheetml/2006/main" count="3605" uniqueCount="885">
  <si>
    <t>File opened</t>
  </si>
  <si>
    <t>2022-12-05 13:34:44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</si>
  <si>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</si>
  <si>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</si>
  <si>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</si>
  <si>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</si>
  <si>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</si>
  <si>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</si>
  <si>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</si>
  <si>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</si>
  <si>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</si>
  <si>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</si>
  <si>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</si>
  <si>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</si>
  <si>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</si>
  <si>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Mon Dec  5 08:39</t>
  </si>
  <si>
    <t>H2O rangematch</t>
  </si>
  <si>
    <t>Mon Dec  5 08:45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</si>
  <si>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</si>
  <si>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</si>
  <si>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</si>
  <si>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</si>
  <si>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</si>
  <si>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</si>
  <si>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</si>
  <si>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</si>
  <si>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</si>
  <si>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13:34:44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</si>
  <si>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</si>
  <si>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</si>
  <si>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</si>
  <si>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</si>
  <si>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</si>
  <si>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</si>
  <si>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</si>
  <si>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</si>
  <si>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</si>
  <si>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</si>
  <si>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</si>
  <si>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</si>
  <si>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</si>
  <si>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</si>
  <si>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</si>
  <si>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</si>
  <si>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</si>
  <si>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</si>
  <si>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</si>
  <si>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</si>
  <si>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</si>
  <si>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</si>
  <si>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</si>
  <si>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</si>
  <si>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</si>
  <si>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</si>
  <si>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</si>
  <si>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</si>
  <si>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</si>
  <si>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</si>
  <si>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</si>
  <si>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</si>
  <si>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</si>
  <si>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</si>
  <si>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</si>
  <si>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</si>
  <si>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</si>
  <si>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</si>
  <si>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</si>
  <si>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</si>
  <si>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</si>
  <si>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</si>
  <si>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</si>
  <si>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</si>
  <si>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</si>
  <si>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</si>
  <si>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</si>
  <si>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</si>
  <si>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</si>
  <si>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</si>
  <si>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</si>
  <si>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</si>
  <si>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4.27379 79.8192 392.482 637.715 896.239 1109.76 1301.63 1452.07</t>
  </si>
  <si>
    <t>Fs_true</t>
  </si>
  <si>
    <t>0.372569 98.6982 402.597 600.933 801.929 1005.39 1200.85 1401.36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</si>
  <si>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</si>
  <si>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</si>
  <si>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</si>
  <si>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</si>
  <si>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</si>
  <si>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</si>
  <si>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</si>
  <si>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</si>
  <si>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</si>
  <si>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</si>
  <si>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</si>
  <si>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</si>
  <si>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</si>
  <si>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</si>
  <si>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</si>
  <si>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</si>
  <si>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</si>
  <si>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</si>
  <si>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</si>
  <si>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</si>
  <si>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</si>
  <si>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</si>
  <si>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</si>
  <si>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</si>
  <si>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</si>
  <si>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</si>
  <si>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</si>
  <si>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</si>
  <si>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</si>
  <si>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</si>
  <si>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</si>
  <si>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</si>
  <si>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</si>
  <si>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</si>
  <si>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</si>
  <si>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</si>
  <si>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</si>
  <si>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</si>
  <si>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</si>
  <si>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</si>
  <si>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</si>
  <si>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</si>
  <si>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</si>
  <si>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</si>
  <si>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</si>
  <si>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</si>
  <si>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</si>
  <si>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</si>
  <si>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</si>
  <si>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</si>
  <si>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</si>
  <si>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</si>
  <si>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</si>
  <si>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</si>
  <si>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</si>
  <si>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</si>
  <si>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</si>
  <si>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</si>
  <si>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</si>
  <si>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</si>
  <si>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</si>
  <si>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</si>
  <si>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</si>
  <si>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</si>
  <si>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</si>
  <si>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</si>
  <si>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</si>
  <si>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</si>
  <si>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</si>
  <si>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</si>
  <si>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</si>
  <si>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</si>
  <si>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</si>
  <si>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</si>
  <si>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</si>
  <si>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</si>
  <si>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</si>
  <si>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</si>
  <si>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</si>
  <si>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</si>
  <si>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</si>
  <si>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</si>
  <si>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</si>
  <si>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</si>
  <si>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</si>
  <si>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</si>
  <si>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</si>
  <si>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</si>
  <si>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</si>
  <si>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</si>
  <si>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</si>
  <si>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</si>
  <si>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</si>
  <si>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</si>
  <si>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</si>
  <si>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</si>
  <si>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</si>
  <si>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</si>
  <si>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</si>
  <si>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</si>
  <si>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</si>
  <si>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</si>
  <si>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</si>
  <si>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</si>
  <si>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</si>
  <si>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</si>
  <si>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</si>
  <si>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</si>
  <si>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</si>
  <si>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</si>
  <si>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</si>
  <si>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</si>
  <si>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</si>
  <si>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</si>
  <si>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</si>
  <si>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</si>
  <si>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</si>
  <si>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</si>
  <si>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</si>
  <si>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</si>
  <si>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</si>
  <si>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</si>
  <si>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</si>
  <si>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</si>
  <si>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</si>
  <si>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</si>
  <si>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</si>
  <si>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</si>
  <si>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</si>
  <si>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</si>
  <si>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</si>
  <si>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</si>
  <si>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</si>
  <si>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</si>
  <si>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</si>
  <si>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</si>
  <si>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</si>
  <si>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</si>
  <si>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</si>
  <si>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</si>
  <si>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</si>
  <si>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</si>
  <si>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</si>
  <si>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</si>
  <si>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</si>
  <si>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</si>
  <si>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</si>
  <si>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</si>
  <si>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</si>
  <si>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</si>
  <si>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</si>
  <si>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</si>
  <si>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</si>
  <si>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</si>
  <si>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</si>
  <si>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</si>
  <si>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</si>
  <si>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</si>
  <si>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</si>
  <si>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</si>
  <si>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</si>
  <si>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</si>
  <si>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</si>
  <si>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</si>
  <si>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</si>
  <si>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</si>
  <si>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</si>
  <si>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</si>
  <si>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</si>
  <si>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</si>
  <si>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</si>
  <si>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</si>
  <si>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</si>
  <si>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</si>
  <si>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</si>
  <si>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</si>
  <si>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</si>
  <si>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</si>
  <si>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</si>
  <si>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</si>
  <si>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</si>
  <si>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</si>
  <si>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</si>
  <si>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</si>
  <si>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</si>
  <si>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</si>
  <si>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</si>
  <si>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</si>
  <si>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</si>
  <si>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</si>
  <si>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</si>
  <si>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</si>
  <si>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</si>
  <si>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</si>
  <si>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</si>
  <si>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</si>
  <si>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</si>
  <si>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</si>
  <si>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</si>
  <si>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</si>
  <si>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</si>
  <si>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</si>
  <si>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</si>
  <si>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</si>
  <si>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</si>
  <si>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</si>
  <si>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</si>
  <si>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</si>
  <si>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</si>
  <si>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</si>
  <si>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</si>
  <si>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</si>
  <si>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</si>
  <si>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</si>
  <si>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</si>
  <si>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</si>
  <si>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</si>
  <si>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</si>
  <si>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</si>
  <si>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</si>
  <si>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</si>
  <si>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</si>
  <si>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</si>
  <si>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</si>
  <si>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</si>
  <si>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</si>
  <si>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</si>
  <si>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</si>
  <si>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</si>
  <si>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</si>
  <si>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</si>
  <si>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</si>
  <si>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</si>
  <si>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</si>
  <si>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</si>
  <si>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</si>
  <si>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</si>
  <si>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</si>
  <si>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</si>
  <si>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</si>
  <si>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</si>
  <si>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</si>
  <si>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</si>
  <si>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</si>
  <si>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</si>
  <si>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</si>
  <si>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</si>
  <si>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</si>
  <si>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</si>
  <si>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</si>
  <si>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</si>
  <si>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</si>
  <si>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</si>
  <si>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</si>
  <si>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</si>
  <si>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</si>
  <si>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</si>
  <si>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</si>
  <si>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</si>
  <si>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</si>
  <si>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</si>
  <si>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</si>
  <si>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</si>
  <si>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</si>
  <si>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</si>
  <si>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</si>
  <si>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</si>
  <si>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</si>
  <si>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</si>
  <si>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</si>
  <si>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20221205 13:37:49</t>
  </si>
  <si>
    <t>13:37:49</t>
  </si>
  <si>
    <t>0: Broadleaf</t>
  </si>
  <si>
    <t>13:01:06</t>
  </si>
  <si>
    <t>1/2</t>
  </si>
  <si>
    <t>00000000</t>
  </si>
  <si>
    <t>iiiiiiii</t>
  </si>
  <si>
    <t>off</t>
  </si>
  <si>
    <t>20221205 13:37:53</t>
  </si>
  <si>
    <t>13:37:53</t>
  </si>
  <si>
    <t>20221205 13:37:57</t>
  </si>
  <si>
    <t>13:37:57</t>
  </si>
  <si>
    <t>0/2</t>
  </si>
  <si>
    <t>20221205 13:38:01</t>
  </si>
  <si>
    <t>13:38:01</t>
  </si>
  <si>
    <t>20221205 13:38:05</t>
  </si>
  <si>
    <t>13:38:05</t>
  </si>
  <si>
    <t>20221205 13:38:09</t>
  </si>
  <si>
    <t>13:38:09</t>
  </si>
  <si>
    <t>20221205 13:38:13</t>
  </si>
  <si>
    <t>13:38:13</t>
  </si>
  <si>
    <t>20221205 13:38:17</t>
  </si>
  <si>
    <t>13:38:17</t>
  </si>
  <si>
    <t>20221205 13:38:21</t>
  </si>
  <si>
    <t>13:38:21</t>
  </si>
  <si>
    <t>20221205 13:38:25</t>
  </si>
  <si>
    <t>13:38:25</t>
  </si>
  <si>
    <t>20221205 13:38:29</t>
  </si>
  <si>
    <t>13:38:29</t>
  </si>
  <si>
    <t>20221205 13:38:33</t>
  </si>
  <si>
    <t>13:38:33</t>
  </si>
  <si>
    <t>20221205 13:38:37</t>
  </si>
  <si>
    <t>13:38:37</t>
  </si>
  <si>
    <t>20221205 13:38:41</t>
  </si>
  <si>
    <t>13:38:41</t>
  </si>
  <si>
    <t>20221205 13:38:45</t>
  </si>
  <si>
    <t>13:38:45</t>
  </si>
  <si>
    <t>20221205 13:38:49</t>
  </si>
  <si>
    <t>13:38:49</t>
  </si>
  <si>
    <t>20221205 13:38:53</t>
  </si>
  <si>
    <t>13:38:53</t>
  </si>
  <si>
    <t>20221205 13:38:57</t>
  </si>
  <si>
    <t>13:38:57</t>
  </si>
  <si>
    <t>20221205 13:39:01</t>
  </si>
  <si>
    <t>13:39:01</t>
  </si>
  <si>
    <t>20221205 13:39:05</t>
  </si>
  <si>
    <t>13:39:05</t>
  </si>
  <si>
    <t>20221205 13:39:09</t>
  </si>
  <si>
    <t>13:39:09</t>
  </si>
  <si>
    <t>20221205 13:39:13</t>
  </si>
  <si>
    <t>13:39:13</t>
  </si>
  <si>
    <t>20221205 13:39:17</t>
  </si>
  <si>
    <t>13:39:17</t>
  </si>
  <si>
    <t>20221205 13:39:21</t>
  </si>
  <si>
    <t>13:39:21</t>
  </si>
  <si>
    <t>20221205 13:39:25</t>
  </si>
  <si>
    <t>13:39:25</t>
  </si>
  <si>
    <t>20221205 13:39:29</t>
  </si>
  <si>
    <t>13:39:29</t>
  </si>
  <si>
    <t>20221205 13:39:33</t>
  </si>
  <si>
    <t>13:39:33</t>
  </si>
  <si>
    <t>20221205 13:39:37</t>
  </si>
  <si>
    <t>13:39:37</t>
  </si>
  <si>
    <t>20221205 13:39:41</t>
  </si>
  <si>
    <t>13:39:41</t>
  </si>
  <si>
    <t>20221205 13:39:45</t>
  </si>
  <si>
    <t>13:39:45</t>
  </si>
  <si>
    <t>20221205 13:39:49</t>
  </si>
  <si>
    <t>13:39:49</t>
  </si>
  <si>
    <t>20221205 13:39:53</t>
  </si>
  <si>
    <t>13:39:53</t>
  </si>
  <si>
    <t>20221205 13:39:57</t>
  </si>
  <si>
    <t>13:39:57</t>
  </si>
  <si>
    <t>20221205 13:40:01</t>
  </si>
  <si>
    <t>13:40:01</t>
  </si>
  <si>
    <t>20221205 13:40:05</t>
  </si>
  <si>
    <t>13:40:05</t>
  </si>
  <si>
    <t>20221205 13:40:09</t>
  </si>
  <si>
    <t>13:40:09</t>
  </si>
  <si>
    <t>20221205 13:40:13</t>
  </si>
  <si>
    <t>13:40:13</t>
  </si>
  <si>
    <t>20221205 13:40:17</t>
  </si>
  <si>
    <t>13:40:17</t>
  </si>
  <si>
    <t>20221205 13:40:21</t>
  </si>
  <si>
    <t>13:40:21</t>
  </si>
  <si>
    <t>20221205 13:40:25</t>
  </si>
  <si>
    <t>13:40:25</t>
  </si>
  <si>
    <t>20221205 13:40:29</t>
  </si>
  <si>
    <t>13:40:29</t>
  </si>
  <si>
    <t>20221205 13:40:33</t>
  </si>
  <si>
    <t>13:40:33</t>
  </si>
  <si>
    <t>20221205 13:40:37</t>
  </si>
  <si>
    <t>13:40:37</t>
  </si>
  <si>
    <t>20221205 13:40:41</t>
  </si>
  <si>
    <t>13:40:41</t>
  </si>
  <si>
    <t>20221205 13:40:45</t>
  </si>
  <si>
    <t>13:40:45</t>
  </si>
  <si>
    <t>20221205 13:40:48</t>
  </si>
  <si>
    <t>13:40:48</t>
  </si>
  <si>
    <t>20221205 13:40:52</t>
  </si>
  <si>
    <t>13:40:52</t>
  </si>
  <si>
    <t>20221205 13:40:56</t>
  </si>
  <si>
    <t>13:40:56</t>
  </si>
  <si>
    <t>20221205 13:41:00</t>
  </si>
  <si>
    <t>13:41:00</t>
  </si>
  <si>
    <t>20221205 13:41:04</t>
  </si>
  <si>
    <t>13:41:04</t>
  </si>
  <si>
    <t>20221205 13:41:08</t>
  </si>
  <si>
    <t>13:41:08</t>
  </si>
  <si>
    <t>20221205 13:41:12</t>
  </si>
  <si>
    <t>13:41:12</t>
  </si>
  <si>
    <t>20221205 13:41:16</t>
  </si>
  <si>
    <t>13:41:16</t>
  </si>
  <si>
    <t>20221205 13:41:20</t>
  </si>
  <si>
    <t>13:41:20</t>
  </si>
  <si>
    <t>20221205 13:41:24</t>
  </si>
  <si>
    <t>13:41:24</t>
  </si>
  <si>
    <t>20221205 13:41:28</t>
  </si>
  <si>
    <t>13:41:28</t>
  </si>
  <si>
    <t>20221205 13:41:32</t>
  </si>
  <si>
    <t>13:41:32</t>
  </si>
  <si>
    <t>20221205 13:41:36</t>
  </si>
  <si>
    <t>13:41:36</t>
  </si>
  <si>
    <t>20221205 13:41:40</t>
  </si>
  <si>
    <t>13:41:40</t>
  </si>
  <si>
    <t>20221205 13:41:44</t>
  </si>
  <si>
    <t>13:41:44</t>
  </si>
  <si>
    <t>20221205 13:41:48</t>
  </si>
  <si>
    <t>13:41:48</t>
  </si>
  <si>
    <t>20221205 13:41:52</t>
  </si>
  <si>
    <t>13:41:52</t>
  </si>
  <si>
    <t>20221205 13:41:56</t>
  </si>
  <si>
    <t>13:41:56</t>
  </si>
  <si>
    <t>20221205 13:42:00</t>
  </si>
  <si>
    <t>13:42:00</t>
  </si>
  <si>
    <t>20221205 13:42:04</t>
  </si>
  <si>
    <t>13:42:04</t>
  </si>
  <si>
    <t>20221205 13:42:08</t>
  </si>
  <si>
    <t>13:42:08</t>
  </si>
  <si>
    <t>20221205 13:42:12</t>
  </si>
  <si>
    <t>13:42:12</t>
  </si>
  <si>
    <t>20221205 13:42:16</t>
  </si>
  <si>
    <t>13:42:16</t>
  </si>
  <si>
    <t>20221205 13:42:20</t>
  </si>
  <si>
    <t>13:42:20</t>
  </si>
  <si>
    <t>20221205 13:42:24</t>
  </si>
  <si>
    <t>13:42:24</t>
  </si>
  <si>
    <t>20221205 13:42:28</t>
  </si>
  <si>
    <t>13:42:28</t>
  </si>
  <si>
    <t>20221205 13:42:32</t>
  </si>
  <si>
    <t>13:42:32</t>
  </si>
  <si>
    <t>20221205 13:42:36</t>
  </si>
  <si>
    <t>13:42:36</t>
  </si>
  <si>
    <t>20221205 13:42:40</t>
  </si>
  <si>
    <t>13:42:40</t>
  </si>
  <si>
    <t>20221205 13:42:44</t>
  </si>
  <si>
    <t>13:42:44</t>
  </si>
  <si>
    <t>20221205 13:42:48</t>
  </si>
  <si>
    <t>13:42:48</t>
  </si>
  <si>
    <t>20221205 13:42:52</t>
  </si>
  <si>
    <t>13:42:52</t>
  </si>
  <si>
    <t>20221205 13:42:56</t>
  </si>
  <si>
    <t>13:42:56</t>
  </si>
  <si>
    <t>20221205 13:43:00</t>
  </si>
  <si>
    <t>13:43:00</t>
  </si>
  <si>
    <t>20221205 13:43:04</t>
  </si>
  <si>
    <t>13:43:04</t>
  </si>
  <si>
    <t>20221205 13:43:08</t>
  </si>
  <si>
    <t>13:43:08</t>
  </si>
  <si>
    <t>20221205 13:43:12</t>
  </si>
  <si>
    <t>13:43:12</t>
  </si>
  <si>
    <t>20221205 13:43:16</t>
  </si>
  <si>
    <t>13:43:16</t>
  </si>
  <si>
    <t>20221205 13:43:20</t>
  </si>
  <si>
    <t>13:43:20</t>
  </si>
  <si>
    <t>20221205 13:43:24</t>
  </si>
  <si>
    <t>13:43:24</t>
  </si>
  <si>
    <t>20221205 13:43:28</t>
  </si>
  <si>
    <t>13:43:28</t>
  </si>
  <si>
    <t>20221205 13:43:32</t>
  </si>
  <si>
    <t>13:43:32</t>
  </si>
  <si>
    <t>20221205 13:43:36</t>
  </si>
  <si>
    <t>13:43:36</t>
  </si>
  <si>
    <t>20221205 13:43:40</t>
  </si>
  <si>
    <t>13:43:40</t>
  </si>
  <si>
    <t>20221205 13:43:44</t>
  </si>
  <si>
    <t>13:43:44</t>
  </si>
  <si>
    <t>20221205 13:43:48</t>
  </si>
  <si>
    <t>13:43:48</t>
  </si>
  <si>
    <t>20221205 13:43:52</t>
  </si>
  <si>
    <t>13:43:52</t>
  </si>
  <si>
    <t>20221205 13:43:56</t>
  </si>
  <si>
    <t>13:43:56</t>
  </si>
  <si>
    <t>20221205 13:44:00</t>
  </si>
  <si>
    <t>13:44:00</t>
  </si>
  <si>
    <t>20221205 13:44:04</t>
  </si>
  <si>
    <t>13:44:04</t>
  </si>
  <si>
    <t>20221205 13:44:08</t>
  </si>
  <si>
    <t>13:44:08</t>
  </si>
  <si>
    <t>20221205 13:44:12</t>
  </si>
  <si>
    <t>13:44:12</t>
  </si>
  <si>
    <t>20221205 13:44:16</t>
  </si>
  <si>
    <t>13:44:16</t>
  </si>
  <si>
    <t>20221205 13:44:20</t>
  </si>
  <si>
    <t>13:44:20</t>
  </si>
  <si>
    <t>20221205 13:44:24</t>
  </si>
  <si>
    <t>13:44:24</t>
  </si>
  <si>
    <t>20221205 13:44:28</t>
  </si>
  <si>
    <t>13:44:28</t>
  </si>
  <si>
    <t>20221205 13:44:32</t>
  </si>
  <si>
    <t>13:44:32</t>
  </si>
  <si>
    <t>20221205 13:44:36</t>
  </si>
  <si>
    <t>13:44:36</t>
  </si>
  <si>
    <t>20221205 13:44:40</t>
  </si>
  <si>
    <t>13:44:40</t>
  </si>
  <si>
    <t>20221205 13:44:44</t>
  </si>
  <si>
    <t>13:44:44</t>
  </si>
  <si>
    <t>20221205 13:44:48</t>
  </si>
  <si>
    <t>13:44:48</t>
  </si>
  <si>
    <t>20221205 13:44:52</t>
  </si>
  <si>
    <t>13:44:52</t>
  </si>
  <si>
    <t>20221205 13:44:56</t>
  </si>
  <si>
    <t>13:44:56</t>
  </si>
  <si>
    <t>20221205 13:45:00</t>
  </si>
  <si>
    <t>13:45:00</t>
  </si>
  <si>
    <t>20221205 13:45:04</t>
  </si>
  <si>
    <t>13:45:04</t>
  </si>
  <si>
    <t>20221205 13:45:08</t>
  </si>
  <si>
    <t>13:45:08</t>
  </si>
  <si>
    <t>20221205 13:45:12</t>
  </si>
  <si>
    <t>13:45:12</t>
  </si>
  <si>
    <t>20221205 13:45:16</t>
  </si>
  <si>
    <t>13:45:16</t>
  </si>
  <si>
    <t>20221205 13:45:20</t>
  </si>
  <si>
    <t>13:45:20</t>
  </si>
  <si>
    <t>20221205 13:45:24</t>
  </si>
  <si>
    <t>13:45:24</t>
  </si>
  <si>
    <t>20221205 13:45:28</t>
  </si>
  <si>
    <t>13:45:28</t>
  </si>
  <si>
    <t>20221205 13:45:32</t>
  </si>
  <si>
    <t>13:45:32</t>
  </si>
  <si>
    <t>20221205 13:45:36</t>
  </si>
  <si>
    <t>13:45:36</t>
  </si>
  <si>
    <t>20221205 13:45:40</t>
  </si>
  <si>
    <t>13:45:40</t>
  </si>
  <si>
    <t>20221205 13:45:44</t>
  </si>
  <si>
    <t>13:45:44</t>
  </si>
  <si>
    <t>20221205 13:45:48</t>
  </si>
  <si>
    <t>13:45:48</t>
  </si>
  <si>
    <t>20221205 13:45:52</t>
  </si>
  <si>
    <t>13:45:52</t>
  </si>
  <si>
    <t>20221205 13:45:56</t>
  </si>
  <si>
    <t>13:45:56</t>
  </si>
  <si>
    <t>20221205 13:46:00</t>
  </si>
  <si>
    <t>13:46:00</t>
  </si>
  <si>
    <t>20221205 13:46:04</t>
  </si>
  <si>
    <t>13:46:04</t>
  </si>
  <si>
    <t>20221205 13:46:08</t>
  </si>
  <si>
    <t>13:46:08</t>
  </si>
  <si>
    <t>20221205 13:46:12</t>
  </si>
  <si>
    <t>13:46:12</t>
  </si>
  <si>
    <t>20221205 13:46:16</t>
  </si>
  <si>
    <t>13:46:16</t>
  </si>
  <si>
    <t>20221205 13:46:20</t>
  </si>
  <si>
    <t>13:46:20</t>
  </si>
  <si>
    <t>20221205 13:46:24</t>
  </si>
  <si>
    <t>13:46:24</t>
  </si>
  <si>
    <t>20221205 13:46:28</t>
  </si>
  <si>
    <t>13:46:28</t>
  </si>
  <si>
    <t>20221205 13:46:32</t>
  </si>
  <si>
    <t>13:46:32</t>
  </si>
  <si>
    <t>20221205 13:46:36</t>
  </si>
  <si>
    <t>13:46:36</t>
  </si>
  <si>
    <t>20221205 13:46:40</t>
  </si>
  <si>
    <t>13:46:40</t>
  </si>
  <si>
    <t>20221205 13:46:44</t>
  </si>
  <si>
    <t>13:46:44</t>
  </si>
  <si>
    <t>20221205 13:46:48</t>
  </si>
  <si>
    <t>13:46:48</t>
  </si>
  <si>
    <t>20221205 13:46:52</t>
  </si>
  <si>
    <t>13:46:52</t>
  </si>
  <si>
    <t>2/2</t>
  </si>
  <si>
    <t>20221205 13:46:56</t>
  </si>
  <si>
    <t>13:46:56</t>
  </si>
  <si>
    <t>20221205 13:47:00</t>
  </si>
  <si>
    <t>13:47:00</t>
  </si>
  <si>
    <t>20221205 13:47:04</t>
  </si>
  <si>
    <t>13:47:04</t>
  </si>
  <si>
    <t>20221205 13:47:08</t>
  </si>
  <si>
    <t>13:47:08</t>
  </si>
  <si>
    <t>20221205 13:47:12</t>
  </si>
  <si>
    <t>13:47:12</t>
  </si>
  <si>
    <t>20221205 13:47:16</t>
  </si>
  <si>
    <t>13:47:16</t>
  </si>
  <si>
    <t>20221205 13:47:20</t>
  </si>
  <si>
    <t>13:47:20</t>
  </si>
  <si>
    <t>20221205 13:47:24</t>
  </si>
  <si>
    <t>13:47:24</t>
  </si>
  <si>
    <t>20221205 13:47:28</t>
  </si>
  <si>
    <t>13:47:28</t>
  </si>
  <si>
    <t>20221205 13:47:32</t>
  </si>
  <si>
    <t>13:47:32</t>
  </si>
  <si>
    <t>20221205 13:47:36</t>
  </si>
  <si>
    <t>13:47:36</t>
  </si>
  <si>
    <t>20221205 13:47:40</t>
  </si>
  <si>
    <t>13:47:40</t>
  </si>
  <si>
    <t>20221205 13:47:44</t>
  </si>
  <si>
    <t>13:47:44</t>
  </si>
  <si>
    <t>20221205 13:47:48</t>
  </si>
  <si>
    <t>13:47:48</t>
  </si>
  <si>
    <t>20221205 13:47:52</t>
  </si>
  <si>
    <t>13:47:52</t>
  </si>
  <si>
    <t>20221205 13:47:56</t>
  </si>
  <si>
    <t>13:47:56</t>
  </si>
  <si>
    <t>20221205 13:48:00</t>
  </si>
  <si>
    <t>13:48:00</t>
  </si>
  <si>
    <t>20221205 13:48:04</t>
  </si>
  <si>
    <t>13:48:04</t>
  </si>
  <si>
    <t>20221205 13:48:08</t>
  </si>
  <si>
    <t>13:48:08</t>
  </si>
  <si>
    <t>20221205 13:48:12</t>
  </si>
  <si>
    <t>13:48:12</t>
  </si>
  <si>
    <t>20221205 13:48:16</t>
  </si>
  <si>
    <t>13:48:16</t>
  </si>
  <si>
    <t>20221205 13:48:20</t>
  </si>
  <si>
    <t>13:48:20</t>
  </si>
  <si>
    <t>20221205 13:48:24</t>
  </si>
  <si>
    <t>13:48:24</t>
  </si>
  <si>
    <t>20221205 13:48:28</t>
  </si>
  <si>
    <t>13:48:28</t>
  </si>
  <si>
    <t>20221205 13:48:32</t>
  </si>
  <si>
    <t>13:48:32</t>
  </si>
  <si>
    <t>20221205 13:48:36</t>
  </si>
  <si>
    <t>13:48:36</t>
  </si>
  <si>
    <t>20221205 13:48:40</t>
  </si>
  <si>
    <t>13:48:40</t>
  </si>
  <si>
    <t>20221205 13:48:44</t>
  </si>
  <si>
    <t>13:48:44</t>
  </si>
  <si>
    <t>20221205 13:48:48</t>
  </si>
  <si>
    <t>13:48:48</t>
  </si>
  <si>
    <t>20221205 13:48:52</t>
  </si>
  <si>
    <t>13:48:52</t>
  </si>
  <si>
    <t>20221205 13:48:56</t>
  </si>
  <si>
    <t>13:48:56</t>
  </si>
  <si>
    <t>20221205 13:49:00</t>
  </si>
  <si>
    <t>13:49:00</t>
  </si>
  <si>
    <t>20221205 13:49:04</t>
  </si>
  <si>
    <t>13:49:04</t>
  </si>
  <si>
    <t>20221205 13:49:08</t>
  </si>
  <si>
    <t>13:49:08</t>
  </si>
  <si>
    <t>20221205 13:49:12</t>
  </si>
  <si>
    <t>13:49:12</t>
  </si>
  <si>
    <t>20221205 13:49:16</t>
  </si>
  <si>
    <t>13:49:16</t>
  </si>
  <si>
    <t>20221205 13:49:20</t>
  </si>
  <si>
    <t>13:49:20</t>
  </si>
  <si>
    <t>20221205 13:49:24</t>
  </si>
  <si>
    <t>13:49:24</t>
  </si>
  <si>
    <t>20221205 13:49:28</t>
  </si>
  <si>
    <t>13:49:28</t>
  </si>
  <si>
    <t>20221205 13:49:32</t>
  </si>
  <si>
    <t>13:49:32</t>
  </si>
  <si>
    <t>20221205 13:49:36</t>
  </si>
  <si>
    <t>13:49:36</t>
  </si>
  <si>
    <t>20221205 13:49:40</t>
  </si>
  <si>
    <t>13:49:40</t>
  </si>
  <si>
    <t>20221205 13:49:44</t>
  </si>
  <si>
    <t>13:49:44</t>
  </si>
  <si>
    <t>20221205 13:49:48</t>
  </si>
  <si>
    <t>13:49:48</t>
  </si>
  <si>
    <t>20221205 13:49:51</t>
  </si>
  <si>
    <t>13:49:51</t>
  </si>
  <si>
    <t>20221205 13:49:55</t>
  </si>
  <si>
    <t>13:49:55</t>
  </si>
  <si>
    <t>20221205 13:49:59</t>
  </si>
  <si>
    <t>13:49:59</t>
  </si>
  <si>
    <t>20221205 13:50:03</t>
  </si>
  <si>
    <t>13:50:03</t>
  </si>
  <si>
    <t>20221205 13:50:07</t>
  </si>
  <si>
    <t>13:50:07</t>
  </si>
  <si>
    <t>20221205 13:50:11</t>
  </si>
  <si>
    <t>13:50:11</t>
  </si>
  <si>
    <t>20221205 13:50:15</t>
  </si>
  <si>
    <t>13:50:15</t>
  </si>
  <si>
    <t>20221205 13:50:19</t>
  </si>
  <si>
    <t>13:50:19</t>
  </si>
  <si>
    <t>20221205 13:50:23</t>
  </si>
  <si>
    <t>13:50:23</t>
  </si>
  <si>
    <t>20221205 13:50:27</t>
  </si>
  <si>
    <t>13:50:27</t>
  </si>
  <si>
    <t>20221205 13:50:31</t>
  </si>
  <si>
    <t>13:50:31</t>
  </si>
  <si>
    <t>20221205 13:50:35</t>
  </si>
  <si>
    <t>13:50:35</t>
  </si>
  <si>
    <t>20221205 13:50:39</t>
  </si>
  <si>
    <t>13:50:39</t>
  </si>
  <si>
    <t>20221205 13:50:43</t>
  </si>
  <si>
    <t>13:50:43</t>
  </si>
  <si>
    <t>20221205 13:50:47</t>
  </si>
  <si>
    <t>13:50:47</t>
  </si>
  <si>
    <t>20221205 13:50:51</t>
  </si>
  <si>
    <t>13:50:51</t>
  </si>
  <si>
    <t>20221205 13:50:55</t>
  </si>
  <si>
    <t>13:50:55</t>
  </si>
  <si>
    <t>20221205 13:50:59</t>
  </si>
  <si>
    <t>13:50:59</t>
  </si>
  <si>
    <t>20221205 13:51:03</t>
  </si>
  <si>
    <t>13:51:03</t>
  </si>
  <si>
    <t>20221205 13:51:07</t>
  </si>
  <si>
    <t>13:51:07</t>
  </si>
  <si>
    <t>20221205 13:51:11</t>
  </si>
  <si>
    <t>13:51:11</t>
  </si>
  <si>
    <t>20221205 13:51:15</t>
  </si>
  <si>
    <t>13:51:15</t>
  </si>
  <si>
    <t>20221205 13:51:19</t>
  </si>
  <si>
    <t>13:51:19</t>
  </si>
  <si>
    <t>20221205 13:51:23</t>
  </si>
  <si>
    <t>13:51:23</t>
  </si>
  <si>
    <t>20221205 13:51:27</t>
  </si>
  <si>
    <t>13:51:27</t>
  </si>
  <si>
    <t>20221205 13:51:31</t>
  </si>
  <si>
    <t>13:51:31</t>
  </si>
  <si>
    <t>20221205 13:51:35</t>
  </si>
  <si>
    <t>13:51:35</t>
  </si>
  <si>
    <t>20221205 13:51:39</t>
  </si>
  <si>
    <t>13:51:39</t>
  </si>
  <si>
    <t>20221205 13:51:43</t>
  </si>
  <si>
    <t>13:51:43</t>
  </si>
  <si>
    <t>20221205 13:51:47</t>
  </si>
  <si>
    <t>13:51:47</t>
  </si>
  <si>
    <t>20221205 13:51:51</t>
  </si>
  <si>
    <t>13:51:51</t>
  </si>
  <si>
    <t>20221205 13:51:55</t>
  </si>
  <si>
    <t>13:51:55</t>
  </si>
  <si>
    <t>20221205 13:51:59</t>
  </si>
  <si>
    <t>13:51:59</t>
  </si>
  <si>
    <t>20221205 13:52:03</t>
  </si>
  <si>
    <t>13:52:03</t>
  </si>
  <si>
    <t>20221205 13:52:07</t>
  </si>
  <si>
    <t>13:52:07</t>
  </si>
  <si>
    <t>20221205 13:52:11</t>
  </si>
  <si>
    <t>13:52:11</t>
  </si>
  <si>
    <t>20221205 13:52:15</t>
  </si>
  <si>
    <t>13:52:15</t>
  </si>
  <si>
    <t>20221205 13:52:19</t>
  </si>
  <si>
    <t>13:52:19</t>
  </si>
  <si>
    <t>20221205 13:52:23</t>
  </si>
  <si>
    <t>13:52:23</t>
  </si>
  <si>
    <t>20221205 13:52:27</t>
  </si>
  <si>
    <t>13:52:27</t>
  </si>
  <si>
    <t>20221205 13:52:31</t>
  </si>
  <si>
    <t>13:52:31</t>
  </si>
  <si>
    <t>20221205 13:52:35</t>
  </si>
  <si>
    <t>13:52:35</t>
  </si>
  <si>
    <t>20221205 13:52:39</t>
  </si>
  <si>
    <t>13:52:39</t>
  </si>
  <si>
    <t>20221205 13:52:43</t>
  </si>
  <si>
    <t>13:52:43</t>
  </si>
  <si>
    <t>20221205 13:52:47</t>
  </si>
  <si>
    <t>13:52:47</t>
  </si>
  <si>
    <t>20221205 13:52:51</t>
  </si>
  <si>
    <t>13:52:51</t>
  </si>
  <si>
    <t>20221205 13:52:55</t>
  </si>
  <si>
    <t>13:52:55</t>
  </si>
  <si>
    <t>20221205 13:52:59</t>
  </si>
  <si>
    <t>13:52:59</t>
  </si>
  <si>
    <t>20221205 13:53:03</t>
  </si>
  <si>
    <t>13:53:03</t>
  </si>
  <si>
    <t>20221205 13:53:07</t>
  </si>
  <si>
    <t>13:53:07</t>
  </si>
  <si>
    <t>20221205 13:53:11</t>
  </si>
  <si>
    <t>13:53:11</t>
  </si>
  <si>
    <t>20221205 13:53:15</t>
  </si>
  <si>
    <t>13:53:15</t>
  </si>
  <si>
    <t>20221205 13:53:19</t>
  </si>
  <si>
    <t>13:53:19</t>
  </si>
  <si>
    <t>20221205 13:53:23</t>
  </si>
  <si>
    <t>13:53:23</t>
  </si>
  <si>
    <t>20221205 13:53:27</t>
  </si>
  <si>
    <t>13:53:27</t>
  </si>
  <si>
    <t>20221205 13:53:31</t>
  </si>
  <si>
    <t>13:53:31</t>
  </si>
  <si>
    <t>20221205 13:53:35</t>
  </si>
  <si>
    <t>13:53:35</t>
  </si>
  <si>
    <t>20221205 13:53:39</t>
  </si>
  <si>
    <t>13:53:39</t>
  </si>
  <si>
    <t>20221205 13:53:43</t>
  </si>
  <si>
    <t>13:53:43</t>
  </si>
  <si>
    <t>20221205 13:53:47</t>
  </si>
  <si>
    <t>13:53:47</t>
  </si>
  <si>
    <t>20221205 13:53:51</t>
  </si>
  <si>
    <t>13:53:51</t>
  </si>
  <si>
    <t>20221205 13:53:55</t>
  </si>
  <si>
    <t>13:53:55</t>
  </si>
  <si>
    <t>20221205 13:53:59</t>
  </si>
  <si>
    <t>13:53:59</t>
  </si>
  <si>
    <t>20221205 13:54:03</t>
  </si>
  <si>
    <t>13:54:03</t>
  </si>
  <si>
    <t>20221205 13:54:07</t>
  </si>
  <si>
    <t>13:54:07</t>
  </si>
  <si>
    <t>20221205 13:54:11</t>
  </si>
  <si>
    <t>13:54:11</t>
  </si>
  <si>
    <t>20221205 13:54:15</t>
  </si>
  <si>
    <t>13:54:15</t>
  </si>
  <si>
    <t>20221205 13:54:19</t>
  </si>
  <si>
    <t>13:54:19</t>
  </si>
  <si>
    <t>20221205 13:54:23</t>
  </si>
  <si>
    <t>13:54:23</t>
  </si>
  <si>
    <t>20221205 13:54:27</t>
  </si>
  <si>
    <t>13:54:27</t>
  </si>
  <si>
    <t>20221205 13:54:31</t>
  </si>
  <si>
    <t>13:54:31</t>
  </si>
  <si>
    <t>20221205 13:54:35</t>
  </si>
  <si>
    <t>13:54:35</t>
  </si>
  <si>
    <t>20221205 13:54:39</t>
  </si>
  <si>
    <t>13:54:39</t>
  </si>
  <si>
    <t>20221205 13:54:43</t>
  </si>
  <si>
    <t>13:54:43</t>
  </si>
  <si>
    <t>20221205 13:54:47</t>
  </si>
  <si>
    <t>13:54:47</t>
  </si>
  <si>
    <t>20221205 13:54:51</t>
  </si>
  <si>
    <t>13:54:51</t>
  </si>
  <si>
    <t>20221205 13:54:55</t>
  </si>
  <si>
    <t>13:54:55</t>
  </si>
  <si>
    <t>20221205 13:54:59</t>
  </si>
  <si>
    <t>13:54:59</t>
  </si>
  <si>
    <t>20221205 13:55:03</t>
  </si>
  <si>
    <t>13:55:03</t>
  </si>
  <si>
    <t>20221205 13:55:07</t>
  </si>
  <si>
    <t>13:55:07</t>
  </si>
  <si>
    <t>20221205 13:55:11</t>
  </si>
  <si>
    <t>13:55:11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</si>
</sst>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277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1670269069</v>
      </c>
      <c r="C16">
        <v>0</v>
      </c>
      <c r="D16" t="s">
        <v>353</v>
      </c>
      <c r="E16" t="s">
        <v>354</v>
      </c>
      <c r="F16">
        <v>4</v>
      </c>
      <c r="G16">
        <v>1670269066.5</v>
      </c>
      <c r="H16">
        <f t="shared" ref="H16:H79" si="0">(I16)/1000</f>
        <v>5.3662059171312596E-3</v>
      </c>
      <c r="I16">
        <f t="shared" ref="I16:I79" si="1">IF(BD16, AL16, AF16)</f>
        <v>5.3662059171312597</v>
      </c>
      <c r="J16">
        <f t="shared" ref="J16:J79" si="2">IF(BD16, AG16, AE16)</f>
        <v>-4.7394673871275836</v>
      </c>
      <c r="K16">
        <f t="shared" ref="K16:K79" si="3">BF16 - IF(AS16&gt;1, J16*AZ16*100/(AU16*BT16), 0)</f>
        <v>11.944377777777779</v>
      </c>
      <c r="L16">
        <f t="shared" ref="L16:L79" si="4">((R16-H16/2)*K16-J16)/(R16+H16/2)</f>
        <v>36.21317113791784</v>
      </c>
      <c r="M16">
        <f t="shared" ref="M16:M79" si="5">L16*(BM16+BN16)/1000</f>
        <v>3.6557920004071676</v>
      </c>
      <c r="N16">
        <f t="shared" ref="N16:N79" si="6">(BF16 - IF(AS16&gt;1, J16*AZ16*100/(AU16*BT16), 0))*(BM16+BN16)/1000</f>
        <v>1.2058088081692322</v>
      </c>
      <c r="O16">
        <f t="shared" ref="O16:O79" si="7">2/((1/Q16-1/P16)+SIGN(Q16)*SQRT((1/Q16-1/P16)*(1/Q16-1/P16) + 4*BA16/((BA16+1)*(BA16+1))*(2*1/Q16*1/P16-1/P16*1/P16)))</f>
        <v>0.3163618356513081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3.6724988073326417</v>
      </c>
      <c r="Q16">
        <f t="shared" ref="Q16:Q79" si="9">H16*(1000-(1000*0.61365*EXP(17.502*U16/(240.97+U16))/(BM16+BN16)+BH16)/2)/(1000*0.61365*EXP(17.502*U16/(240.97+U16))/(BM16+BN16)-BH16)</f>
        <v>0.30196388959647869</v>
      </c>
      <c r="R16">
        <f t="shared" ref="R16:R79" si="10">1/((BA16+1)/(O16/1.6)+1/(P16/1.37)) + BA16/((BA16+1)/(O16/1.6) + BA16/(P16/1.37))</f>
        <v>0.1899664172313841</v>
      </c>
      <c r="S16">
        <f t="shared" ref="S16:S79" si="11">(AV16*AY16)</f>
        <v>226.11341956937559</v>
      </c>
      <c r="T16">
        <f t="shared" ref="T16:T79" si="12">(BO16+(S16+2*0.95*0.0000000567*(((BO16+$B$6)+273)^4-(BO16+273)^4)-44100*H16)/(1.84*29.3*P16+8*0.95*0.0000000567*(BO16+273)^3))</f>
        <v>33.514879994244147</v>
      </c>
      <c r="U16">
        <f t="shared" ref="U16:U79" si="13">($C$6*BP16+$D$6*BQ16+$E$6*T16)</f>
        <v>34.049288888888888</v>
      </c>
      <c r="V16">
        <f t="shared" ref="V16:V79" si="14">0.61365*EXP(17.502*U16/(240.97+U16))</f>
        <v>5.3577174061605488</v>
      </c>
      <c r="W16">
        <f t="shared" ref="W16:W79" si="15">(X16/Y16*100)</f>
        <v>69.873073867385813</v>
      </c>
      <c r="X16">
        <f t="shared" ref="X16:X79" si="16">BH16*(BM16+BN16)/1000</f>
        <v>3.6436795525765047</v>
      </c>
      <c r="Y16">
        <f t="shared" ref="Y16:Y79" si="17">0.61365*EXP(17.502*BO16/(240.97+BO16))</f>
        <v>5.2147119783107758</v>
      </c>
      <c r="Z16">
        <f t="shared" ref="Z16:Z79" si="18">(V16-BH16*(BM16+BN16)/1000)</f>
        <v>1.7140378535840441</v>
      </c>
      <c r="AA16">
        <f t="shared" ref="AA16:AA79" si="19">(-H16*44100)</f>
        <v>-236.64968094548854</v>
      </c>
      <c r="AB16">
        <f t="shared" ref="AB16:AB79" si="20">2*29.3*P16*0.92*(BO16-U16)</f>
        <v>-95.894007011145462</v>
      </c>
      <c r="AC16">
        <f t="shared" ref="AC16:AC79" si="21">2*0.95*0.0000000567*(((BO16+$B$6)+273)^4-(U16+273)^4)</f>
        <v>-6.0275051851257659</v>
      </c>
      <c r="AD16">
        <f t="shared" ref="AD16:AD79" si="22">S16+AC16+AA16+AB16</f>
        <v>-112.45777357238417</v>
      </c>
      <c r="AE16">
        <f t="shared" ref="AE16:AE79" si="23">BL16*AS16*(BG16-BF16*(1000-AS16*BI16)/(1000-AS16*BH16))/(100*AZ16)</f>
        <v>-4.7755925713034095</v>
      </c>
      <c r="AF16">
        <f t="shared" ref="AF16:AF79" si="24">1000*BL16*AS16*(BH16-BI16)/(100*AZ16*(1000-AS16*BH16))</f>
        <v>5.0806657341985817</v>
      </c>
      <c r="AG16">
        <f t="shared" ref="AG16:AG79" si="25">(AH16 - AI16 - BM16*1000/(8.314*(BO16+273.15)) * AK16/BL16 * AJ16) * BL16/(100*AZ16) * (1000 - BI16)/1000</f>
        <v>-4.7394673871275836</v>
      </c>
      <c r="AH16">
        <v>10.341971773363481</v>
      </c>
      <c r="AI16">
        <v>12.381093333333331</v>
      </c>
      <c r="AJ16">
        <v>-2.386742995514034E-4</v>
      </c>
      <c r="AK16">
        <v>63.934674479071617</v>
      </c>
      <c r="AL16">
        <f t="shared" ref="AL16:AL79" si="26">(AN16 - AM16 + BM16*1000/(8.314*(BO16+273.15)) * AP16/BL16 * AO16) * BL16/(100*AZ16) * 1000/(1000 - AN16)</f>
        <v>5.3662059171312597</v>
      </c>
      <c r="AM16">
        <v>34.058436134994743</v>
      </c>
      <c r="AN16">
        <v>36.103461093911257</v>
      </c>
      <c r="AO16">
        <v>1.5996951879048898E-2</v>
      </c>
      <c r="AP16">
        <v>106.4520657829916</v>
      </c>
      <c r="AQ16">
        <v>0</v>
      </c>
      <c r="AR16">
        <v>0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47106.332312791215</v>
      </c>
      <c r="AV16">
        <f t="shared" ref="AV16:AV79" si="30">$B$10*BU16+$C$10*BV16+$F$10*CG16*(1-CJ16)</f>
        <v>1199.981111111111</v>
      </c>
      <c r="AW16">
        <f t="shared" ref="AW16:AW79" si="31">AV16*AX16</f>
        <v>1025.9097469271376</v>
      </c>
      <c r="AX16">
        <f t="shared" ref="AX16:AX79" si="32">($B$10*$D$8+$C$10*$D$8+$F$10*((CT16+CL16)/MAX(CT16+CL16+CU16, 0.1)*$I$8+CU16/MAX(CT16+CL16+CU16, 0.1)*$J$8))/($B$10+$C$10+$F$10)</f>
        <v>0.85493824646723504</v>
      </c>
      <c r="AY16">
        <f t="shared" ref="AY16:AY79" si="33">($B$10*$K$8+$C$10*$K$8+$F$10*((CT16+CL16)/MAX(CT16+CL16+CU16, 0.1)*$P$8+CU16/MAX(CT16+CL16+CU16, 0.1)*$Q$8))/($B$10+$C$10+$F$10)</f>
        <v>0.18843081568176356</v>
      </c>
      <c r="AZ16">
        <v>2.7</v>
      </c>
      <c r="BA16">
        <v>0.5</v>
      </c>
      <c r="BB16" t="s">
        <v>355</v>
      </c>
      <c r="BC16">
        <v>2</v>
      </c>
      <c r="BD16" t="b">
        <v>1</v>
      </c>
      <c r="BE16">
        <v>1670269066.5</v>
      </c>
      <c r="BF16">
        <v>11.944377777777779</v>
      </c>
      <c r="BG16">
        <v>9.9858055555555545</v>
      </c>
      <c r="BH16">
        <v>36.093188888888889</v>
      </c>
      <c r="BI16">
        <v>34.058855555555553</v>
      </c>
      <c r="BJ16">
        <v>14.939666666666669</v>
      </c>
      <c r="BK16">
        <v>35.945055555555562</v>
      </c>
      <c r="BL16">
        <v>649.97600000000011</v>
      </c>
      <c r="BM16">
        <v>100.8521111111111</v>
      </c>
      <c r="BN16">
        <v>9.9887444444444445E-2</v>
      </c>
      <c r="BO16">
        <v>33.564955555555549</v>
      </c>
      <c r="BP16">
        <v>34.049288888888888</v>
      </c>
      <c r="BQ16">
        <v>999.90000000000009</v>
      </c>
      <c r="BR16">
        <v>0</v>
      </c>
      <c r="BS16">
        <v>0</v>
      </c>
      <c r="BT16">
        <v>8999.9988888888893</v>
      </c>
      <c r="BU16">
        <v>0</v>
      </c>
      <c r="BV16">
        <v>841.46544444444453</v>
      </c>
      <c r="BW16">
        <v>1.958582222222222</v>
      </c>
      <c r="BX16">
        <v>12.39164444444445</v>
      </c>
      <c r="BY16">
        <v>10.337899999999999</v>
      </c>
      <c r="BZ16">
        <v>2.0343533333333328</v>
      </c>
      <c r="CA16">
        <v>9.9858055555555545</v>
      </c>
      <c r="CB16">
        <v>34.058855555555553</v>
      </c>
      <c r="CC16">
        <v>3.6400788888888891</v>
      </c>
      <c r="CD16">
        <v>3.4349088888888888</v>
      </c>
      <c r="CE16">
        <v>27.28767777777778</v>
      </c>
      <c r="CF16">
        <v>26.301388888888891</v>
      </c>
      <c r="CG16">
        <v>1199.981111111111</v>
      </c>
      <c r="CH16">
        <v>0.4999763333333333</v>
      </c>
      <c r="CI16">
        <v>0.50002366666666664</v>
      </c>
      <c r="CJ16">
        <v>0</v>
      </c>
      <c r="CK16">
        <v>1233.9933333333331</v>
      </c>
      <c r="CL16">
        <v>4.9990899999999998</v>
      </c>
      <c r="CM16">
        <v>13702.62222222222</v>
      </c>
      <c r="CN16">
        <v>9557.6133333333346</v>
      </c>
      <c r="CO16">
        <v>43.936999999999998</v>
      </c>
      <c r="CP16">
        <v>46</v>
      </c>
      <c r="CQ16">
        <v>44.625</v>
      </c>
      <c r="CR16">
        <v>45.375</v>
      </c>
      <c r="CS16">
        <v>45.311999999999998</v>
      </c>
      <c r="CT16">
        <v>597.46111111111111</v>
      </c>
      <c r="CU16">
        <v>597.52</v>
      </c>
      <c r="CV16">
        <v>0</v>
      </c>
      <c r="CW16">
        <v>1670269088</v>
      </c>
      <c r="CX16">
        <v>0</v>
      </c>
      <c r="CY16">
        <v>1670266866.0999999</v>
      </c>
      <c r="CZ16" t="s">
        <v>356</v>
      </c>
      <c r="DA16">
        <v>1670266861.5999999</v>
      </c>
      <c r="DB16">
        <v>1670266866.0999999</v>
      </c>
      <c r="DC16">
        <v>4</v>
      </c>
      <c r="DD16">
        <v>8.4000000000000005E-2</v>
      </c>
      <c r="DE16">
        <v>1.7999999999999999E-2</v>
      </c>
      <c r="DF16">
        <v>-3.9009999999999998</v>
      </c>
      <c r="DG16">
        <v>0.14799999999999999</v>
      </c>
      <c r="DH16">
        <v>415</v>
      </c>
      <c r="DI16">
        <v>36</v>
      </c>
      <c r="DJ16">
        <v>0.66</v>
      </c>
      <c r="DK16">
        <v>0.36</v>
      </c>
      <c r="DL16">
        <v>1.9610892499999999</v>
      </c>
      <c r="DM16">
        <v>-8.8797861163239025E-2</v>
      </c>
      <c r="DN16">
        <v>2.0115238674634221E-2</v>
      </c>
      <c r="DO16">
        <v>1</v>
      </c>
      <c r="DP16">
        <v>2.0599097500000001</v>
      </c>
      <c r="DQ16">
        <v>-0.40509939962477542</v>
      </c>
      <c r="DR16">
        <v>4.6129880256049867E-2</v>
      </c>
      <c r="DS16">
        <v>0</v>
      </c>
      <c r="DT16">
        <v>0</v>
      </c>
      <c r="DU16">
        <v>0</v>
      </c>
      <c r="DV16">
        <v>0</v>
      </c>
      <c r="DW16">
        <v>-1</v>
      </c>
      <c r="DX16">
        <v>1</v>
      </c>
      <c r="DY16">
        <v>2</v>
      </c>
      <c r="DZ16" t="s">
        <v>357</v>
      </c>
      <c r="EA16">
        <v>3.2955299999999998</v>
      </c>
      <c r="EB16">
        <v>2.62507</v>
      </c>
      <c r="EC16">
        <v>4.3963500000000003E-3</v>
      </c>
      <c r="ED16">
        <v>2.9167899999999998E-3</v>
      </c>
      <c r="EE16">
        <v>0.144508</v>
      </c>
      <c r="EF16">
        <v>0.13738400000000001</v>
      </c>
      <c r="EG16">
        <v>30090</v>
      </c>
      <c r="EH16">
        <v>30671.5</v>
      </c>
      <c r="EI16">
        <v>28122.2</v>
      </c>
      <c r="EJ16">
        <v>29612.9</v>
      </c>
      <c r="EK16">
        <v>33092.199999999997</v>
      </c>
      <c r="EL16">
        <v>35446.300000000003</v>
      </c>
      <c r="EM16">
        <v>39690</v>
      </c>
      <c r="EN16">
        <v>42317.5</v>
      </c>
      <c r="EO16">
        <v>2.2147000000000001</v>
      </c>
      <c r="EP16">
        <v>2.15103</v>
      </c>
      <c r="EQ16">
        <v>9.5136499999999999E-2</v>
      </c>
      <c r="ER16">
        <v>0</v>
      </c>
      <c r="ES16">
        <v>32.517699999999998</v>
      </c>
      <c r="ET16">
        <v>999.9</v>
      </c>
      <c r="EU16">
        <v>68.5</v>
      </c>
      <c r="EV16">
        <v>36.799999999999997</v>
      </c>
      <c r="EW16">
        <v>42.3583</v>
      </c>
      <c r="EX16">
        <v>57.354900000000001</v>
      </c>
      <c r="EY16">
        <v>-2.4759600000000002</v>
      </c>
      <c r="EZ16">
        <v>2</v>
      </c>
      <c r="FA16">
        <v>0.54692099999999999</v>
      </c>
      <c r="FB16">
        <v>0.839507</v>
      </c>
      <c r="FC16">
        <v>20.268799999999999</v>
      </c>
      <c r="FD16">
        <v>5.2226800000000004</v>
      </c>
      <c r="FE16">
        <v>12.0091</v>
      </c>
      <c r="FF16">
        <v>4.9874499999999999</v>
      </c>
      <c r="FG16">
        <v>3.28525</v>
      </c>
      <c r="FH16">
        <v>9999</v>
      </c>
      <c r="FI16">
        <v>9999</v>
      </c>
      <c r="FJ16">
        <v>9999</v>
      </c>
      <c r="FK16">
        <v>999.9</v>
      </c>
      <c r="FL16">
        <v>1.8658399999999999</v>
      </c>
      <c r="FM16">
        <v>1.86225</v>
      </c>
      <c r="FN16">
        <v>1.8643000000000001</v>
      </c>
      <c r="FO16">
        <v>1.86039</v>
      </c>
      <c r="FP16">
        <v>1.86111</v>
      </c>
      <c r="FQ16">
        <v>1.8602000000000001</v>
      </c>
      <c r="FR16">
        <v>1.86189</v>
      </c>
      <c r="FS16">
        <v>1.85849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-2.9950000000000001</v>
      </c>
      <c r="GH16">
        <v>0.14810000000000001</v>
      </c>
      <c r="GI16">
        <v>-2.9546745296188361</v>
      </c>
      <c r="GJ16">
        <v>-2.737337881603403E-3</v>
      </c>
      <c r="GK16">
        <v>1.2769921614711079E-6</v>
      </c>
      <c r="GL16">
        <v>-3.2469241445839119E-10</v>
      </c>
      <c r="GM16">
        <v>0.14817000000000749</v>
      </c>
      <c r="GN16">
        <v>0</v>
      </c>
      <c r="GO16">
        <v>0</v>
      </c>
      <c r="GP16">
        <v>0</v>
      </c>
      <c r="GQ16">
        <v>4</v>
      </c>
      <c r="GR16">
        <v>2074</v>
      </c>
      <c r="GS16">
        <v>4</v>
      </c>
      <c r="GT16">
        <v>30</v>
      </c>
      <c r="GU16">
        <v>36.799999999999997</v>
      </c>
      <c r="GV16">
        <v>36.700000000000003</v>
      </c>
      <c r="GW16">
        <v>0.17456099999999999</v>
      </c>
      <c r="GX16">
        <v>2.6696800000000001</v>
      </c>
      <c r="GY16">
        <v>2.04834</v>
      </c>
      <c r="GZ16">
        <v>2.6074199999999998</v>
      </c>
      <c r="HA16">
        <v>2.1972700000000001</v>
      </c>
      <c r="HB16">
        <v>2.2997999999999998</v>
      </c>
      <c r="HC16">
        <v>41.092799999999997</v>
      </c>
      <c r="HD16">
        <v>15.927</v>
      </c>
      <c r="HE16">
        <v>18</v>
      </c>
      <c r="HF16">
        <v>706.28599999999994</v>
      </c>
      <c r="HG16">
        <v>726.19799999999998</v>
      </c>
      <c r="HH16">
        <v>31.001200000000001</v>
      </c>
      <c r="HI16">
        <v>34.174300000000002</v>
      </c>
      <c r="HJ16">
        <v>30.0014</v>
      </c>
      <c r="HK16">
        <v>33.945</v>
      </c>
      <c r="HL16">
        <v>33.934100000000001</v>
      </c>
      <c r="HM16">
        <v>3.5727000000000002</v>
      </c>
      <c r="HN16">
        <v>27.077000000000002</v>
      </c>
      <c r="HO16">
        <v>75.205600000000004</v>
      </c>
      <c r="HP16">
        <v>31</v>
      </c>
      <c r="HQ16">
        <v>13.3451</v>
      </c>
      <c r="HR16">
        <v>34.154499999999999</v>
      </c>
      <c r="HS16">
        <v>99.086500000000001</v>
      </c>
      <c r="HT16">
        <v>98.139799999999994</v>
      </c>
    </row>
    <row r="17" spans="1:228" x14ac:dyDescent="0.2">
      <c r="A17">
        <v>2</v>
      </c>
      <c r="B17">
        <v>1670269073</v>
      </c>
      <c r="C17">
        <v>4</v>
      </c>
      <c r="D17" t="s">
        <v>361</v>
      </c>
      <c r="E17" t="s">
        <v>362</v>
      </c>
      <c r="F17">
        <v>4</v>
      </c>
      <c r="G17">
        <v>1670269071</v>
      </c>
      <c r="H17">
        <f t="shared" si="0"/>
        <v>5.2502278595190979E-3</v>
      </c>
      <c r="I17">
        <f t="shared" si="1"/>
        <v>5.2502278595190983</v>
      </c>
      <c r="J17">
        <f t="shared" si="2"/>
        <v>-4.7522912804814688</v>
      </c>
      <c r="K17">
        <f t="shared" si="3"/>
        <v>11.937328571428569</v>
      </c>
      <c r="L17">
        <f t="shared" si="4"/>
        <v>36.871745005490354</v>
      </c>
      <c r="M17">
        <f t="shared" si="5"/>
        <v>3.7222383880786407</v>
      </c>
      <c r="N17">
        <f t="shared" si="6"/>
        <v>1.2050848868981665</v>
      </c>
      <c r="O17">
        <f t="shared" si="7"/>
        <v>0.30853005029573521</v>
      </c>
      <c r="P17">
        <f t="shared" si="8"/>
        <v>3.6775398385237752</v>
      </c>
      <c r="Q17">
        <f t="shared" si="9"/>
        <v>0.29483743982003274</v>
      </c>
      <c r="R17">
        <f t="shared" si="10"/>
        <v>0.18545298277842112</v>
      </c>
      <c r="S17">
        <f t="shared" si="11"/>
        <v>226.10522409304892</v>
      </c>
      <c r="T17">
        <f t="shared" si="12"/>
        <v>33.540698479779195</v>
      </c>
      <c r="U17">
        <f t="shared" si="13"/>
        <v>34.067914285714288</v>
      </c>
      <c r="V17">
        <f t="shared" si="14"/>
        <v>5.3632842084551644</v>
      </c>
      <c r="W17">
        <f t="shared" si="15"/>
        <v>69.908655008460443</v>
      </c>
      <c r="X17">
        <f t="shared" si="16"/>
        <v>3.6458442464668583</v>
      </c>
      <c r="Y17">
        <f t="shared" si="17"/>
        <v>5.2151543267791851</v>
      </c>
      <c r="Z17">
        <f t="shared" si="18"/>
        <v>1.7174399619883061</v>
      </c>
      <c r="AA17">
        <f t="shared" si="19"/>
        <v>-231.53504860479222</v>
      </c>
      <c r="AB17">
        <f t="shared" si="20"/>
        <v>-99.417829834464015</v>
      </c>
      <c r="AC17">
        <f t="shared" si="21"/>
        <v>-6.24104719839747</v>
      </c>
      <c r="AD17">
        <f t="shared" si="22"/>
        <v>-111.08870154460479</v>
      </c>
      <c r="AE17">
        <f t="shared" si="23"/>
        <v>-4.492987911837135</v>
      </c>
      <c r="AF17">
        <f t="shared" si="24"/>
        <v>5.1462640654540346</v>
      </c>
      <c r="AG17">
        <f t="shared" si="25"/>
        <v>-4.7522912804814688</v>
      </c>
      <c r="AH17">
        <v>10.355149370432249</v>
      </c>
      <c r="AI17">
        <v>12.39779454545454</v>
      </c>
      <c r="AJ17">
        <v>3.4092001326563862E-4</v>
      </c>
      <c r="AK17">
        <v>63.934674479071617</v>
      </c>
      <c r="AL17">
        <f t="shared" si="26"/>
        <v>5.2502278595190983</v>
      </c>
      <c r="AM17">
        <v>34.058021183200204</v>
      </c>
      <c r="AN17">
        <v>36.120791950464437</v>
      </c>
      <c r="AO17">
        <v>6.1248537908605502E-3</v>
      </c>
      <c r="AP17">
        <v>106.4520657829916</v>
      </c>
      <c r="AQ17">
        <v>0</v>
      </c>
      <c r="AR17">
        <v>0</v>
      </c>
      <c r="AS17">
        <f t="shared" si="27"/>
        <v>1</v>
      </c>
      <c r="AT17">
        <f t="shared" si="28"/>
        <v>0</v>
      </c>
      <c r="AU17">
        <f t="shared" si="29"/>
        <v>47195.968262599235</v>
      </c>
      <c r="AV17">
        <f t="shared" si="30"/>
        <v>1199.938571428572</v>
      </c>
      <c r="AW17">
        <f t="shared" si="31"/>
        <v>1025.8732850223055</v>
      </c>
      <c r="AX17">
        <f t="shared" si="32"/>
        <v>0.8549381688772324</v>
      </c>
      <c r="AY17">
        <f t="shared" si="33"/>
        <v>0.18843066593305868</v>
      </c>
      <c r="AZ17">
        <v>2.7</v>
      </c>
      <c r="BA17">
        <v>0.5</v>
      </c>
      <c r="BB17" t="s">
        <v>355</v>
      </c>
      <c r="BC17">
        <v>2</v>
      </c>
      <c r="BD17" t="b">
        <v>1</v>
      </c>
      <c r="BE17">
        <v>1670269071</v>
      </c>
      <c r="BF17">
        <v>11.937328571428569</v>
      </c>
      <c r="BG17">
        <v>10.096214285714289</v>
      </c>
      <c r="BH17">
        <v>36.115000000000002</v>
      </c>
      <c r="BI17">
        <v>34.054171428571429</v>
      </c>
      <c r="BJ17">
        <v>14.93257142857143</v>
      </c>
      <c r="BK17">
        <v>35.966828571428557</v>
      </c>
      <c r="BL17">
        <v>649.88900000000001</v>
      </c>
      <c r="BM17">
        <v>100.8514285714286</v>
      </c>
      <c r="BN17">
        <v>9.9540457142857156E-2</v>
      </c>
      <c r="BO17">
        <v>33.566471428571433</v>
      </c>
      <c r="BP17">
        <v>34.067914285714288</v>
      </c>
      <c r="BQ17">
        <v>999.89999999999986</v>
      </c>
      <c r="BR17">
        <v>0</v>
      </c>
      <c r="BS17">
        <v>0</v>
      </c>
      <c r="BT17">
        <v>9017.5</v>
      </c>
      <c r="BU17">
        <v>0</v>
      </c>
      <c r="BV17">
        <v>840.43957142857141</v>
      </c>
      <c r="BW17">
        <v>1.841081428571429</v>
      </c>
      <c r="BX17">
        <v>12.38457142857143</v>
      </c>
      <c r="BY17">
        <v>10.452157142857139</v>
      </c>
      <c r="BZ17">
        <v>2.0608342857142858</v>
      </c>
      <c r="CA17">
        <v>10.096214285714289</v>
      </c>
      <c r="CB17">
        <v>34.054171428571429</v>
      </c>
      <c r="CC17">
        <v>3.6422485714285719</v>
      </c>
      <c r="CD17">
        <v>3.4344100000000002</v>
      </c>
      <c r="CE17">
        <v>27.297814285714288</v>
      </c>
      <c r="CF17">
        <v>26.298957142857141</v>
      </c>
      <c r="CG17">
        <v>1199.938571428572</v>
      </c>
      <c r="CH17">
        <v>0.4999764285714286</v>
      </c>
      <c r="CI17">
        <v>0.50002357142857146</v>
      </c>
      <c r="CJ17">
        <v>0</v>
      </c>
      <c r="CK17">
        <v>1233.4228571428571</v>
      </c>
      <c r="CL17">
        <v>4.9990899999999998</v>
      </c>
      <c r="CM17">
        <v>13695.21428571429</v>
      </c>
      <c r="CN17">
        <v>9557.2814285714285</v>
      </c>
      <c r="CO17">
        <v>43.936999999999998</v>
      </c>
      <c r="CP17">
        <v>46</v>
      </c>
      <c r="CQ17">
        <v>44.642714285714291</v>
      </c>
      <c r="CR17">
        <v>45.375</v>
      </c>
      <c r="CS17">
        <v>45.311999999999998</v>
      </c>
      <c r="CT17">
        <v>597.44285714285706</v>
      </c>
      <c r="CU17">
        <v>597.49571428571437</v>
      </c>
      <c r="CV17">
        <v>0</v>
      </c>
      <c r="CW17">
        <v>1670269092.2</v>
      </c>
      <c r="CX17">
        <v>0</v>
      </c>
      <c r="CY17">
        <v>1670266866.0999999</v>
      </c>
      <c r="CZ17" t="s">
        <v>356</v>
      </c>
      <c r="DA17">
        <v>1670266861.5999999</v>
      </c>
      <c r="DB17">
        <v>1670266866.0999999</v>
      </c>
      <c r="DC17">
        <v>4</v>
      </c>
      <c r="DD17">
        <v>8.4000000000000005E-2</v>
      </c>
      <c r="DE17">
        <v>1.7999999999999999E-2</v>
      </c>
      <c r="DF17">
        <v>-3.9009999999999998</v>
      </c>
      <c r="DG17">
        <v>0.14799999999999999</v>
      </c>
      <c r="DH17">
        <v>415</v>
      </c>
      <c r="DI17">
        <v>36</v>
      </c>
      <c r="DJ17">
        <v>0.66</v>
      </c>
      <c r="DK17">
        <v>0.36</v>
      </c>
      <c r="DL17">
        <v>1.9351345</v>
      </c>
      <c r="DM17">
        <v>-0.37179309568480973</v>
      </c>
      <c r="DN17">
        <v>7.0930598402593512E-2</v>
      </c>
      <c r="DO17">
        <v>0</v>
      </c>
      <c r="DP17">
        <v>2.0451427500000001</v>
      </c>
      <c r="DQ17">
        <v>-8.3110356472794897E-2</v>
      </c>
      <c r="DR17">
        <v>2.8561746881756059E-2</v>
      </c>
      <c r="DS17">
        <v>1</v>
      </c>
      <c r="DT17">
        <v>0</v>
      </c>
      <c r="DU17">
        <v>0</v>
      </c>
      <c r="DV17">
        <v>0</v>
      </c>
      <c r="DW17">
        <v>-1</v>
      </c>
      <c r="DX17">
        <v>1</v>
      </c>
      <c r="DY17">
        <v>2</v>
      </c>
      <c r="DZ17" t="s">
        <v>357</v>
      </c>
      <c r="EA17">
        <v>3.2956400000000001</v>
      </c>
      <c r="EB17">
        <v>2.62534</v>
      </c>
      <c r="EC17">
        <v>4.4112300000000004E-3</v>
      </c>
      <c r="ED17">
        <v>3.07756E-3</v>
      </c>
      <c r="EE17">
        <v>0.14455499999999999</v>
      </c>
      <c r="EF17">
        <v>0.13739299999999999</v>
      </c>
      <c r="EG17">
        <v>30088.799999999999</v>
      </c>
      <c r="EH17">
        <v>30665.9</v>
      </c>
      <c r="EI17">
        <v>28121.599999999999</v>
      </c>
      <c r="EJ17">
        <v>29612.3</v>
      </c>
      <c r="EK17">
        <v>33090</v>
      </c>
      <c r="EL17">
        <v>35445.4</v>
      </c>
      <c r="EM17">
        <v>39689.599999999999</v>
      </c>
      <c r="EN17">
        <v>42316.9</v>
      </c>
      <c r="EO17">
        <v>2.2145800000000002</v>
      </c>
      <c r="EP17">
        <v>2.1507700000000001</v>
      </c>
      <c r="EQ17">
        <v>9.5147599999999999E-2</v>
      </c>
      <c r="ER17">
        <v>0</v>
      </c>
      <c r="ES17">
        <v>32.532800000000002</v>
      </c>
      <c r="ET17">
        <v>999.9</v>
      </c>
      <c r="EU17">
        <v>68.5</v>
      </c>
      <c r="EV17">
        <v>36.799999999999997</v>
      </c>
      <c r="EW17">
        <v>42.359200000000001</v>
      </c>
      <c r="EX17">
        <v>57.294899999999998</v>
      </c>
      <c r="EY17">
        <v>-2.41987</v>
      </c>
      <c r="EZ17">
        <v>2</v>
      </c>
      <c r="FA17">
        <v>0.54802300000000004</v>
      </c>
      <c r="FB17">
        <v>0.84257599999999999</v>
      </c>
      <c r="FC17">
        <v>20.2681</v>
      </c>
      <c r="FD17">
        <v>5.2181899999999999</v>
      </c>
      <c r="FE17">
        <v>12.008900000000001</v>
      </c>
      <c r="FF17">
        <v>4.9862000000000002</v>
      </c>
      <c r="FG17">
        <v>3.2845</v>
      </c>
      <c r="FH17">
        <v>9999</v>
      </c>
      <c r="FI17">
        <v>9999</v>
      </c>
      <c r="FJ17">
        <v>9999</v>
      </c>
      <c r="FK17">
        <v>999.9</v>
      </c>
      <c r="FL17">
        <v>1.8658399999999999</v>
      </c>
      <c r="FM17">
        <v>1.8622700000000001</v>
      </c>
      <c r="FN17">
        <v>1.8643099999999999</v>
      </c>
      <c r="FO17">
        <v>1.8603799999999999</v>
      </c>
      <c r="FP17">
        <v>1.86111</v>
      </c>
      <c r="FQ17">
        <v>1.8602000000000001</v>
      </c>
      <c r="FR17">
        <v>1.86189</v>
      </c>
      <c r="FS17">
        <v>1.8585100000000001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-2.9950000000000001</v>
      </c>
      <c r="GH17">
        <v>0.14810000000000001</v>
      </c>
      <c r="GI17">
        <v>-2.9546745296188361</v>
      </c>
      <c r="GJ17">
        <v>-2.737337881603403E-3</v>
      </c>
      <c r="GK17">
        <v>1.2769921614711079E-6</v>
      </c>
      <c r="GL17">
        <v>-3.2469241445839119E-10</v>
      </c>
      <c r="GM17">
        <v>0.14817000000000749</v>
      </c>
      <c r="GN17">
        <v>0</v>
      </c>
      <c r="GO17">
        <v>0</v>
      </c>
      <c r="GP17">
        <v>0</v>
      </c>
      <c r="GQ17">
        <v>4</v>
      </c>
      <c r="GR17">
        <v>2074</v>
      </c>
      <c r="GS17">
        <v>4</v>
      </c>
      <c r="GT17">
        <v>30</v>
      </c>
      <c r="GU17">
        <v>36.9</v>
      </c>
      <c r="GV17">
        <v>36.799999999999997</v>
      </c>
      <c r="GW17">
        <v>0.18432599999999999</v>
      </c>
      <c r="GX17">
        <v>2.66235</v>
      </c>
      <c r="GY17">
        <v>2.04834</v>
      </c>
      <c r="GZ17">
        <v>2.6086399999999998</v>
      </c>
      <c r="HA17">
        <v>2.1972700000000001</v>
      </c>
      <c r="HB17">
        <v>2.33643</v>
      </c>
      <c r="HC17">
        <v>41.118699999999997</v>
      </c>
      <c r="HD17">
        <v>15.9445</v>
      </c>
      <c r="HE17">
        <v>18</v>
      </c>
      <c r="HF17">
        <v>706.29</v>
      </c>
      <c r="HG17">
        <v>726.07</v>
      </c>
      <c r="HH17">
        <v>31.001000000000001</v>
      </c>
      <c r="HI17">
        <v>34.186599999999999</v>
      </c>
      <c r="HJ17">
        <v>30.0014</v>
      </c>
      <c r="HK17">
        <v>33.954900000000002</v>
      </c>
      <c r="HL17">
        <v>33.943199999999997</v>
      </c>
      <c r="HM17">
        <v>3.7826200000000001</v>
      </c>
      <c r="HN17">
        <v>26.787800000000001</v>
      </c>
      <c r="HO17">
        <v>75.205600000000004</v>
      </c>
      <c r="HP17">
        <v>31</v>
      </c>
      <c r="HQ17">
        <v>20.024799999999999</v>
      </c>
      <c r="HR17">
        <v>34.151000000000003</v>
      </c>
      <c r="HS17">
        <v>99.085099999999997</v>
      </c>
      <c r="HT17">
        <v>98.138199999999998</v>
      </c>
    </row>
    <row r="18" spans="1:228" x14ac:dyDescent="0.2">
      <c r="A18">
        <v>3</v>
      </c>
      <c r="B18">
        <v>1670269077</v>
      </c>
      <c r="C18">
        <v>8</v>
      </c>
      <c r="D18" t="s">
        <v>363</v>
      </c>
      <c r="E18" t="s">
        <v>364</v>
      </c>
      <c r="F18">
        <v>4</v>
      </c>
      <c r="G18">
        <v>1670269074.6875</v>
      </c>
      <c r="H18">
        <f t="shared" si="0"/>
        <v>5.2457295883963787E-3</v>
      </c>
      <c r="I18">
        <f t="shared" si="1"/>
        <v>5.2457295883963786</v>
      </c>
      <c r="J18">
        <f t="shared" si="2"/>
        <v>-4.5013707971998098</v>
      </c>
      <c r="K18">
        <f t="shared" si="3"/>
        <v>12.207112499999999</v>
      </c>
      <c r="L18">
        <f t="shared" si="4"/>
        <v>35.816373680160012</v>
      </c>
      <c r="M18">
        <f t="shared" si="5"/>
        <v>3.6156832308960301</v>
      </c>
      <c r="N18">
        <f t="shared" si="6"/>
        <v>1.2323149283077877</v>
      </c>
      <c r="O18">
        <f t="shared" si="7"/>
        <v>0.30833349752481831</v>
      </c>
      <c r="P18">
        <f t="shared" si="8"/>
        <v>3.6706468961038055</v>
      </c>
      <c r="Q18">
        <f t="shared" si="9"/>
        <v>0.29463345771794386</v>
      </c>
      <c r="R18">
        <f t="shared" si="10"/>
        <v>0.18532607406114313</v>
      </c>
      <c r="S18">
        <f t="shared" si="11"/>
        <v>226.10374236100716</v>
      </c>
      <c r="T18">
        <f t="shared" si="12"/>
        <v>33.541530219460256</v>
      </c>
      <c r="U18">
        <f t="shared" si="13"/>
        <v>34.0715875</v>
      </c>
      <c r="V18">
        <f t="shared" si="14"/>
        <v>5.3643826609293788</v>
      </c>
      <c r="W18">
        <f t="shared" si="15"/>
        <v>69.935949198145025</v>
      </c>
      <c r="X18">
        <f t="shared" si="16"/>
        <v>3.6472556539638754</v>
      </c>
      <c r="Y18">
        <f t="shared" si="17"/>
        <v>5.2151371301622582</v>
      </c>
      <c r="Z18">
        <f t="shared" si="18"/>
        <v>1.7171270069655034</v>
      </c>
      <c r="AA18">
        <f t="shared" si="19"/>
        <v>-231.3366748482803</v>
      </c>
      <c r="AB18">
        <f t="shared" si="20"/>
        <v>-99.970048393894146</v>
      </c>
      <c r="AC18">
        <f t="shared" si="21"/>
        <v>-6.2876092765612173</v>
      </c>
      <c r="AD18">
        <f t="shared" si="22"/>
        <v>-111.49059015772851</v>
      </c>
      <c r="AE18">
        <f t="shared" si="23"/>
        <v>-1.004468137867621</v>
      </c>
      <c r="AF18">
        <f t="shared" si="24"/>
        <v>5.1220026441992719</v>
      </c>
      <c r="AG18">
        <f t="shared" si="25"/>
        <v>-4.5013707971998098</v>
      </c>
      <c r="AH18">
        <v>12.018339828171481</v>
      </c>
      <c r="AI18">
        <v>13.06802424242424</v>
      </c>
      <c r="AJ18">
        <v>0.22777861515234241</v>
      </c>
      <c r="AK18">
        <v>63.934674479071617</v>
      </c>
      <c r="AL18">
        <f t="shared" si="26"/>
        <v>5.2457295883963786</v>
      </c>
      <c r="AM18">
        <v>34.052730680098492</v>
      </c>
      <c r="AN18">
        <v>36.136916305469548</v>
      </c>
      <c r="AO18">
        <v>2.475590702295838E-3</v>
      </c>
      <c r="AP18">
        <v>106.4520657829916</v>
      </c>
      <c r="AQ18">
        <v>0</v>
      </c>
      <c r="AR18">
        <v>0</v>
      </c>
      <c r="AS18">
        <f t="shared" si="27"/>
        <v>1</v>
      </c>
      <c r="AT18">
        <f t="shared" si="28"/>
        <v>0</v>
      </c>
      <c r="AU18">
        <f t="shared" si="29"/>
        <v>47073.08442470595</v>
      </c>
      <c r="AV18">
        <f t="shared" si="30"/>
        <v>1199.93</v>
      </c>
      <c r="AW18">
        <f t="shared" si="31"/>
        <v>1025.8660260937861</v>
      </c>
      <c r="AX18">
        <f t="shared" si="32"/>
        <v>0.85493822647469941</v>
      </c>
      <c r="AY18">
        <f t="shared" si="33"/>
        <v>0.1884307770961699</v>
      </c>
      <c r="AZ18">
        <v>2.7</v>
      </c>
      <c r="BA18">
        <v>0.5</v>
      </c>
      <c r="BB18" t="s">
        <v>355</v>
      </c>
      <c r="BC18">
        <v>2</v>
      </c>
      <c r="BD18" t="b">
        <v>1</v>
      </c>
      <c r="BE18">
        <v>1670269074.6875</v>
      </c>
      <c r="BF18">
        <v>12.207112499999999</v>
      </c>
      <c r="BG18">
        <v>11.815849999999999</v>
      </c>
      <c r="BH18">
        <v>36.129125000000002</v>
      </c>
      <c r="BI18">
        <v>34.078425000000003</v>
      </c>
      <c r="BJ18">
        <v>15.2031375</v>
      </c>
      <c r="BK18">
        <v>35.980962499999997</v>
      </c>
      <c r="BL18">
        <v>650.01037500000007</v>
      </c>
      <c r="BM18">
        <v>100.850375</v>
      </c>
      <c r="BN18">
        <v>0.100192</v>
      </c>
      <c r="BO18">
        <v>33.566412499999998</v>
      </c>
      <c r="BP18">
        <v>34.0715875</v>
      </c>
      <c r="BQ18">
        <v>999.9</v>
      </c>
      <c r="BR18">
        <v>0</v>
      </c>
      <c r="BS18">
        <v>0</v>
      </c>
      <c r="BT18">
        <v>8993.75</v>
      </c>
      <c r="BU18">
        <v>0</v>
      </c>
      <c r="BV18">
        <v>840.24262500000009</v>
      </c>
      <c r="BW18">
        <v>0.39125203749999998</v>
      </c>
      <c r="BX18">
        <v>12.664687499999999</v>
      </c>
      <c r="BY18">
        <v>12.2327625</v>
      </c>
      <c r="BZ18">
        <v>2.05069875</v>
      </c>
      <c r="CA18">
        <v>11.815849999999999</v>
      </c>
      <c r="CB18">
        <v>34.078425000000003</v>
      </c>
      <c r="CC18">
        <v>3.6436262500000001</v>
      </c>
      <c r="CD18">
        <v>3.4368124999999998</v>
      </c>
      <c r="CE18">
        <v>27.304275000000001</v>
      </c>
      <c r="CF18">
        <v>26.3107875</v>
      </c>
      <c r="CG18">
        <v>1199.93</v>
      </c>
      <c r="CH18">
        <v>0.49997524999999998</v>
      </c>
      <c r="CI18">
        <v>0.50002475000000002</v>
      </c>
      <c r="CJ18">
        <v>0</v>
      </c>
      <c r="CK18">
        <v>1232.91875</v>
      </c>
      <c r="CL18">
        <v>4.9990899999999998</v>
      </c>
      <c r="CM18">
        <v>13688.4375</v>
      </c>
      <c r="CN18">
        <v>9557.2050000000017</v>
      </c>
      <c r="CO18">
        <v>43.936999999999998</v>
      </c>
      <c r="CP18">
        <v>46</v>
      </c>
      <c r="CQ18">
        <v>44.655999999999999</v>
      </c>
      <c r="CR18">
        <v>45.405999999999999</v>
      </c>
      <c r="CS18">
        <v>45.311999999999998</v>
      </c>
      <c r="CT18">
        <v>597.43624999999997</v>
      </c>
      <c r="CU18">
        <v>597.49375000000009</v>
      </c>
      <c r="CV18">
        <v>0</v>
      </c>
      <c r="CW18">
        <v>1670269096.4000001</v>
      </c>
      <c r="CX18">
        <v>0</v>
      </c>
      <c r="CY18">
        <v>1670266866.0999999</v>
      </c>
      <c r="CZ18" t="s">
        <v>356</v>
      </c>
      <c r="DA18">
        <v>1670266861.5999999</v>
      </c>
      <c r="DB18">
        <v>1670266866.0999999</v>
      </c>
      <c r="DC18">
        <v>4</v>
      </c>
      <c r="DD18">
        <v>8.4000000000000005E-2</v>
      </c>
      <c r="DE18">
        <v>1.7999999999999999E-2</v>
      </c>
      <c r="DF18">
        <v>-3.9009999999999998</v>
      </c>
      <c r="DG18">
        <v>0.14799999999999999</v>
      </c>
      <c r="DH18">
        <v>415</v>
      </c>
      <c r="DI18">
        <v>36</v>
      </c>
      <c r="DJ18">
        <v>0.66</v>
      </c>
      <c r="DK18">
        <v>0.36</v>
      </c>
      <c r="DL18">
        <v>1.6149356575</v>
      </c>
      <c r="DM18">
        <v>-5.0272704484052593</v>
      </c>
      <c r="DN18">
        <v>0.7037727350724664</v>
      </c>
      <c r="DO18">
        <v>0</v>
      </c>
      <c r="DP18">
        <v>2.0383334999999998</v>
      </c>
      <c r="DQ18">
        <v>0.10347669793620649</v>
      </c>
      <c r="DR18">
        <v>2.1215829178940899E-2</v>
      </c>
      <c r="DS18">
        <v>0</v>
      </c>
      <c r="DT18">
        <v>0</v>
      </c>
      <c r="DU18">
        <v>0</v>
      </c>
      <c r="DV18">
        <v>0</v>
      </c>
      <c r="DW18">
        <v>-1</v>
      </c>
      <c r="DX18">
        <v>0</v>
      </c>
      <c r="DY18">
        <v>2</v>
      </c>
      <c r="DZ18" t="s">
        <v>365</v>
      </c>
      <c r="EA18">
        <v>3.29576</v>
      </c>
      <c r="EB18">
        <v>2.6253199999999999</v>
      </c>
      <c r="EC18">
        <v>4.6548600000000002E-3</v>
      </c>
      <c r="ED18">
        <v>4.0453700000000004E-3</v>
      </c>
      <c r="EE18">
        <v>0.14460300000000001</v>
      </c>
      <c r="EF18">
        <v>0.137485</v>
      </c>
      <c r="EG18">
        <v>30081</v>
      </c>
      <c r="EH18">
        <v>30635.4</v>
      </c>
      <c r="EI18">
        <v>28121.200000000001</v>
      </c>
      <c r="EJ18">
        <v>29611.599999999999</v>
      </c>
      <c r="EK18">
        <v>33088.199999999997</v>
      </c>
      <c r="EL18">
        <v>35441</v>
      </c>
      <c r="EM18">
        <v>39689.699999999997</v>
      </c>
      <c r="EN18">
        <v>42316.2</v>
      </c>
      <c r="EO18">
        <v>2.2144499999999998</v>
      </c>
      <c r="EP18">
        <v>2.1505999999999998</v>
      </c>
      <c r="EQ18">
        <v>9.4182799999999997E-2</v>
      </c>
      <c r="ER18">
        <v>0</v>
      </c>
      <c r="ES18">
        <v>32.5473</v>
      </c>
      <c r="ET18">
        <v>999.9</v>
      </c>
      <c r="EU18">
        <v>68.5</v>
      </c>
      <c r="EV18">
        <v>36.799999999999997</v>
      </c>
      <c r="EW18">
        <v>42.365099999999998</v>
      </c>
      <c r="EX18">
        <v>57.474899999999998</v>
      </c>
      <c r="EY18">
        <v>-2.5</v>
      </c>
      <c r="EZ18">
        <v>2</v>
      </c>
      <c r="FA18">
        <v>0.54911600000000005</v>
      </c>
      <c r="FB18">
        <v>0.84538400000000002</v>
      </c>
      <c r="FC18">
        <v>20.2683</v>
      </c>
      <c r="FD18">
        <v>5.2183400000000004</v>
      </c>
      <c r="FE18">
        <v>12.008900000000001</v>
      </c>
      <c r="FF18">
        <v>4.9863999999999997</v>
      </c>
      <c r="FG18">
        <v>3.2844799999999998</v>
      </c>
      <c r="FH18">
        <v>9999</v>
      </c>
      <c r="FI18">
        <v>9999</v>
      </c>
      <c r="FJ18">
        <v>9999</v>
      </c>
      <c r="FK18">
        <v>999.9</v>
      </c>
      <c r="FL18">
        <v>1.8658399999999999</v>
      </c>
      <c r="FM18">
        <v>1.8623000000000001</v>
      </c>
      <c r="FN18">
        <v>1.86432</v>
      </c>
      <c r="FO18">
        <v>1.86036</v>
      </c>
      <c r="FP18">
        <v>1.86111</v>
      </c>
      <c r="FQ18">
        <v>1.8602000000000001</v>
      </c>
      <c r="FR18">
        <v>1.86189</v>
      </c>
      <c r="FS18">
        <v>1.8585100000000001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-2.9980000000000002</v>
      </c>
      <c r="GH18">
        <v>0.1482</v>
      </c>
      <c r="GI18">
        <v>-2.9546745296188361</v>
      </c>
      <c r="GJ18">
        <v>-2.737337881603403E-3</v>
      </c>
      <c r="GK18">
        <v>1.2769921614711079E-6</v>
      </c>
      <c r="GL18">
        <v>-3.2469241445839119E-10</v>
      </c>
      <c r="GM18">
        <v>0.14817000000000749</v>
      </c>
      <c r="GN18">
        <v>0</v>
      </c>
      <c r="GO18">
        <v>0</v>
      </c>
      <c r="GP18">
        <v>0</v>
      </c>
      <c r="GQ18">
        <v>4</v>
      </c>
      <c r="GR18">
        <v>2074</v>
      </c>
      <c r="GS18">
        <v>4</v>
      </c>
      <c r="GT18">
        <v>30</v>
      </c>
      <c r="GU18">
        <v>36.9</v>
      </c>
      <c r="GV18">
        <v>36.799999999999997</v>
      </c>
      <c r="GW18">
        <v>0.19897500000000001</v>
      </c>
      <c r="GX18">
        <v>2.6660200000000001</v>
      </c>
      <c r="GY18">
        <v>2.04834</v>
      </c>
      <c r="GZ18">
        <v>2.6086399999999998</v>
      </c>
      <c r="HA18">
        <v>2.1972700000000001</v>
      </c>
      <c r="HB18">
        <v>2.3547400000000001</v>
      </c>
      <c r="HC18">
        <v>41.118699999999997</v>
      </c>
      <c r="HD18">
        <v>15.9445</v>
      </c>
      <c r="HE18">
        <v>18</v>
      </c>
      <c r="HF18">
        <v>706.30100000000004</v>
      </c>
      <c r="HG18">
        <v>726.02</v>
      </c>
      <c r="HH18">
        <v>31.000900000000001</v>
      </c>
      <c r="HI18">
        <v>34.198999999999998</v>
      </c>
      <c r="HJ18">
        <v>30.0014</v>
      </c>
      <c r="HK18">
        <v>33.965600000000002</v>
      </c>
      <c r="HL18">
        <v>33.9529</v>
      </c>
      <c r="HM18">
        <v>4.0788500000000001</v>
      </c>
      <c r="HN18">
        <v>26.787800000000001</v>
      </c>
      <c r="HO18">
        <v>75.205600000000004</v>
      </c>
      <c r="HP18">
        <v>31</v>
      </c>
      <c r="HQ18">
        <v>26.710799999999999</v>
      </c>
      <c r="HR18">
        <v>34.138399999999997</v>
      </c>
      <c r="HS18">
        <v>99.084500000000006</v>
      </c>
      <c r="HT18">
        <v>98.136200000000002</v>
      </c>
    </row>
    <row r="19" spans="1:228" x14ac:dyDescent="0.2">
      <c r="A19">
        <v>4</v>
      </c>
      <c r="B19">
        <v>1670269081</v>
      </c>
      <c r="C19">
        <v>12</v>
      </c>
      <c r="D19" t="s">
        <v>366</v>
      </c>
      <c r="E19" t="s">
        <v>367</v>
      </c>
      <c r="F19">
        <v>4</v>
      </c>
      <c r="G19">
        <v>1670269079</v>
      </c>
      <c r="H19">
        <f t="shared" si="0"/>
        <v>5.2598073473153545E-3</v>
      </c>
      <c r="I19">
        <f t="shared" si="1"/>
        <v>5.2598073473153546</v>
      </c>
      <c r="J19">
        <f t="shared" si="2"/>
        <v>-4.8398025179851407</v>
      </c>
      <c r="K19">
        <f t="shared" si="3"/>
        <v>13.95781428571429</v>
      </c>
      <c r="L19">
        <f t="shared" si="4"/>
        <v>39.233601622163462</v>
      </c>
      <c r="M19">
        <f t="shared" si="5"/>
        <v>3.9605845326322338</v>
      </c>
      <c r="N19">
        <f t="shared" si="6"/>
        <v>1.4090244352719425</v>
      </c>
      <c r="O19">
        <f t="shared" si="7"/>
        <v>0.30941048776311258</v>
      </c>
      <c r="P19">
        <f t="shared" si="8"/>
        <v>3.6689548351490924</v>
      </c>
      <c r="Q19">
        <f t="shared" si="9"/>
        <v>0.29561081862155497</v>
      </c>
      <c r="R19">
        <f t="shared" si="10"/>
        <v>0.18594531419816179</v>
      </c>
      <c r="S19">
        <f t="shared" si="11"/>
        <v>226.11171094959934</v>
      </c>
      <c r="T19">
        <f t="shared" si="12"/>
        <v>33.538248679144559</v>
      </c>
      <c r="U19">
        <f t="shared" si="13"/>
        <v>34.074528571428573</v>
      </c>
      <c r="V19">
        <f t="shared" si="14"/>
        <v>5.3652623115404285</v>
      </c>
      <c r="W19">
        <f t="shared" si="15"/>
        <v>69.976100882623015</v>
      </c>
      <c r="X19">
        <f t="shared" si="16"/>
        <v>3.649277054316856</v>
      </c>
      <c r="Y19">
        <f t="shared" si="17"/>
        <v>5.2150334303966224</v>
      </c>
      <c r="Z19">
        <f t="shared" si="18"/>
        <v>1.7159852572235725</v>
      </c>
      <c r="AA19">
        <f t="shared" si="19"/>
        <v>-231.95750401660712</v>
      </c>
      <c r="AB19">
        <f t="shared" si="20"/>
        <v>-100.57600097902299</v>
      </c>
      <c r="AC19">
        <f t="shared" si="21"/>
        <v>-6.3287179978954162</v>
      </c>
      <c r="AD19">
        <f t="shared" si="22"/>
        <v>-112.75051204392618</v>
      </c>
      <c r="AE19">
        <f t="shared" si="23"/>
        <v>5.4970564754168878</v>
      </c>
      <c r="AF19">
        <f t="shared" si="24"/>
        <v>5.1276097587207943</v>
      </c>
      <c r="AG19">
        <f t="shared" si="25"/>
        <v>-4.8398025179851407</v>
      </c>
      <c r="AH19">
        <v>16.26414472409105</v>
      </c>
      <c r="AI19">
        <v>15.57961939393938</v>
      </c>
      <c r="AJ19">
        <v>0.71102616727758394</v>
      </c>
      <c r="AK19">
        <v>63.934674479071617</v>
      </c>
      <c r="AL19">
        <f t="shared" si="26"/>
        <v>5.2598073473153546</v>
      </c>
      <c r="AM19">
        <v>34.084017867028763</v>
      </c>
      <c r="AN19">
        <v>36.154611042311679</v>
      </c>
      <c r="AO19">
        <v>5.4406151896718609E-3</v>
      </c>
      <c r="AP19">
        <v>106.4520657829916</v>
      </c>
      <c r="AQ19">
        <v>0</v>
      </c>
      <c r="AR19">
        <v>0</v>
      </c>
      <c r="AS19">
        <f t="shared" si="27"/>
        <v>1</v>
      </c>
      <c r="AT19">
        <f t="shared" si="28"/>
        <v>0</v>
      </c>
      <c r="AU19">
        <f t="shared" si="29"/>
        <v>47042.968474523499</v>
      </c>
      <c r="AV19">
        <f t="shared" si="30"/>
        <v>1199.977142857143</v>
      </c>
      <c r="AW19">
        <f t="shared" si="31"/>
        <v>1025.9058564505699</v>
      </c>
      <c r="AX19">
        <f t="shared" si="32"/>
        <v>0.85493783157226666</v>
      </c>
      <c r="AY19">
        <f t="shared" si="33"/>
        <v>0.18843001493447437</v>
      </c>
      <c r="AZ19">
        <v>2.7</v>
      </c>
      <c r="BA19">
        <v>0.5</v>
      </c>
      <c r="BB19" t="s">
        <v>355</v>
      </c>
      <c r="BC19">
        <v>2</v>
      </c>
      <c r="BD19" t="b">
        <v>1</v>
      </c>
      <c r="BE19">
        <v>1670269079</v>
      </c>
      <c r="BF19">
        <v>13.95781428571429</v>
      </c>
      <c r="BG19">
        <v>16.270914285714291</v>
      </c>
      <c r="BH19">
        <v>36.14978571428572</v>
      </c>
      <c r="BI19">
        <v>34.096871428571433</v>
      </c>
      <c r="BJ19">
        <v>16.958542857142859</v>
      </c>
      <c r="BK19">
        <v>36.00161428571429</v>
      </c>
      <c r="BL19">
        <v>650.00614285714289</v>
      </c>
      <c r="BM19">
        <v>100.8488571428571</v>
      </c>
      <c r="BN19">
        <v>9.9930857142857141E-2</v>
      </c>
      <c r="BO19">
        <v>33.56605714285714</v>
      </c>
      <c r="BP19">
        <v>34.074528571428573</v>
      </c>
      <c r="BQ19">
        <v>999.89999999999986</v>
      </c>
      <c r="BR19">
        <v>0</v>
      </c>
      <c r="BS19">
        <v>0</v>
      </c>
      <c r="BT19">
        <v>8988.0357142857138</v>
      </c>
      <c r="BU19">
        <v>0</v>
      </c>
      <c r="BV19">
        <v>840.32457142857152</v>
      </c>
      <c r="BW19">
        <v>-2.313099999999999</v>
      </c>
      <c r="BX19">
        <v>14.481314285714291</v>
      </c>
      <c r="BY19">
        <v>16.845285714285719</v>
      </c>
      <c r="BZ19">
        <v>2.0529314285714291</v>
      </c>
      <c r="CA19">
        <v>16.270914285714291</v>
      </c>
      <c r="CB19">
        <v>34.096871428571433</v>
      </c>
      <c r="CC19">
        <v>3.645665714285713</v>
      </c>
      <c r="CD19">
        <v>3.4386328571428568</v>
      </c>
      <c r="CE19">
        <v>27.313842857142848</v>
      </c>
      <c r="CF19">
        <v>26.319757142857139</v>
      </c>
      <c r="CG19">
        <v>1199.977142857143</v>
      </c>
      <c r="CH19">
        <v>0.49998799999999999</v>
      </c>
      <c r="CI19">
        <v>0.50001200000000001</v>
      </c>
      <c r="CJ19">
        <v>0</v>
      </c>
      <c r="CK19">
        <v>1231.798571428571</v>
      </c>
      <c r="CL19">
        <v>4.9990899999999998</v>
      </c>
      <c r="CM19">
        <v>13678.428571428571</v>
      </c>
      <c r="CN19">
        <v>9557.6442857142847</v>
      </c>
      <c r="CO19">
        <v>43.936999999999998</v>
      </c>
      <c r="CP19">
        <v>46</v>
      </c>
      <c r="CQ19">
        <v>44.669285714285706</v>
      </c>
      <c r="CR19">
        <v>45.436999999999998</v>
      </c>
      <c r="CS19">
        <v>45.311999999999998</v>
      </c>
      <c r="CT19">
        <v>597.47571428571428</v>
      </c>
      <c r="CU19">
        <v>597.50142857142862</v>
      </c>
      <c r="CV19">
        <v>0</v>
      </c>
      <c r="CW19">
        <v>1670269100</v>
      </c>
      <c r="CX19">
        <v>0</v>
      </c>
      <c r="CY19">
        <v>1670266866.0999999</v>
      </c>
      <c r="CZ19" t="s">
        <v>356</v>
      </c>
      <c r="DA19">
        <v>1670266861.5999999</v>
      </c>
      <c r="DB19">
        <v>1670266866.0999999</v>
      </c>
      <c r="DC19">
        <v>4</v>
      </c>
      <c r="DD19">
        <v>8.4000000000000005E-2</v>
      </c>
      <c r="DE19">
        <v>1.7999999999999999E-2</v>
      </c>
      <c r="DF19">
        <v>-3.9009999999999998</v>
      </c>
      <c r="DG19">
        <v>0.14799999999999999</v>
      </c>
      <c r="DH19">
        <v>415</v>
      </c>
      <c r="DI19">
        <v>36</v>
      </c>
      <c r="DJ19">
        <v>0.66</v>
      </c>
      <c r="DK19">
        <v>0.36</v>
      </c>
      <c r="DL19">
        <v>0.79533865749999999</v>
      </c>
      <c r="DM19">
        <v>-14.78922475384617</v>
      </c>
      <c r="DN19">
        <v>1.657646433376984</v>
      </c>
      <c r="DO19">
        <v>0</v>
      </c>
      <c r="DP19">
        <v>2.0405665000000002</v>
      </c>
      <c r="DQ19">
        <v>0.16329455909943549</v>
      </c>
      <c r="DR19">
        <v>2.0535998825233711E-2</v>
      </c>
      <c r="DS19">
        <v>0</v>
      </c>
      <c r="DT19">
        <v>0</v>
      </c>
      <c r="DU19">
        <v>0</v>
      </c>
      <c r="DV19">
        <v>0</v>
      </c>
      <c r="DW19">
        <v>-1</v>
      </c>
      <c r="DX19">
        <v>0</v>
      </c>
      <c r="DY19">
        <v>2</v>
      </c>
      <c r="DZ19" t="s">
        <v>365</v>
      </c>
      <c r="EA19">
        <v>3.29562</v>
      </c>
      <c r="EB19">
        <v>2.62513</v>
      </c>
      <c r="EC19">
        <v>5.4253599999999997E-3</v>
      </c>
      <c r="ED19">
        <v>5.4959400000000004E-3</v>
      </c>
      <c r="EE19">
        <v>0.14462800000000001</v>
      </c>
      <c r="EF19">
        <v>0.13746900000000001</v>
      </c>
      <c r="EG19">
        <v>30057.4</v>
      </c>
      <c r="EH19">
        <v>30589.599999999999</v>
      </c>
      <c r="EI19">
        <v>28120.9</v>
      </c>
      <c r="EJ19">
        <v>29610.5</v>
      </c>
      <c r="EK19">
        <v>33086.199999999997</v>
      </c>
      <c r="EL19">
        <v>35440.699999999997</v>
      </c>
      <c r="EM19">
        <v>39688.300000000003</v>
      </c>
      <c r="EN19">
        <v>42314.9</v>
      </c>
      <c r="EO19">
        <v>2.2143999999999999</v>
      </c>
      <c r="EP19">
        <v>2.15042</v>
      </c>
      <c r="EQ19">
        <v>9.33036E-2</v>
      </c>
      <c r="ER19">
        <v>0</v>
      </c>
      <c r="ES19">
        <v>32.562399999999997</v>
      </c>
      <c r="ET19">
        <v>999.9</v>
      </c>
      <c r="EU19">
        <v>68.400000000000006</v>
      </c>
      <c r="EV19">
        <v>36.799999999999997</v>
      </c>
      <c r="EW19">
        <v>42.297400000000003</v>
      </c>
      <c r="EX19">
        <v>57.684899999999999</v>
      </c>
      <c r="EY19">
        <v>-2.4559299999999999</v>
      </c>
      <c r="EZ19">
        <v>2</v>
      </c>
      <c r="FA19">
        <v>0.55030000000000001</v>
      </c>
      <c r="FB19">
        <v>0.84779700000000002</v>
      </c>
      <c r="FC19">
        <v>20.2682</v>
      </c>
      <c r="FD19">
        <v>5.2178899999999997</v>
      </c>
      <c r="FE19">
        <v>12.008900000000001</v>
      </c>
      <c r="FF19">
        <v>4.9856999999999996</v>
      </c>
      <c r="FG19">
        <v>3.2844799999999998</v>
      </c>
      <c r="FH19">
        <v>9999</v>
      </c>
      <c r="FI19">
        <v>9999</v>
      </c>
      <c r="FJ19">
        <v>9999</v>
      </c>
      <c r="FK19">
        <v>999.9</v>
      </c>
      <c r="FL19">
        <v>1.8658399999999999</v>
      </c>
      <c r="FM19">
        <v>1.8622700000000001</v>
      </c>
      <c r="FN19">
        <v>1.86432</v>
      </c>
      <c r="FO19">
        <v>1.8604000000000001</v>
      </c>
      <c r="FP19">
        <v>1.8611</v>
      </c>
      <c r="FQ19">
        <v>1.8602000000000001</v>
      </c>
      <c r="FR19">
        <v>1.86189</v>
      </c>
      <c r="FS19">
        <v>1.8585100000000001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-3.0049999999999999</v>
      </c>
      <c r="GH19">
        <v>0.1482</v>
      </c>
      <c r="GI19">
        <v>-2.9546745296188361</v>
      </c>
      <c r="GJ19">
        <v>-2.737337881603403E-3</v>
      </c>
      <c r="GK19">
        <v>1.2769921614711079E-6</v>
      </c>
      <c r="GL19">
        <v>-3.2469241445839119E-10</v>
      </c>
      <c r="GM19">
        <v>0.14817000000000749</v>
      </c>
      <c r="GN19">
        <v>0</v>
      </c>
      <c r="GO19">
        <v>0</v>
      </c>
      <c r="GP19">
        <v>0</v>
      </c>
      <c r="GQ19">
        <v>4</v>
      </c>
      <c r="GR19">
        <v>2074</v>
      </c>
      <c r="GS19">
        <v>4</v>
      </c>
      <c r="GT19">
        <v>30</v>
      </c>
      <c r="GU19">
        <v>37</v>
      </c>
      <c r="GV19">
        <v>36.9</v>
      </c>
      <c r="GW19">
        <v>0.21606400000000001</v>
      </c>
      <c r="GX19">
        <v>2.65869</v>
      </c>
      <c r="GY19">
        <v>2.04834</v>
      </c>
      <c r="GZ19">
        <v>2.6086399999999998</v>
      </c>
      <c r="HA19">
        <v>2.1972700000000001</v>
      </c>
      <c r="HB19">
        <v>2.34497</v>
      </c>
      <c r="HC19">
        <v>41.144599999999997</v>
      </c>
      <c r="HD19">
        <v>15.9358</v>
      </c>
      <c r="HE19">
        <v>18</v>
      </c>
      <c r="HF19">
        <v>706.36300000000006</v>
      </c>
      <c r="HG19">
        <v>725.96699999999998</v>
      </c>
      <c r="HH19">
        <v>31.000800000000002</v>
      </c>
      <c r="HI19">
        <v>34.211399999999998</v>
      </c>
      <c r="HJ19">
        <v>30.0014</v>
      </c>
      <c r="HK19">
        <v>33.974800000000002</v>
      </c>
      <c r="HL19">
        <v>33.962299999999999</v>
      </c>
      <c r="HM19">
        <v>4.4206799999999999</v>
      </c>
      <c r="HN19">
        <v>26.787800000000001</v>
      </c>
      <c r="HO19">
        <v>74.834199999999996</v>
      </c>
      <c r="HP19">
        <v>31</v>
      </c>
      <c r="HQ19">
        <v>33.402900000000002</v>
      </c>
      <c r="HR19">
        <v>34.138500000000001</v>
      </c>
      <c r="HS19">
        <v>99.082099999999997</v>
      </c>
      <c r="HT19">
        <v>98.132999999999996</v>
      </c>
    </row>
    <row r="20" spans="1:228" x14ac:dyDescent="0.2">
      <c r="A20">
        <v>5</v>
      </c>
      <c r="B20">
        <v>1670269085</v>
      </c>
      <c r="C20">
        <v>16</v>
      </c>
      <c r="D20" t="s">
        <v>368</v>
      </c>
      <c r="E20" t="s">
        <v>369</v>
      </c>
      <c r="F20">
        <v>4</v>
      </c>
      <c r="G20">
        <v>1670269082.6875</v>
      </c>
      <c r="H20">
        <f t="shared" si="0"/>
        <v>5.1797229195018699E-3</v>
      </c>
      <c r="I20">
        <f t="shared" si="1"/>
        <v>5.1797229195018701</v>
      </c>
      <c r="J20">
        <f t="shared" si="2"/>
        <v>-4.2605208615570378</v>
      </c>
      <c r="K20">
        <f t="shared" si="3"/>
        <v>17.010612500000001</v>
      </c>
      <c r="L20">
        <f t="shared" si="4"/>
        <v>39.464812582041844</v>
      </c>
      <c r="M20">
        <f t="shared" si="5"/>
        <v>3.98398250939572</v>
      </c>
      <c r="N20">
        <f t="shared" si="6"/>
        <v>1.7172255039403486</v>
      </c>
      <c r="O20">
        <f t="shared" si="7"/>
        <v>0.3046944814300433</v>
      </c>
      <c r="P20">
        <f t="shared" si="8"/>
        <v>3.6746002215437814</v>
      </c>
      <c r="Q20">
        <f t="shared" si="9"/>
        <v>0.29132209124693975</v>
      </c>
      <c r="R20">
        <f t="shared" si="10"/>
        <v>0.18322885338518285</v>
      </c>
      <c r="S20">
        <f t="shared" si="11"/>
        <v>226.10753286048785</v>
      </c>
      <c r="T20">
        <f t="shared" si="12"/>
        <v>33.549687993680152</v>
      </c>
      <c r="U20">
        <f t="shared" si="13"/>
        <v>34.07235</v>
      </c>
      <c r="V20">
        <f t="shared" si="14"/>
        <v>5.3646107064521829</v>
      </c>
      <c r="W20">
        <f t="shared" si="15"/>
        <v>70.008042856461415</v>
      </c>
      <c r="X20">
        <f t="shared" si="16"/>
        <v>3.6498485461972927</v>
      </c>
      <c r="Y20">
        <f t="shared" si="17"/>
        <v>5.213470334659454</v>
      </c>
      <c r="Z20">
        <f t="shared" si="18"/>
        <v>1.7147621602548901</v>
      </c>
      <c r="AA20">
        <f t="shared" si="19"/>
        <v>-228.42578075003246</v>
      </c>
      <c r="AB20">
        <f t="shared" si="20"/>
        <v>-101.36044737116084</v>
      </c>
      <c r="AC20">
        <f t="shared" si="21"/>
        <v>-6.368045708387835</v>
      </c>
      <c r="AD20">
        <f t="shared" si="22"/>
        <v>-110.04674096909328</v>
      </c>
      <c r="AE20">
        <f t="shared" si="23"/>
        <v>10.131202382694193</v>
      </c>
      <c r="AF20">
        <f t="shared" si="24"/>
        <v>5.2018470966645163</v>
      </c>
      <c r="AG20">
        <f t="shared" si="25"/>
        <v>-4.2605208615570378</v>
      </c>
      <c r="AH20">
        <v>21.820297391790849</v>
      </c>
      <c r="AI20">
        <v>19.55009575757575</v>
      </c>
      <c r="AJ20">
        <v>1.05456292880227</v>
      </c>
      <c r="AK20">
        <v>63.934674479071617</v>
      </c>
      <c r="AL20">
        <f t="shared" si="26"/>
        <v>5.1797229195018701</v>
      </c>
      <c r="AM20">
        <v>34.097843606824632</v>
      </c>
      <c r="AN20">
        <v>36.154651599587197</v>
      </c>
      <c r="AO20">
        <v>2.6241913640204389E-3</v>
      </c>
      <c r="AP20">
        <v>106.4520657829916</v>
      </c>
      <c r="AQ20">
        <v>0</v>
      </c>
      <c r="AR20">
        <v>0</v>
      </c>
      <c r="AS20">
        <f t="shared" si="27"/>
        <v>1</v>
      </c>
      <c r="AT20">
        <f t="shared" si="28"/>
        <v>0</v>
      </c>
      <c r="AU20">
        <f t="shared" si="29"/>
        <v>47144.437091207765</v>
      </c>
      <c r="AV20">
        <f t="shared" si="30"/>
        <v>1199.9537499999999</v>
      </c>
      <c r="AW20">
        <f t="shared" si="31"/>
        <v>1025.885976093517</v>
      </c>
      <c r="AX20">
        <f t="shared" si="32"/>
        <v>0.85493793081068081</v>
      </c>
      <c r="AY20">
        <f t="shared" si="33"/>
        <v>0.18843020646461406</v>
      </c>
      <c r="AZ20">
        <v>2.7</v>
      </c>
      <c r="BA20">
        <v>0.5</v>
      </c>
      <c r="BB20" t="s">
        <v>355</v>
      </c>
      <c r="BC20">
        <v>2</v>
      </c>
      <c r="BD20" t="b">
        <v>1</v>
      </c>
      <c r="BE20">
        <v>1670269082.6875</v>
      </c>
      <c r="BF20">
        <v>17.010612500000001</v>
      </c>
      <c r="BG20">
        <v>21.255749999999999</v>
      </c>
      <c r="BH20">
        <v>36.154924999999999</v>
      </c>
      <c r="BI20">
        <v>34.072262500000001</v>
      </c>
      <c r="BJ20">
        <v>20.019575</v>
      </c>
      <c r="BK20">
        <v>36.006774999999998</v>
      </c>
      <c r="BL20">
        <v>649.99450000000002</v>
      </c>
      <c r="BM20">
        <v>100.850375</v>
      </c>
      <c r="BN20">
        <v>9.9870262500000001E-2</v>
      </c>
      <c r="BO20">
        <v>33.560699999999997</v>
      </c>
      <c r="BP20">
        <v>34.07235</v>
      </c>
      <c r="BQ20">
        <v>999.9</v>
      </c>
      <c r="BR20">
        <v>0</v>
      </c>
      <c r="BS20">
        <v>0</v>
      </c>
      <c r="BT20">
        <v>9007.4225000000006</v>
      </c>
      <c r="BU20">
        <v>0</v>
      </c>
      <c r="BV20">
        <v>839.41787499999998</v>
      </c>
      <c r="BW20">
        <v>-4.2451262500000002</v>
      </c>
      <c r="BX20">
        <v>17.648687500000001</v>
      </c>
      <c r="BY20">
        <v>22.005487500000001</v>
      </c>
      <c r="BZ20">
        <v>2.0826699999999998</v>
      </c>
      <c r="CA20">
        <v>21.255749999999999</v>
      </c>
      <c r="CB20">
        <v>34.072262500000001</v>
      </c>
      <c r="CC20">
        <v>3.6462387500000002</v>
      </c>
      <c r="CD20">
        <v>3.4362012499999999</v>
      </c>
      <c r="CE20">
        <v>27.316512500000002</v>
      </c>
      <c r="CF20">
        <v>26.307774999999999</v>
      </c>
      <c r="CG20">
        <v>1199.9537499999999</v>
      </c>
      <c r="CH20">
        <v>0.49998575000000001</v>
      </c>
      <c r="CI20">
        <v>0.50001424999999999</v>
      </c>
      <c r="CJ20">
        <v>0</v>
      </c>
      <c r="CK20">
        <v>1230.6287500000001</v>
      </c>
      <c r="CL20">
        <v>4.9990899999999998</v>
      </c>
      <c r="CM20">
        <v>13666.2</v>
      </c>
      <c r="CN20">
        <v>9557.4387500000012</v>
      </c>
      <c r="CO20">
        <v>43.936999999999998</v>
      </c>
      <c r="CP20">
        <v>46</v>
      </c>
      <c r="CQ20">
        <v>44.679250000000003</v>
      </c>
      <c r="CR20">
        <v>45.436999999999998</v>
      </c>
      <c r="CS20">
        <v>45.311999999999998</v>
      </c>
      <c r="CT20">
        <v>597.46</v>
      </c>
      <c r="CU20">
        <v>597.49375000000009</v>
      </c>
      <c r="CV20">
        <v>0</v>
      </c>
      <c r="CW20">
        <v>1670269104.2</v>
      </c>
      <c r="CX20">
        <v>0</v>
      </c>
      <c r="CY20">
        <v>1670266866.0999999</v>
      </c>
      <c r="CZ20" t="s">
        <v>356</v>
      </c>
      <c r="DA20">
        <v>1670266861.5999999</v>
      </c>
      <c r="DB20">
        <v>1670266866.0999999</v>
      </c>
      <c r="DC20">
        <v>4</v>
      </c>
      <c r="DD20">
        <v>8.4000000000000005E-2</v>
      </c>
      <c r="DE20">
        <v>1.7999999999999999E-2</v>
      </c>
      <c r="DF20">
        <v>-3.9009999999999998</v>
      </c>
      <c r="DG20">
        <v>0.14799999999999999</v>
      </c>
      <c r="DH20">
        <v>415</v>
      </c>
      <c r="DI20">
        <v>36</v>
      </c>
      <c r="DJ20">
        <v>0.66</v>
      </c>
      <c r="DK20">
        <v>0.36</v>
      </c>
      <c r="DL20">
        <v>-0.45294359249999999</v>
      </c>
      <c r="DM20">
        <v>-24.58011155459663</v>
      </c>
      <c r="DN20">
        <v>2.4734285292831948</v>
      </c>
      <c r="DO20">
        <v>0</v>
      </c>
      <c r="DP20">
        <v>2.0563072500000001</v>
      </c>
      <c r="DQ20">
        <v>0.1344831894934316</v>
      </c>
      <c r="DR20">
        <v>1.7424817787784791E-2</v>
      </c>
      <c r="DS20">
        <v>0</v>
      </c>
      <c r="DT20">
        <v>0</v>
      </c>
      <c r="DU20">
        <v>0</v>
      </c>
      <c r="DV20">
        <v>0</v>
      </c>
      <c r="DW20">
        <v>-1</v>
      </c>
      <c r="DX20">
        <v>0</v>
      </c>
      <c r="DY20">
        <v>2</v>
      </c>
      <c r="DZ20" t="s">
        <v>365</v>
      </c>
      <c r="EA20">
        <v>3.2956300000000001</v>
      </c>
      <c r="EB20">
        <v>2.62521</v>
      </c>
      <c r="EC20">
        <v>6.6028299999999996E-3</v>
      </c>
      <c r="ED20">
        <v>7.1663300000000003E-3</v>
      </c>
      <c r="EE20">
        <v>0.144624</v>
      </c>
      <c r="EF20">
        <v>0.13735900000000001</v>
      </c>
      <c r="EG20">
        <v>30021.4</v>
      </c>
      <c r="EH20">
        <v>30537.1</v>
      </c>
      <c r="EI20">
        <v>28120.5</v>
      </c>
      <c r="EJ20">
        <v>29609.4</v>
      </c>
      <c r="EK20">
        <v>33086.1</v>
      </c>
      <c r="EL20">
        <v>35443.800000000003</v>
      </c>
      <c r="EM20">
        <v>39688.1</v>
      </c>
      <c r="EN20">
        <v>42313.1</v>
      </c>
      <c r="EO20">
        <v>2.2144200000000001</v>
      </c>
      <c r="EP20">
        <v>2.15</v>
      </c>
      <c r="EQ20">
        <v>9.2938499999999993E-2</v>
      </c>
      <c r="ER20">
        <v>0</v>
      </c>
      <c r="ES20">
        <v>32.574199999999998</v>
      </c>
      <c r="ET20">
        <v>999.9</v>
      </c>
      <c r="EU20">
        <v>68.400000000000006</v>
      </c>
      <c r="EV20">
        <v>36.799999999999997</v>
      </c>
      <c r="EW20">
        <v>42.295699999999997</v>
      </c>
      <c r="EX20">
        <v>57.684899999999999</v>
      </c>
      <c r="EY20">
        <v>-2.3237199999999998</v>
      </c>
      <c r="EZ20">
        <v>2</v>
      </c>
      <c r="FA20">
        <v>0.55144599999999999</v>
      </c>
      <c r="FB20">
        <v>0.84979000000000005</v>
      </c>
      <c r="FC20">
        <v>20.2681</v>
      </c>
      <c r="FD20">
        <v>5.2183400000000004</v>
      </c>
      <c r="FE20">
        <v>12.008800000000001</v>
      </c>
      <c r="FF20">
        <v>4.9862000000000002</v>
      </c>
      <c r="FG20">
        <v>3.2844500000000001</v>
      </c>
      <c r="FH20">
        <v>9999</v>
      </c>
      <c r="FI20">
        <v>9999</v>
      </c>
      <c r="FJ20">
        <v>9999</v>
      </c>
      <c r="FK20">
        <v>999.9</v>
      </c>
      <c r="FL20">
        <v>1.8658399999999999</v>
      </c>
      <c r="FM20">
        <v>1.86226</v>
      </c>
      <c r="FN20">
        <v>1.8643099999999999</v>
      </c>
      <c r="FO20">
        <v>1.8604099999999999</v>
      </c>
      <c r="FP20">
        <v>1.86111</v>
      </c>
      <c r="FQ20">
        <v>1.8602000000000001</v>
      </c>
      <c r="FR20">
        <v>1.86189</v>
      </c>
      <c r="FS20">
        <v>1.8585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-3.0150000000000001</v>
      </c>
      <c r="GH20">
        <v>0.14810000000000001</v>
      </c>
      <c r="GI20">
        <v>-2.9546745296188361</v>
      </c>
      <c r="GJ20">
        <v>-2.737337881603403E-3</v>
      </c>
      <c r="GK20">
        <v>1.2769921614711079E-6</v>
      </c>
      <c r="GL20">
        <v>-3.2469241445839119E-10</v>
      </c>
      <c r="GM20">
        <v>0.14817000000000749</v>
      </c>
      <c r="GN20">
        <v>0</v>
      </c>
      <c r="GO20">
        <v>0</v>
      </c>
      <c r="GP20">
        <v>0</v>
      </c>
      <c r="GQ20">
        <v>4</v>
      </c>
      <c r="GR20">
        <v>2074</v>
      </c>
      <c r="GS20">
        <v>4</v>
      </c>
      <c r="GT20">
        <v>30</v>
      </c>
      <c r="GU20">
        <v>37.1</v>
      </c>
      <c r="GV20">
        <v>37</v>
      </c>
      <c r="GW20">
        <v>0.234375</v>
      </c>
      <c r="GX20">
        <v>2.64771</v>
      </c>
      <c r="GY20">
        <v>2.04834</v>
      </c>
      <c r="GZ20">
        <v>2.6086399999999998</v>
      </c>
      <c r="HA20">
        <v>2.1972700000000001</v>
      </c>
      <c r="HB20">
        <v>2.3645</v>
      </c>
      <c r="HC20">
        <v>41.170499999999997</v>
      </c>
      <c r="HD20">
        <v>15.9445</v>
      </c>
      <c r="HE20">
        <v>18</v>
      </c>
      <c r="HF20">
        <v>706.49300000000005</v>
      </c>
      <c r="HG20">
        <v>725.66899999999998</v>
      </c>
      <c r="HH20">
        <v>31.000699999999998</v>
      </c>
      <c r="HI20">
        <v>34.223799999999997</v>
      </c>
      <c r="HJ20">
        <v>30.0014</v>
      </c>
      <c r="HK20">
        <v>33.984699999999997</v>
      </c>
      <c r="HL20">
        <v>33.9709</v>
      </c>
      <c r="HM20">
        <v>4.7877299999999998</v>
      </c>
      <c r="HN20">
        <v>26.787800000000001</v>
      </c>
      <c r="HO20">
        <v>74.834199999999996</v>
      </c>
      <c r="HP20">
        <v>31</v>
      </c>
      <c r="HQ20">
        <v>40.0824</v>
      </c>
      <c r="HR20">
        <v>34.138500000000001</v>
      </c>
      <c r="HS20">
        <v>99.081199999999995</v>
      </c>
      <c r="HT20">
        <v>98.129000000000005</v>
      </c>
    </row>
    <row r="21" spans="1:228" x14ac:dyDescent="0.2">
      <c r="A21">
        <v>6</v>
      </c>
      <c r="B21">
        <v>1670269089</v>
      </c>
      <c r="C21">
        <v>20</v>
      </c>
      <c r="D21" t="s">
        <v>370</v>
      </c>
      <c r="E21" t="s">
        <v>371</v>
      </c>
      <c r="F21">
        <v>4</v>
      </c>
      <c r="G21">
        <v>1670269087</v>
      </c>
      <c r="H21">
        <f t="shared" si="0"/>
        <v>5.1907030433450789E-3</v>
      </c>
      <c r="I21">
        <f t="shared" si="1"/>
        <v>5.1907030433450787</v>
      </c>
      <c r="J21">
        <f t="shared" si="2"/>
        <v>-3.8630812234606333</v>
      </c>
      <c r="K21">
        <f t="shared" si="3"/>
        <v>21.81501428571428</v>
      </c>
      <c r="L21">
        <f t="shared" si="4"/>
        <v>41.990732346882538</v>
      </c>
      <c r="M21">
        <f t="shared" si="5"/>
        <v>4.2389813328872972</v>
      </c>
      <c r="N21">
        <f t="shared" si="6"/>
        <v>2.2022344733093924</v>
      </c>
      <c r="O21">
        <f t="shared" si="7"/>
        <v>0.30476213164371341</v>
      </c>
      <c r="P21">
        <f t="shared" si="8"/>
        <v>3.6724780494286176</v>
      </c>
      <c r="Q21">
        <f t="shared" si="9"/>
        <v>0.29137657717593668</v>
      </c>
      <c r="R21">
        <f t="shared" si="10"/>
        <v>0.183264004316294</v>
      </c>
      <c r="S21">
        <f t="shared" si="11"/>
        <v>226.10673523643953</v>
      </c>
      <c r="T21">
        <f t="shared" si="12"/>
        <v>33.548691129856813</v>
      </c>
      <c r="U21">
        <f t="shared" si="13"/>
        <v>34.081014285714282</v>
      </c>
      <c r="V21">
        <f t="shared" si="14"/>
        <v>5.3672025793802289</v>
      </c>
      <c r="W21">
        <f t="shared" si="15"/>
        <v>69.989318565506608</v>
      </c>
      <c r="X21">
        <f t="shared" si="16"/>
        <v>3.6491407291167239</v>
      </c>
      <c r="Y21">
        <f t="shared" si="17"/>
        <v>5.2138537764177615</v>
      </c>
      <c r="Z21">
        <f t="shared" si="18"/>
        <v>1.718061850263505</v>
      </c>
      <c r="AA21">
        <f t="shared" si="19"/>
        <v>-228.91000421151799</v>
      </c>
      <c r="AB21">
        <f t="shared" si="20"/>
        <v>-102.75714039581401</v>
      </c>
      <c r="AC21">
        <f t="shared" si="21"/>
        <v>-6.459839782797566</v>
      </c>
      <c r="AD21">
        <f t="shared" si="22"/>
        <v>-112.02024915369002</v>
      </c>
      <c r="AE21">
        <f t="shared" si="23"/>
        <v>13.977741649073769</v>
      </c>
      <c r="AF21">
        <f t="shared" si="24"/>
        <v>5.2462618241553942</v>
      </c>
      <c r="AG21">
        <f t="shared" si="25"/>
        <v>-3.8630812234606333</v>
      </c>
      <c r="AH21">
        <v>27.969498227266751</v>
      </c>
      <c r="AI21">
        <v>24.589739393939389</v>
      </c>
      <c r="AJ21">
        <v>1.29586505757963</v>
      </c>
      <c r="AK21">
        <v>63.934674479071617</v>
      </c>
      <c r="AL21">
        <f t="shared" si="26"/>
        <v>5.1907030433450787</v>
      </c>
      <c r="AM21">
        <v>34.067174628018847</v>
      </c>
      <c r="AN21">
        <v>36.144608255933967</v>
      </c>
      <c r="AO21">
        <v>1.1485756807648319E-4</v>
      </c>
      <c r="AP21">
        <v>106.4520657829916</v>
      </c>
      <c r="AQ21">
        <v>0</v>
      </c>
      <c r="AR21">
        <v>0</v>
      </c>
      <c r="AS21">
        <f t="shared" si="27"/>
        <v>1</v>
      </c>
      <c r="AT21">
        <f t="shared" si="28"/>
        <v>0</v>
      </c>
      <c r="AU21">
        <f t="shared" si="29"/>
        <v>47106.401289282039</v>
      </c>
      <c r="AV21">
        <f t="shared" si="30"/>
        <v>1199.9428571428571</v>
      </c>
      <c r="AW21">
        <f t="shared" si="31"/>
        <v>1025.8773135940098</v>
      </c>
      <c r="AX21">
        <f t="shared" si="32"/>
        <v>0.85493847268418377</v>
      </c>
      <c r="AY21">
        <f t="shared" si="33"/>
        <v>0.18843125228047489</v>
      </c>
      <c r="AZ21">
        <v>2.7</v>
      </c>
      <c r="BA21">
        <v>0.5</v>
      </c>
      <c r="BB21" t="s">
        <v>355</v>
      </c>
      <c r="BC21">
        <v>2</v>
      </c>
      <c r="BD21" t="b">
        <v>1</v>
      </c>
      <c r="BE21">
        <v>1670269087</v>
      </c>
      <c r="BF21">
        <v>21.81501428571428</v>
      </c>
      <c r="BG21">
        <v>27.668614285714291</v>
      </c>
      <c r="BH21">
        <v>36.147857142857141</v>
      </c>
      <c r="BI21">
        <v>34.047442857142862</v>
      </c>
      <c r="BJ21">
        <v>24.8369</v>
      </c>
      <c r="BK21">
        <v>35.999714285714283</v>
      </c>
      <c r="BL21">
        <v>650.00871428571429</v>
      </c>
      <c r="BM21">
        <v>100.8502857142857</v>
      </c>
      <c r="BN21">
        <v>0.1001168142857143</v>
      </c>
      <c r="BO21">
        <v>33.562014285714277</v>
      </c>
      <c r="BP21">
        <v>34.081014285714282</v>
      </c>
      <c r="BQ21">
        <v>999.89999999999986</v>
      </c>
      <c r="BR21">
        <v>0</v>
      </c>
      <c r="BS21">
        <v>0</v>
      </c>
      <c r="BT21">
        <v>9000.09</v>
      </c>
      <c r="BU21">
        <v>0</v>
      </c>
      <c r="BV21">
        <v>839.16885714285695</v>
      </c>
      <c r="BW21">
        <v>-5.8535942857142853</v>
      </c>
      <c r="BX21">
        <v>22.633142857142861</v>
      </c>
      <c r="BY21">
        <v>28.64385714285714</v>
      </c>
      <c r="BZ21">
        <v>2.1004514285714291</v>
      </c>
      <c r="CA21">
        <v>27.668614285714291</v>
      </c>
      <c r="CB21">
        <v>34.047442857142862</v>
      </c>
      <c r="CC21">
        <v>3.6455199999999999</v>
      </c>
      <c r="CD21">
        <v>3.4336885714285721</v>
      </c>
      <c r="CE21">
        <v>27.31315714285714</v>
      </c>
      <c r="CF21">
        <v>26.295400000000001</v>
      </c>
      <c r="CG21">
        <v>1199.9428571428571</v>
      </c>
      <c r="CH21">
        <v>0.49996671428571432</v>
      </c>
      <c r="CI21">
        <v>0.50003328571428562</v>
      </c>
      <c r="CJ21">
        <v>0</v>
      </c>
      <c r="CK21">
        <v>1228.76</v>
      </c>
      <c r="CL21">
        <v>4.9990899999999998</v>
      </c>
      <c r="CM21">
        <v>13651.242857142861</v>
      </c>
      <c r="CN21">
        <v>9557.2685714285726</v>
      </c>
      <c r="CO21">
        <v>43.936999999999998</v>
      </c>
      <c r="CP21">
        <v>46.017714285714291</v>
      </c>
      <c r="CQ21">
        <v>44.686999999999998</v>
      </c>
      <c r="CR21">
        <v>45.436999999999998</v>
      </c>
      <c r="CS21">
        <v>45.33</v>
      </c>
      <c r="CT21">
        <v>597.43285714285707</v>
      </c>
      <c r="CU21">
        <v>597.51</v>
      </c>
      <c r="CV21">
        <v>0</v>
      </c>
      <c r="CW21">
        <v>1670269108.4000001</v>
      </c>
      <c r="CX21">
        <v>0</v>
      </c>
      <c r="CY21">
        <v>1670266866.0999999</v>
      </c>
      <c r="CZ21" t="s">
        <v>356</v>
      </c>
      <c r="DA21">
        <v>1670266861.5999999</v>
      </c>
      <c r="DB21">
        <v>1670266866.0999999</v>
      </c>
      <c r="DC21">
        <v>4</v>
      </c>
      <c r="DD21">
        <v>8.4000000000000005E-2</v>
      </c>
      <c r="DE21">
        <v>1.7999999999999999E-2</v>
      </c>
      <c r="DF21">
        <v>-3.9009999999999998</v>
      </c>
      <c r="DG21">
        <v>0.14799999999999999</v>
      </c>
      <c r="DH21">
        <v>415</v>
      </c>
      <c r="DI21">
        <v>36</v>
      </c>
      <c r="DJ21">
        <v>0.66</v>
      </c>
      <c r="DK21">
        <v>0.36</v>
      </c>
      <c r="DL21">
        <v>-1.9984795925000001</v>
      </c>
      <c r="DM21">
        <v>-29.64221745478423</v>
      </c>
      <c r="DN21">
        <v>2.8732130456172009</v>
      </c>
      <c r="DO21">
        <v>0</v>
      </c>
      <c r="DP21">
        <v>2.0691294999999998</v>
      </c>
      <c r="DQ21">
        <v>0.17307602251406631</v>
      </c>
      <c r="DR21">
        <v>2.0944778102190569E-2</v>
      </c>
      <c r="DS21">
        <v>0</v>
      </c>
      <c r="DT21">
        <v>0</v>
      </c>
      <c r="DU21">
        <v>0</v>
      </c>
      <c r="DV21">
        <v>0</v>
      </c>
      <c r="DW21">
        <v>-1</v>
      </c>
      <c r="DX21">
        <v>0</v>
      </c>
      <c r="DY21">
        <v>2</v>
      </c>
      <c r="DZ21" t="s">
        <v>365</v>
      </c>
      <c r="EA21">
        <v>3.2957900000000002</v>
      </c>
      <c r="EB21">
        <v>2.6253600000000001</v>
      </c>
      <c r="EC21">
        <v>8.0643899999999994E-3</v>
      </c>
      <c r="ED21">
        <v>8.9516000000000005E-3</v>
      </c>
      <c r="EE21">
        <v>0.14460200000000001</v>
      </c>
      <c r="EF21">
        <v>0.13733500000000001</v>
      </c>
      <c r="EG21">
        <v>29976.799999999999</v>
      </c>
      <c r="EH21">
        <v>30481.5</v>
      </c>
      <c r="EI21">
        <v>28120.2</v>
      </c>
      <c r="EJ21">
        <v>29608.799999999999</v>
      </c>
      <c r="EK21">
        <v>33086.800000000003</v>
      </c>
      <c r="EL21">
        <v>35444.199999999997</v>
      </c>
      <c r="EM21">
        <v>39687.699999999997</v>
      </c>
      <c r="EN21">
        <v>42312.3</v>
      </c>
      <c r="EO21">
        <v>2.2147299999999999</v>
      </c>
      <c r="EP21">
        <v>2.14975</v>
      </c>
      <c r="EQ21">
        <v>9.2580899999999994E-2</v>
      </c>
      <c r="ER21">
        <v>0</v>
      </c>
      <c r="ES21">
        <v>32.585299999999997</v>
      </c>
      <c r="ET21">
        <v>999.9</v>
      </c>
      <c r="EU21">
        <v>68.400000000000006</v>
      </c>
      <c r="EV21">
        <v>36.799999999999997</v>
      </c>
      <c r="EW21">
        <v>42.2958</v>
      </c>
      <c r="EX21">
        <v>57.1449</v>
      </c>
      <c r="EY21">
        <v>-2.4879799999999999</v>
      </c>
      <c r="EZ21">
        <v>2</v>
      </c>
      <c r="FA21">
        <v>0.55257400000000001</v>
      </c>
      <c r="FB21">
        <v>0.85067300000000001</v>
      </c>
      <c r="FC21">
        <v>20.268000000000001</v>
      </c>
      <c r="FD21">
        <v>5.2186399999999997</v>
      </c>
      <c r="FE21">
        <v>12.0092</v>
      </c>
      <c r="FF21">
        <v>4.9861000000000004</v>
      </c>
      <c r="FG21">
        <v>3.2845499999999999</v>
      </c>
      <c r="FH21">
        <v>9999</v>
      </c>
      <c r="FI21">
        <v>9999</v>
      </c>
      <c r="FJ21">
        <v>9999</v>
      </c>
      <c r="FK21">
        <v>999.9</v>
      </c>
      <c r="FL21">
        <v>1.8658399999999999</v>
      </c>
      <c r="FM21">
        <v>1.86226</v>
      </c>
      <c r="FN21">
        <v>1.8643099999999999</v>
      </c>
      <c r="FO21">
        <v>1.86042</v>
      </c>
      <c r="FP21">
        <v>1.86111</v>
      </c>
      <c r="FQ21">
        <v>1.8602000000000001</v>
      </c>
      <c r="FR21">
        <v>1.86188</v>
      </c>
      <c r="FS21">
        <v>1.8585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-3.0289999999999999</v>
      </c>
      <c r="GH21">
        <v>0.1482</v>
      </c>
      <c r="GI21">
        <v>-2.9546745296188361</v>
      </c>
      <c r="GJ21">
        <v>-2.737337881603403E-3</v>
      </c>
      <c r="GK21">
        <v>1.2769921614711079E-6</v>
      </c>
      <c r="GL21">
        <v>-3.2469241445839119E-10</v>
      </c>
      <c r="GM21">
        <v>0.14817000000000749</v>
      </c>
      <c r="GN21">
        <v>0</v>
      </c>
      <c r="GO21">
        <v>0</v>
      </c>
      <c r="GP21">
        <v>0</v>
      </c>
      <c r="GQ21">
        <v>4</v>
      </c>
      <c r="GR21">
        <v>2074</v>
      </c>
      <c r="GS21">
        <v>4</v>
      </c>
      <c r="GT21">
        <v>30</v>
      </c>
      <c r="GU21">
        <v>37.1</v>
      </c>
      <c r="GV21">
        <v>37</v>
      </c>
      <c r="GW21">
        <v>0.25268600000000002</v>
      </c>
      <c r="GX21">
        <v>2.65991</v>
      </c>
      <c r="GY21">
        <v>2.04834</v>
      </c>
      <c r="GZ21">
        <v>2.6086399999999998</v>
      </c>
      <c r="HA21">
        <v>2.1972700000000001</v>
      </c>
      <c r="HB21">
        <v>2.2900399999999999</v>
      </c>
      <c r="HC21">
        <v>41.196399999999997</v>
      </c>
      <c r="HD21">
        <v>15.927</v>
      </c>
      <c r="HE21">
        <v>18</v>
      </c>
      <c r="HF21">
        <v>706.85599999999999</v>
      </c>
      <c r="HG21">
        <v>725.54399999999998</v>
      </c>
      <c r="HH21">
        <v>31.000499999999999</v>
      </c>
      <c r="HI21">
        <v>34.2361</v>
      </c>
      <c r="HJ21">
        <v>30.0014</v>
      </c>
      <c r="HK21">
        <v>33.994700000000002</v>
      </c>
      <c r="HL21">
        <v>33.9803</v>
      </c>
      <c r="HM21">
        <v>5.1705399999999999</v>
      </c>
      <c r="HN21">
        <v>26.787800000000001</v>
      </c>
      <c r="HO21">
        <v>74.834199999999996</v>
      </c>
      <c r="HP21">
        <v>31</v>
      </c>
      <c r="HQ21">
        <v>46.797899999999998</v>
      </c>
      <c r="HR21">
        <v>34.1464</v>
      </c>
      <c r="HS21">
        <v>99.080200000000005</v>
      </c>
      <c r="HT21">
        <v>98.127099999999999</v>
      </c>
    </row>
    <row r="22" spans="1:228" x14ac:dyDescent="0.2">
      <c r="A22">
        <v>7</v>
      </c>
      <c r="B22">
        <v>1670269093</v>
      </c>
      <c r="C22">
        <v>24</v>
      </c>
      <c r="D22" t="s">
        <v>372</v>
      </c>
      <c r="E22" t="s">
        <v>373</v>
      </c>
      <c r="F22">
        <v>4</v>
      </c>
      <c r="G22">
        <v>1670269090.6875</v>
      </c>
      <c r="H22">
        <f t="shared" si="0"/>
        <v>5.2227603940785457E-3</v>
      </c>
      <c r="I22">
        <f t="shared" si="1"/>
        <v>5.2227603940785459</v>
      </c>
      <c r="J22">
        <f t="shared" si="2"/>
        <v>-3.4620202859647073</v>
      </c>
      <c r="K22">
        <f t="shared" si="3"/>
        <v>26.667275</v>
      </c>
      <c r="L22">
        <f t="shared" si="4"/>
        <v>44.465048146902923</v>
      </c>
      <c r="M22">
        <f t="shared" si="5"/>
        <v>4.4887127741956494</v>
      </c>
      <c r="N22">
        <f t="shared" si="6"/>
        <v>2.6920411184537474</v>
      </c>
      <c r="O22">
        <f t="shared" si="7"/>
        <v>0.30617802526364662</v>
      </c>
      <c r="P22">
        <f t="shared" si="8"/>
        <v>3.6723808431626397</v>
      </c>
      <c r="Q22">
        <f t="shared" si="9"/>
        <v>0.29267042820773859</v>
      </c>
      <c r="R22">
        <f t="shared" si="10"/>
        <v>0.18408295908073236</v>
      </c>
      <c r="S22">
        <f t="shared" si="11"/>
        <v>226.11222711101121</v>
      </c>
      <c r="T22">
        <f t="shared" si="12"/>
        <v>33.544583416253914</v>
      </c>
      <c r="U22">
        <f t="shared" si="13"/>
        <v>34.08905</v>
      </c>
      <c r="V22">
        <f t="shared" si="14"/>
        <v>5.3696073918664986</v>
      </c>
      <c r="W22">
        <f t="shared" si="15"/>
        <v>69.969104030992142</v>
      </c>
      <c r="X22">
        <f t="shared" si="16"/>
        <v>3.6486146558598018</v>
      </c>
      <c r="Y22">
        <f t="shared" si="17"/>
        <v>5.2146082280025814</v>
      </c>
      <c r="Z22">
        <f t="shared" si="18"/>
        <v>1.7209927360066968</v>
      </c>
      <c r="AA22">
        <f t="shared" si="19"/>
        <v>-230.32373337886386</v>
      </c>
      <c r="AB22">
        <f t="shared" si="20"/>
        <v>-103.83344094089792</v>
      </c>
      <c r="AC22">
        <f t="shared" si="21"/>
        <v>-6.5280133869170358</v>
      </c>
      <c r="AD22">
        <f t="shared" si="22"/>
        <v>-114.5729605956676</v>
      </c>
      <c r="AE22">
        <f t="shared" si="23"/>
        <v>16.130706968068324</v>
      </c>
      <c r="AF22">
        <f t="shared" si="24"/>
        <v>5.2525723353708882</v>
      </c>
      <c r="AG22">
        <f t="shared" si="25"/>
        <v>-3.4620202859647073</v>
      </c>
      <c r="AH22">
        <v>34.417389954504173</v>
      </c>
      <c r="AI22">
        <v>30.284014545454539</v>
      </c>
      <c r="AJ22">
        <v>1.445341803201069</v>
      </c>
      <c r="AK22">
        <v>63.934674479071617</v>
      </c>
      <c r="AL22">
        <f t="shared" si="26"/>
        <v>5.2227603940785459</v>
      </c>
      <c r="AM22">
        <v>34.047261615255948</v>
      </c>
      <c r="AN22">
        <v>36.139913725490203</v>
      </c>
      <c r="AO22">
        <v>-2.6909965600636373E-4</v>
      </c>
      <c r="AP22">
        <v>106.4520657829916</v>
      </c>
      <c r="AQ22">
        <v>0</v>
      </c>
      <c r="AR22">
        <v>0</v>
      </c>
      <c r="AS22">
        <f t="shared" si="27"/>
        <v>1</v>
      </c>
      <c r="AT22">
        <f t="shared" si="28"/>
        <v>0</v>
      </c>
      <c r="AU22">
        <f t="shared" si="29"/>
        <v>47104.263787868476</v>
      </c>
      <c r="AV22">
        <f t="shared" si="30"/>
        <v>1199.9749999999999</v>
      </c>
      <c r="AW22">
        <f t="shared" si="31"/>
        <v>1025.904501093788</v>
      </c>
      <c r="AX22">
        <f t="shared" si="32"/>
        <v>0.85493822879125658</v>
      </c>
      <c r="AY22">
        <f t="shared" si="33"/>
        <v>0.18843078156712534</v>
      </c>
      <c r="AZ22">
        <v>2.7</v>
      </c>
      <c r="BA22">
        <v>0.5</v>
      </c>
      <c r="BB22" t="s">
        <v>355</v>
      </c>
      <c r="BC22">
        <v>2</v>
      </c>
      <c r="BD22" t="b">
        <v>1</v>
      </c>
      <c r="BE22">
        <v>1670269090.6875</v>
      </c>
      <c r="BF22">
        <v>26.667275</v>
      </c>
      <c r="BG22">
        <v>33.425449999999998</v>
      </c>
      <c r="BH22">
        <v>36.143062499999999</v>
      </c>
      <c r="BI22">
        <v>34.040225000000007</v>
      </c>
      <c r="BJ22">
        <v>29.702137499999999</v>
      </c>
      <c r="BK22">
        <v>35.994875</v>
      </c>
      <c r="BL22">
        <v>650.04387500000007</v>
      </c>
      <c r="BM22">
        <v>100.84925</v>
      </c>
      <c r="BN22">
        <v>9.9989037499999989E-2</v>
      </c>
      <c r="BO22">
        <v>33.564599999999999</v>
      </c>
      <c r="BP22">
        <v>34.08905</v>
      </c>
      <c r="BQ22">
        <v>999.9</v>
      </c>
      <c r="BR22">
        <v>0</v>
      </c>
      <c r="BS22">
        <v>0</v>
      </c>
      <c r="BT22">
        <v>8999.8462499999987</v>
      </c>
      <c r="BU22">
        <v>0</v>
      </c>
      <c r="BV22">
        <v>839.59850000000006</v>
      </c>
      <c r="BW22">
        <v>-6.7581462500000002</v>
      </c>
      <c r="BX22">
        <v>27.667249999999999</v>
      </c>
      <c r="BY22">
        <v>34.603349999999999</v>
      </c>
      <c r="BZ22">
        <v>2.1028362500000002</v>
      </c>
      <c r="CA22">
        <v>33.425449999999998</v>
      </c>
      <c r="CB22">
        <v>34.040225000000007</v>
      </c>
      <c r="CC22">
        <v>3.6450024999999999</v>
      </c>
      <c r="CD22">
        <v>3.4329325000000002</v>
      </c>
      <c r="CE22">
        <v>27.310725000000001</v>
      </c>
      <c r="CF22">
        <v>26.291662500000001</v>
      </c>
      <c r="CG22">
        <v>1199.9749999999999</v>
      </c>
      <c r="CH22">
        <v>0.49997550000000002</v>
      </c>
      <c r="CI22">
        <v>0.50002449999999998</v>
      </c>
      <c r="CJ22">
        <v>0</v>
      </c>
      <c r="CK22">
        <v>1227.4925000000001</v>
      </c>
      <c r="CL22">
        <v>4.9990899999999998</v>
      </c>
      <c r="CM22">
        <v>13639.012500000001</v>
      </c>
      <c r="CN22">
        <v>9557.5625</v>
      </c>
      <c r="CO22">
        <v>43.992125000000001</v>
      </c>
      <c r="CP22">
        <v>46.038749999999993</v>
      </c>
      <c r="CQ22">
        <v>44.686999999999998</v>
      </c>
      <c r="CR22">
        <v>45.452749999999988</v>
      </c>
      <c r="CS22">
        <v>45.375</v>
      </c>
      <c r="CT22">
        <v>597.45875000000001</v>
      </c>
      <c r="CU22">
        <v>597.5162499999999</v>
      </c>
      <c r="CV22">
        <v>0</v>
      </c>
      <c r="CW22">
        <v>1670269112</v>
      </c>
      <c r="CX22">
        <v>0</v>
      </c>
      <c r="CY22">
        <v>1670266866.0999999</v>
      </c>
      <c r="CZ22" t="s">
        <v>356</v>
      </c>
      <c r="DA22">
        <v>1670266861.5999999</v>
      </c>
      <c r="DB22">
        <v>1670266866.0999999</v>
      </c>
      <c r="DC22">
        <v>4</v>
      </c>
      <c r="DD22">
        <v>8.4000000000000005E-2</v>
      </c>
      <c r="DE22">
        <v>1.7999999999999999E-2</v>
      </c>
      <c r="DF22">
        <v>-3.9009999999999998</v>
      </c>
      <c r="DG22">
        <v>0.14799999999999999</v>
      </c>
      <c r="DH22">
        <v>415</v>
      </c>
      <c r="DI22">
        <v>36</v>
      </c>
      <c r="DJ22">
        <v>0.66</v>
      </c>
      <c r="DK22">
        <v>0.36</v>
      </c>
      <c r="DL22">
        <v>-3.7230390925000001</v>
      </c>
      <c r="DM22">
        <v>-26.820697763977488</v>
      </c>
      <c r="DN22">
        <v>2.6240970750823251</v>
      </c>
      <c r="DO22">
        <v>0</v>
      </c>
      <c r="DP22">
        <v>2.0778107499999998</v>
      </c>
      <c r="DQ22">
        <v>0.22477227016885079</v>
      </c>
      <c r="DR22">
        <v>2.3707215925483551E-2</v>
      </c>
      <c r="DS22">
        <v>0</v>
      </c>
      <c r="DT22">
        <v>0</v>
      </c>
      <c r="DU22">
        <v>0</v>
      </c>
      <c r="DV22">
        <v>0</v>
      </c>
      <c r="DW22">
        <v>-1</v>
      </c>
      <c r="DX22">
        <v>0</v>
      </c>
      <c r="DY22">
        <v>2</v>
      </c>
      <c r="DZ22" t="s">
        <v>365</v>
      </c>
      <c r="EA22">
        <v>3.2956599999999998</v>
      </c>
      <c r="EB22">
        <v>2.6252300000000002</v>
      </c>
      <c r="EC22">
        <v>9.6881199999999997E-3</v>
      </c>
      <c r="ED22">
        <v>1.0792700000000001E-2</v>
      </c>
      <c r="EE22">
        <v>0.14458199999999999</v>
      </c>
      <c r="EF22">
        <v>0.13732</v>
      </c>
      <c r="EG22">
        <v>29926.9</v>
      </c>
      <c r="EH22">
        <v>30423.9</v>
      </c>
      <c r="EI22">
        <v>28119.3</v>
      </c>
      <c r="EJ22">
        <v>29607.8</v>
      </c>
      <c r="EK22">
        <v>33086.800000000003</v>
      </c>
      <c r="EL22">
        <v>35444</v>
      </c>
      <c r="EM22">
        <v>39686.699999999997</v>
      </c>
      <c r="EN22">
        <v>42311.199999999997</v>
      </c>
      <c r="EO22">
        <v>2.2145800000000002</v>
      </c>
      <c r="EP22">
        <v>2.1497999999999999</v>
      </c>
      <c r="EQ22">
        <v>9.2506400000000003E-2</v>
      </c>
      <c r="ER22">
        <v>0</v>
      </c>
      <c r="ES22">
        <v>32.594499999999996</v>
      </c>
      <c r="ET22">
        <v>999.9</v>
      </c>
      <c r="EU22">
        <v>68.3</v>
      </c>
      <c r="EV22">
        <v>36.799999999999997</v>
      </c>
      <c r="EW22">
        <v>42.233499999999999</v>
      </c>
      <c r="EX22">
        <v>57.3249</v>
      </c>
      <c r="EY22">
        <v>-2.37981</v>
      </c>
      <c r="EZ22">
        <v>2</v>
      </c>
      <c r="FA22">
        <v>0.55365600000000004</v>
      </c>
      <c r="FB22">
        <v>0.85205299999999995</v>
      </c>
      <c r="FC22">
        <v>20.2681</v>
      </c>
      <c r="FD22">
        <v>5.2190899999999996</v>
      </c>
      <c r="FE22">
        <v>12.008599999999999</v>
      </c>
      <c r="FF22">
        <v>4.9863499999999998</v>
      </c>
      <c r="FG22">
        <v>3.2846500000000001</v>
      </c>
      <c r="FH22">
        <v>9999</v>
      </c>
      <c r="FI22">
        <v>9999</v>
      </c>
      <c r="FJ22">
        <v>9999</v>
      </c>
      <c r="FK22">
        <v>999.9</v>
      </c>
      <c r="FL22">
        <v>1.8658399999999999</v>
      </c>
      <c r="FM22">
        <v>1.86226</v>
      </c>
      <c r="FN22">
        <v>1.86429</v>
      </c>
      <c r="FO22">
        <v>1.8604000000000001</v>
      </c>
      <c r="FP22">
        <v>1.86111</v>
      </c>
      <c r="FQ22">
        <v>1.8602000000000001</v>
      </c>
      <c r="FR22">
        <v>1.86188</v>
      </c>
      <c r="FS22">
        <v>1.8585100000000001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-3.044</v>
      </c>
      <c r="GH22">
        <v>0.14810000000000001</v>
      </c>
      <c r="GI22">
        <v>-2.9546745296188361</v>
      </c>
      <c r="GJ22">
        <v>-2.737337881603403E-3</v>
      </c>
      <c r="GK22">
        <v>1.2769921614711079E-6</v>
      </c>
      <c r="GL22">
        <v>-3.2469241445839119E-10</v>
      </c>
      <c r="GM22">
        <v>0.14817000000000749</v>
      </c>
      <c r="GN22">
        <v>0</v>
      </c>
      <c r="GO22">
        <v>0</v>
      </c>
      <c r="GP22">
        <v>0</v>
      </c>
      <c r="GQ22">
        <v>4</v>
      </c>
      <c r="GR22">
        <v>2074</v>
      </c>
      <c r="GS22">
        <v>4</v>
      </c>
      <c r="GT22">
        <v>30</v>
      </c>
      <c r="GU22">
        <v>37.200000000000003</v>
      </c>
      <c r="GV22">
        <v>37.1</v>
      </c>
      <c r="GW22">
        <v>0.27221699999999999</v>
      </c>
      <c r="GX22">
        <v>2.64771</v>
      </c>
      <c r="GY22">
        <v>2.04834</v>
      </c>
      <c r="GZ22">
        <v>2.6086399999999998</v>
      </c>
      <c r="HA22">
        <v>2.1972700000000001</v>
      </c>
      <c r="HB22">
        <v>2.36694</v>
      </c>
      <c r="HC22">
        <v>41.222299999999997</v>
      </c>
      <c r="HD22">
        <v>15.9445</v>
      </c>
      <c r="HE22">
        <v>18</v>
      </c>
      <c r="HF22">
        <v>706.846</v>
      </c>
      <c r="HG22">
        <v>725.70399999999995</v>
      </c>
      <c r="HH22">
        <v>31.000399999999999</v>
      </c>
      <c r="HI22">
        <v>34.2485</v>
      </c>
      <c r="HJ22">
        <v>30.0014</v>
      </c>
      <c r="HK22">
        <v>34.005299999999998</v>
      </c>
      <c r="HL22">
        <v>33.989699999999999</v>
      </c>
      <c r="HM22">
        <v>5.5623500000000003</v>
      </c>
      <c r="HN22">
        <v>26.5078</v>
      </c>
      <c r="HO22">
        <v>74.834199999999996</v>
      </c>
      <c r="HP22">
        <v>31</v>
      </c>
      <c r="HQ22">
        <v>53.476300000000002</v>
      </c>
      <c r="HR22">
        <v>34.145800000000001</v>
      </c>
      <c r="HS22">
        <v>99.077500000000001</v>
      </c>
      <c r="HT22">
        <v>98.124200000000002</v>
      </c>
    </row>
    <row r="23" spans="1:228" x14ac:dyDescent="0.2">
      <c r="A23">
        <v>8</v>
      </c>
      <c r="B23">
        <v>1670269097</v>
      </c>
      <c r="C23">
        <v>28</v>
      </c>
      <c r="D23" t="s">
        <v>374</v>
      </c>
      <c r="E23" t="s">
        <v>375</v>
      </c>
      <c r="F23">
        <v>4</v>
      </c>
      <c r="G23">
        <v>1670269095</v>
      </c>
      <c r="H23">
        <f t="shared" si="0"/>
        <v>5.2474992220303794E-3</v>
      </c>
      <c r="I23">
        <f t="shared" si="1"/>
        <v>5.2474992220303793</v>
      </c>
      <c r="J23">
        <f t="shared" si="2"/>
        <v>-2.9311278859341341</v>
      </c>
      <c r="K23">
        <f t="shared" si="3"/>
        <v>32.821257142857142</v>
      </c>
      <c r="L23">
        <f t="shared" si="4"/>
        <v>47.54845989200065</v>
      </c>
      <c r="M23">
        <f t="shared" si="5"/>
        <v>4.7999594299687347</v>
      </c>
      <c r="N23">
        <f t="shared" si="6"/>
        <v>3.3132661517137763</v>
      </c>
      <c r="O23">
        <f t="shared" si="7"/>
        <v>0.30727510150443438</v>
      </c>
      <c r="P23">
        <f t="shared" si="8"/>
        <v>3.6683572473596433</v>
      </c>
      <c r="Q23">
        <f t="shared" si="9"/>
        <v>0.29365863446520774</v>
      </c>
      <c r="R23">
        <f t="shared" si="10"/>
        <v>0.18470974552752228</v>
      </c>
      <c r="S23">
        <f t="shared" si="11"/>
        <v>226.12729123569721</v>
      </c>
      <c r="T23">
        <f t="shared" si="12"/>
        <v>33.544643897329792</v>
      </c>
      <c r="U23">
        <f t="shared" si="13"/>
        <v>34.095485714285722</v>
      </c>
      <c r="V23">
        <f t="shared" si="14"/>
        <v>5.3715340550970776</v>
      </c>
      <c r="W23">
        <f t="shared" si="15"/>
        <v>69.941375403869415</v>
      </c>
      <c r="X23">
        <f t="shared" si="16"/>
        <v>3.6482300959540557</v>
      </c>
      <c r="Y23">
        <f t="shared" si="17"/>
        <v>5.2161257551595446</v>
      </c>
      <c r="Z23">
        <f t="shared" si="18"/>
        <v>1.7233039591430219</v>
      </c>
      <c r="AA23">
        <f t="shared" si="19"/>
        <v>-231.41471569153973</v>
      </c>
      <c r="AB23">
        <f t="shared" si="20"/>
        <v>-103.96406252702134</v>
      </c>
      <c r="AC23">
        <f t="shared" si="21"/>
        <v>-6.5437670013567422</v>
      </c>
      <c r="AD23">
        <f t="shared" si="22"/>
        <v>-115.79525398422059</v>
      </c>
      <c r="AE23">
        <f t="shared" si="23"/>
        <v>17.992944628803016</v>
      </c>
      <c r="AF23">
        <f t="shared" si="24"/>
        <v>5.1407452778694038</v>
      </c>
      <c r="AG23">
        <f t="shared" si="25"/>
        <v>-2.9311278859341341</v>
      </c>
      <c r="AH23">
        <v>41.086681351427004</v>
      </c>
      <c r="AI23">
        <v>36.364650909090898</v>
      </c>
      <c r="AJ23">
        <v>1.53792167873872</v>
      </c>
      <c r="AK23">
        <v>63.934674479071617</v>
      </c>
      <c r="AL23">
        <f t="shared" si="26"/>
        <v>5.2474992220303793</v>
      </c>
      <c r="AM23">
        <v>34.037539276601507</v>
      </c>
      <c r="AN23">
        <v>36.140913622291038</v>
      </c>
      <c r="AO23">
        <v>-3.6492882228977472E-4</v>
      </c>
      <c r="AP23">
        <v>106.4520657829916</v>
      </c>
      <c r="AQ23">
        <v>0</v>
      </c>
      <c r="AR23">
        <v>0</v>
      </c>
      <c r="AS23">
        <f t="shared" si="27"/>
        <v>1</v>
      </c>
      <c r="AT23">
        <f t="shared" si="28"/>
        <v>0</v>
      </c>
      <c r="AU23">
        <f t="shared" si="29"/>
        <v>47031.742186954143</v>
      </c>
      <c r="AV23">
        <f t="shared" si="30"/>
        <v>1200.0571428571429</v>
      </c>
      <c r="AW23">
        <f t="shared" si="31"/>
        <v>1025.9745135936257</v>
      </c>
      <c r="AX23">
        <f t="shared" si="32"/>
        <v>0.85493804999230738</v>
      </c>
      <c r="AY23">
        <f t="shared" si="33"/>
        <v>0.18843043648515315</v>
      </c>
      <c r="AZ23">
        <v>2.7</v>
      </c>
      <c r="BA23">
        <v>0.5</v>
      </c>
      <c r="BB23" t="s">
        <v>355</v>
      </c>
      <c r="BC23">
        <v>2</v>
      </c>
      <c r="BD23" t="b">
        <v>1</v>
      </c>
      <c r="BE23">
        <v>1670269095</v>
      </c>
      <c r="BF23">
        <v>32.821257142857142</v>
      </c>
      <c r="BG23">
        <v>40.365542857142849</v>
      </c>
      <c r="BH23">
        <v>36.139414285714288</v>
      </c>
      <c r="BI23">
        <v>34.081142857142858</v>
      </c>
      <c r="BJ23">
        <v>35.872514285714281</v>
      </c>
      <c r="BK23">
        <v>35.991242857142858</v>
      </c>
      <c r="BL23">
        <v>649.98214285714289</v>
      </c>
      <c r="BM23">
        <v>100.84871428571429</v>
      </c>
      <c r="BN23">
        <v>0.10007439999999999</v>
      </c>
      <c r="BO23">
        <v>33.569800000000001</v>
      </c>
      <c r="BP23">
        <v>34.095485714285722</v>
      </c>
      <c r="BQ23">
        <v>999.89999999999986</v>
      </c>
      <c r="BR23">
        <v>0</v>
      </c>
      <c r="BS23">
        <v>0</v>
      </c>
      <c r="BT23">
        <v>8985.982857142857</v>
      </c>
      <c r="BU23">
        <v>0</v>
      </c>
      <c r="BV23">
        <v>839.64757142857138</v>
      </c>
      <c r="BW23">
        <v>-7.5442728571428566</v>
      </c>
      <c r="BX23">
        <v>34.051900000000003</v>
      </c>
      <c r="BY23">
        <v>41.789842857142851</v>
      </c>
      <c r="BZ23">
        <v>2.058255714285715</v>
      </c>
      <c r="CA23">
        <v>40.365542857142849</v>
      </c>
      <c r="CB23">
        <v>34.081142857142858</v>
      </c>
      <c r="CC23">
        <v>3.6446171428571432</v>
      </c>
      <c r="CD23">
        <v>3.4370442857142849</v>
      </c>
      <c r="CE23">
        <v>27.30894285714286</v>
      </c>
      <c r="CF23">
        <v>26.31192857142857</v>
      </c>
      <c r="CG23">
        <v>1200.0571428571429</v>
      </c>
      <c r="CH23">
        <v>0.49998242857142861</v>
      </c>
      <c r="CI23">
        <v>0.50001757142857151</v>
      </c>
      <c r="CJ23">
        <v>0</v>
      </c>
      <c r="CK23">
        <v>1225.8042857142859</v>
      </c>
      <c r="CL23">
        <v>4.9990899999999998</v>
      </c>
      <c r="CM23">
        <v>13624.01428571428</v>
      </c>
      <c r="CN23">
        <v>9558.2471428571444</v>
      </c>
      <c r="CO23">
        <v>43.991</v>
      </c>
      <c r="CP23">
        <v>46.061999999999998</v>
      </c>
      <c r="CQ23">
        <v>44.686999999999998</v>
      </c>
      <c r="CR23">
        <v>45.473000000000013</v>
      </c>
      <c r="CS23">
        <v>45.375</v>
      </c>
      <c r="CT23">
        <v>597.50714285714287</v>
      </c>
      <c r="CU23">
        <v>597.54999999999995</v>
      </c>
      <c r="CV23">
        <v>0</v>
      </c>
      <c r="CW23">
        <v>1670269116.2</v>
      </c>
      <c r="CX23">
        <v>0</v>
      </c>
      <c r="CY23">
        <v>1670266866.0999999</v>
      </c>
      <c r="CZ23" t="s">
        <v>356</v>
      </c>
      <c r="DA23">
        <v>1670266861.5999999</v>
      </c>
      <c r="DB23">
        <v>1670266866.0999999</v>
      </c>
      <c r="DC23">
        <v>4</v>
      </c>
      <c r="DD23">
        <v>8.4000000000000005E-2</v>
      </c>
      <c r="DE23">
        <v>1.7999999999999999E-2</v>
      </c>
      <c r="DF23">
        <v>-3.9009999999999998</v>
      </c>
      <c r="DG23">
        <v>0.14799999999999999</v>
      </c>
      <c r="DH23">
        <v>415</v>
      </c>
      <c r="DI23">
        <v>36</v>
      </c>
      <c r="DJ23">
        <v>0.66</v>
      </c>
      <c r="DK23">
        <v>0.36</v>
      </c>
      <c r="DL23">
        <v>-5.2976545000000002</v>
      </c>
      <c r="DM23">
        <v>-19.806817035647281</v>
      </c>
      <c r="DN23">
        <v>1.954866826920634</v>
      </c>
      <c r="DO23">
        <v>0</v>
      </c>
      <c r="DP23">
        <v>2.08043975</v>
      </c>
      <c r="DQ23">
        <v>5.7239662288929273E-2</v>
      </c>
      <c r="DR23">
        <v>2.359749239723365E-2</v>
      </c>
      <c r="DS23">
        <v>1</v>
      </c>
      <c r="DT23">
        <v>0</v>
      </c>
      <c r="DU23">
        <v>0</v>
      </c>
      <c r="DV23">
        <v>0</v>
      </c>
      <c r="DW23">
        <v>-1</v>
      </c>
      <c r="DX23">
        <v>1</v>
      </c>
      <c r="DY23">
        <v>2</v>
      </c>
      <c r="DZ23" t="s">
        <v>357</v>
      </c>
      <c r="EA23">
        <v>3.2955899999999998</v>
      </c>
      <c r="EB23">
        <v>2.6253000000000002</v>
      </c>
      <c r="EC23">
        <v>1.14241E-2</v>
      </c>
      <c r="ED23">
        <v>1.26658E-2</v>
      </c>
      <c r="EE23">
        <v>0.14459</v>
      </c>
      <c r="EF23">
        <v>0.137548</v>
      </c>
      <c r="EG23">
        <v>29873.5</v>
      </c>
      <c r="EH23">
        <v>30365.599999999999</v>
      </c>
      <c r="EI23">
        <v>28118.400000000001</v>
      </c>
      <c r="EJ23">
        <v>29607.1</v>
      </c>
      <c r="EK23">
        <v>33085.5</v>
      </c>
      <c r="EL23">
        <v>35433.800000000003</v>
      </c>
      <c r="EM23">
        <v>39685.4</v>
      </c>
      <c r="EN23">
        <v>42310.1</v>
      </c>
      <c r="EO23">
        <v>2.2144300000000001</v>
      </c>
      <c r="EP23">
        <v>2.14975</v>
      </c>
      <c r="EQ23">
        <v>9.2268000000000003E-2</v>
      </c>
      <c r="ER23">
        <v>0</v>
      </c>
      <c r="ES23">
        <v>32.604100000000003</v>
      </c>
      <c r="ET23">
        <v>999.9</v>
      </c>
      <c r="EU23">
        <v>68.3</v>
      </c>
      <c r="EV23">
        <v>36.799999999999997</v>
      </c>
      <c r="EW23">
        <v>42.238</v>
      </c>
      <c r="EX23">
        <v>57.684899999999999</v>
      </c>
      <c r="EY23">
        <v>-2.42388</v>
      </c>
      <c r="EZ23">
        <v>2</v>
      </c>
      <c r="FA23">
        <v>0.55469299999999999</v>
      </c>
      <c r="FB23">
        <v>0.85353999999999997</v>
      </c>
      <c r="FC23">
        <v>20.2681</v>
      </c>
      <c r="FD23">
        <v>5.2186399999999997</v>
      </c>
      <c r="FE23">
        <v>12.009499999999999</v>
      </c>
      <c r="FF23">
        <v>4.9865000000000004</v>
      </c>
      <c r="FG23">
        <v>3.2845499999999999</v>
      </c>
      <c r="FH23">
        <v>9999</v>
      </c>
      <c r="FI23">
        <v>9999</v>
      </c>
      <c r="FJ23">
        <v>9999</v>
      </c>
      <c r="FK23">
        <v>999.9</v>
      </c>
      <c r="FL23">
        <v>1.8658399999999999</v>
      </c>
      <c r="FM23">
        <v>1.86226</v>
      </c>
      <c r="FN23">
        <v>1.8643099999999999</v>
      </c>
      <c r="FO23">
        <v>1.8604099999999999</v>
      </c>
      <c r="FP23">
        <v>1.86111</v>
      </c>
      <c r="FQ23">
        <v>1.8602000000000001</v>
      </c>
      <c r="FR23">
        <v>1.86189</v>
      </c>
      <c r="FS23">
        <v>1.8585100000000001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-3.0590000000000002</v>
      </c>
      <c r="GH23">
        <v>0.1482</v>
      </c>
      <c r="GI23">
        <v>-2.9546745296188361</v>
      </c>
      <c r="GJ23">
        <v>-2.737337881603403E-3</v>
      </c>
      <c r="GK23">
        <v>1.2769921614711079E-6</v>
      </c>
      <c r="GL23">
        <v>-3.2469241445839119E-10</v>
      </c>
      <c r="GM23">
        <v>0.14817000000000749</v>
      </c>
      <c r="GN23">
        <v>0</v>
      </c>
      <c r="GO23">
        <v>0</v>
      </c>
      <c r="GP23">
        <v>0</v>
      </c>
      <c r="GQ23">
        <v>4</v>
      </c>
      <c r="GR23">
        <v>2074</v>
      </c>
      <c r="GS23">
        <v>4</v>
      </c>
      <c r="GT23">
        <v>30</v>
      </c>
      <c r="GU23">
        <v>37.299999999999997</v>
      </c>
      <c r="GV23">
        <v>37.200000000000003</v>
      </c>
      <c r="GW23">
        <v>0.29296899999999998</v>
      </c>
      <c r="GX23">
        <v>2.65137</v>
      </c>
      <c r="GY23">
        <v>2.04834</v>
      </c>
      <c r="GZ23">
        <v>2.6074199999999998</v>
      </c>
      <c r="HA23">
        <v>2.1972700000000001</v>
      </c>
      <c r="HB23">
        <v>2.34253</v>
      </c>
      <c r="HC23">
        <v>41.248199999999997</v>
      </c>
      <c r="HD23">
        <v>15.927</v>
      </c>
      <c r="HE23">
        <v>18</v>
      </c>
      <c r="HF23">
        <v>706.82299999999998</v>
      </c>
      <c r="HG23">
        <v>725.77499999999998</v>
      </c>
      <c r="HH23">
        <v>31.000399999999999</v>
      </c>
      <c r="HI23">
        <v>34.257899999999999</v>
      </c>
      <c r="HJ23">
        <v>30.0014</v>
      </c>
      <c r="HK23">
        <v>34.014499999999998</v>
      </c>
      <c r="HL23">
        <v>33.999699999999997</v>
      </c>
      <c r="HM23">
        <v>5.9603400000000004</v>
      </c>
      <c r="HN23">
        <v>26.5078</v>
      </c>
      <c r="HO23">
        <v>74.834199999999996</v>
      </c>
      <c r="HP23">
        <v>31</v>
      </c>
      <c r="HQ23">
        <v>60.155000000000001</v>
      </c>
      <c r="HR23">
        <v>34.144199999999998</v>
      </c>
      <c r="HS23">
        <v>99.074299999999994</v>
      </c>
      <c r="HT23">
        <v>98.121899999999997</v>
      </c>
    </row>
    <row r="24" spans="1:228" x14ac:dyDescent="0.2">
      <c r="A24">
        <v>9</v>
      </c>
      <c r="B24">
        <v>1670269101</v>
      </c>
      <c r="C24">
        <v>32</v>
      </c>
      <c r="D24" t="s">
        <v>376</v>
      </c>
      <c r="E24" t="s">
        <v>377</v>
      </c>
      <c r="F24">
        <v>4</v>
      </c>
      <c r="G24">
        <v>1670269098.6875</v>
      </c>
      <c r="H24">
        <f t="shared" si="0"/>
        <v>5.2100812710253672E-3</v>
      </c>
      <c r="I24">
        <f t="shared" si="1"/>
        <v>5.2100812710253672</v>
      </c>
      <c r="J24">
        <f t="shared" si="2"/>
        <v>-2.6994110906136606</v>
      </c>
      <c r="K24">
        <f t="shared" si="3"/>
        <v>38.3904</v>
      </c>
      <c r="L24">
        <f t="shared" si="4"/>
        <v>51.830508441915129</v>
      </c>
      <c r="M24">
        <f t="shared" si="5"/>
        <v>5.2322516890274571</v>
      </c>
      <c r="N24">
        <f t="shared" si="6"/>
        <v>3.8754826313839197</v>
      </c>
      <c r="O24">
        <f t="shared" si="7"/>
        <v>0.30493339494639771</v>
      </c>
      <c r="P24">
        <f t="shared" si="8"/>
        <v>3.6709794010656362</v>
      </c>
      <c r="Q24">
        <f t="shared" si="9"/>
        <v>0.29152793553427653</v>
      </c>
      <c r="R24">
        <f t="shared" si="10"/>
        <v>0.18336027336386915</v>
      </c>
      <c r="S24">
        <f t="shared" si="11"/>
        <v>226.09888386089514</v>
      </c>
      <c r="T24">
        <f t="shared" si="12"/>
        <v>33.55632137460141</v>
      </c>
      <c r="U24">
        <f t="shared" si="13"/>
        <v>34.102024999999998</v>
      </c>
      <c r="V24">
        <f t="shared" si="14"/>
        <v>5.3734923402520849</v>
      </c>
      <c r="W24">
        <f t="shared" si="15"/>
        <v>69.959766792340446</v>
      </c>
      <c r="X24">
        <f t="shared" si="16"/>
        <v>3.6499960455936287</v>
      </c>
      <c r="Y24">
        <f t="shared" si="17"/>
        <v>5.2172787488383241</v>
      </c>
      <c r="Z24">
        <f t="shared" si="18"/>
        <v>1.7234962946584562</v>
      </c>
      <c r="AA24">
        <f t="shared" si="19"/>
        <v>-229.76458405221868</v>
      </c>
      <c r="AB24">
        <f t="shared" si="20"/>
        <v>-104.55082150269678</v>
      </c>
      <c r="AC24">
        <f t="shared" si="21"/>
        <v>-6.5763358445835252</v>
      </c>
      <c r="AD24">
        <f t="shared" si="22"/>
        <v>-114.79285753860384</v>
      </c>
      <c r="AE24">
        <f t="shared" si="23"/>
        <v>18.962844652647846</v>
      </c>
      <c r="AF24">
        <f t="shared" si="24"/>
        <v>5.0672231767270617</v>
      </c>
      <c r="AG24">
        <f t="shared" si="25"/>
        <v>-2.6994110906136606</v>
      </c>
      <c r="AH24">
        <v>47.791512828058167</v>
      </c>
      <c r="AI24">
        <v>42.729247878787888</v>
      </c>
      <c r="AJ24">
        <v>1.5998412683135641</v>
      </c>
      <c r="AK24">
        <v>63.934674479071617</v>
      </c>
      <c r="AL24">
        <f t="shared" si="26"/>
        <v>5.2100812710253672</v>
      </c>
      <c r="AM24">
        <v>34.084630909355567</v>
      </c>
      <c r="AN24">
        <v>36.171059958720328</v>
      </c>
      <c r="AO24">
        <v>-8.3384401830117913E-5</v>
      </c>
      <c r="AP24">
        <v>106.4520657829916</v>
      </c>
      <c r="AQ24">
        <v>0</v>
      </c>
      <c r="AR24">
        <v>0</v>
      </c>
      <c r="AS24">
        <f t="shared" si="27"/>
        <v>1</v>
      </c>
      <c r="AT24">
        <f t="shared" si="28"/>
        <v>0</v>
      </c>
      <c r="AU24">
        <f t="shared" si="29"/>
        <v>47077.876707898278</v>
      </c>
      <c r="AV24">
        <f t="shared" si="30"/>
        <v>1199.905</v>
      </c>
      <c r="AW24">
        <f t="shared" si="31"/>
        <v>1025.8445760937279</v>
      </c>
      <c r="AX24">
        <f t="shared" si="32"/>
        <v>0.85493816268265244</v>
      </c>
      <c r="AY24">
        <f t="shared" si="33"/>
        <v>0.18843065397751918</v>
      </c>
      <c r="AZ24">
        <v>2.7</v>
      </c>
      <c r="BA24">
        <v>0.5</v>
      </c>
      <c r="BB24" t="s">
        <v>355</v>
      </c>
      <c r="BC24">
        <v>2</v>
      </c>
      <c r="BD24" t="b">
        <v>1</v>
      </c>
      <c r="BE24">
        <v>1670269098.6875</v>
      </c>
      <c r="BF24">
        <v>38.3904</v>
      </c>
      <c r="BG24">
        <v>46.348012500000003</v>
      </c>
      <c r="BH24">
        <v>36.156737499999998</v>
      </c>
      <c r="BI24">
        <v>34.128012499999997</v>
      </c>
      <c r="BJ24">
        <v>41.456400000000002</v>
      </c>
      <c r="BK24">
        <v>36.008600000000001</v>
      </c>
      <c r="BL24">
        <v>650.00549999999998</v>
      </c>
      <c r="BM24">
        <v>100.84925</v>
      </c>
      <c r="BN24">
        <v>0.100014175</v>
      </c>
      <c r="BO24">
        <v>33.573749999999997</v>
      </c>
      <c r="BP24">
        <v>34.102024999999998</v>
      </c>
      <c r="BQ24">
        <v>999.9</v>
      </c>
      <c r="BR24">
        <v>0</v>
      </c>
      <c r="BS24">
        <v>0</v>
      </c>
      <c r="BT24">
        <v>8995</v>
      </c>
      <c r="BU24">
        <v>0</v>
      </c>
      <c r="BV24">
        <v>839.30700000000002</v>
      </c>
      <c r="BW24">
        <v>-7.9575987499999998</v>
      </c>
      <c r="BX24">
        <v>39.830575000000003</v>
      </c>
      <c r="BY24">
        <v>47.985662499999997</v>
      </c>
      <c r="BZ24">
        <v>2.0287350000000002</v>
      </c>
      <c r="CA24">
        <v>46.348012500000003</v>
      </c>
      <c r="CB24">
        <v>34.128012499999997</v>
      </c>
      <c r="CC24">
        <v>3.6463862499999999</v>
      </c>
      <c r="CD24">
        <v>3.4417900000000001</v>
      </c>
      <c r="CE24">
        <v>27.3172125</v>
      </c>
      <c r="CF24">
        <v>26.3353</v>
      </c>
      <c r="CG24">
        <v>1199.905</v>
      </c>
      <c r="CH24">
        <v>0.499977</v>
      </c>
      <c r="CI24">
        <v>0.500023</v>
      </c>
      <c r="CJ24">
        <v>0</v>
      </c>
      <c r="CK24">
        <v>1224.4324999999999</v>
      </c>
      <c r="CL24">
        <v>4.9990899999999998</v>
      </c>
      <c r="CM24">
        <v>13609.5625</v>
      </c>
      <c r="CN24">
        <v>9557.0074999999997</v>
      </c>
      <c r="CO24">
        <v>44</v>
      </c>
      <c r="CP24">
        <v>46.061999999999998</v>
      </c>
      <c r="CQ24">
        <v>44.686999999999998</v>
      </c>
      <c r="CR24">
        <v>45.5</v>
      </c>
      <c r="CS24">
        <v>45.375</v>
      </c>
      <c r="CT24">
        <v>597.42624999999998</v>
      </c>
      <c r="CU24">
        <v>597.47874999999999</v>
      </c>
      <c r="CV24">
        <v>0</v>
      </c>
      <c r="CW24">
        <v>1670269120.4000001</v>
      </c>
      <c r="CX24">
        <v>0</v>
      </c>
      <c r="CY24">
        <v>1670266866.0999999</v>
      </c>
      <c r="CZ24" t="s">
        <v>356</v>
      </c>
      <c r="DA24">
        <v>1670266861.5999999</v>
      </c>
      <c r="DB24">
        <v>1670266866.0999999</v>
      </c>
      <c r="DC24">
        <v>4</v>
      </c>
      <c r="DD24">
        <v>8.4000000000000005E-2</v>
      </c>
      <c r="DE24">
        <v>1.7999999999999999E-2</v>
      </c>
      <c r="DF24">
        <v>-3.9009999999999998</v>
      </c>
      <c r="DG24">
        <v>0.14799999999999999</v>
      </c>
      <c r="DH24">
        <v>415</v>
      </c>
      <c r="DI24">
        <v>36</v>
      </c>
      <c r="DJ24">
        <v>0.66</v>
      </c>
      <c r="DK24">
        <v>0.36</v>
      </c>
      <c r="DL24">
        <v>-6.4583779999999988</v>
      </c>
      <c r="DM24">
        <v>-13.686023414634141</v>
      </c>
      <c r="DN24">
        <v>1.3538471998608259</v>
      </c>
      <c r="DO24">
        <v>0</v>
      </c>
      <c r="DP24">
        <v>2.0756027499999998</v>
      </c>
      <c r="DQ24">
        <v>-0.21461302063789711</v>
      </c>
      <c r="DR24">
        <v>3.0522877484560659E-2</v>
      </c>
      <c r="DS24">
        <v>0</v>
      </c>
      <c r="DT24">
        <v>0</v>
      </c>
      <c r="DU24">
        <v>0</v>
      </c>
      <c r="DV24">
        <v>0</v>
      </c>
      <c r="DW24">
        <v>-1</v>
      </c>
      <c r="DX24">
        <v>0</v>
      </c>
      <c r="DY24">
        <v>2</v>
      </c>
      <c r="DZ24" t="s">
        <v>365</v>
      </c>
      <c r="EA24">
        <v>3.2955399999999999</v>
      </c>
      <c r="EB24">
        <v>2.62527</v>
      </c>
      <c r="EC24">
        <v>1.32211E-2</v>
      </c>
      <c r="ED24">
        <v>1.45559E-2</v>
      </c>
      <c r="EE24">
        <v>0.14466000000000001</v>
      </c>
      <c r="EF24">
        <v>0.13755899999999999</v>
      </c>
      <c r="EG24">
        <v>29818.2</v>
      </c>
      <c r="EH24">
        <v>30306.9</v>
      </c>
      <c r="EI24">
        <v>28117.4</v>
      </c>
      <c r="EJ24">
        <v>29606.6</v>
      </c>
      <c r="EK24">
        <v>33081.5</v>
      </c>
      <c r="EL24">
        <v>35433.199999999997</v>
      </c>
      <c r="EM24">
        <v>39683.800000000003</v>
      </c>
      <c r="EN24">
        <v>42309.7</v>
      </c>
      <c r="EO24">
        <v>2.2145000000000001</v>
      </c>
      <c r="EP24">
        <v>2.1494300000000002</v>
      </c>
      <c r="EQ24">
        <v>9.2428200000000002E-2</v>
      </c>
      <c r="ER24">
        <v>0</v>
      </c>
      <c r="ES24">
        <v>32.614800000000002</v>
      </c>
      <c r="ET24">
        <v>999.9</v>
      </c>
      <c r="EU24">
        <v>68.2</v>
      </c>
      <c r="EV24">
        <v>36.799999999999997</v>
      </c>
      <c r="EW24">
        <v>42.173000000000002</v>
      </c>
      <c r="EX24">
        <v>57.354900000000001</v>
      </c>
      <c r="EY24">
        <v>-2.3357399999999999</v>
      </c>
      <c r="EZ24">
        <v>2</v>
      </c>
      <c r="FA24">
        <v>0.55582299999999996</v>
      </c>
      <c r="FB24">
        <v>0.85430300000000003</v>
      </c>
      <c r="FC24">
        <v>20.267900000000001</v>
      </c>
      <c r="FD24">
        <v>5.2178899999999997</v>
      </c>
      <c r="FE24">
        <v>12.0092</v>
      </c>
      <c r="FF24">
        <v>4.9859999999999998</v>
      </c>
      <c r="FG24">
        <v>3.2845499999999999</v>
      </c>
      <c r="FH24">
        <v>9999</v>
      </c>
      <c r="FI24">
        <v>9999</v>
      </c>
      <c r="FJ24">
        <v>9999</v>
      </c>
      <c r="FK24">
        <v>999.9</v>
      </c>
      <c r="FL24">
        <v>1.8658399999999999</v>
      </c>
      <c r="FM24">
        <v>1.8623000000000001</v>
      </c>
      <c r="FN24">
        <v>1.8643099999999999</v>
      </c>
      <c r="FO24">
        <v>1.8604000000000001</v>
      </c>
      <c r="FP24">
        <v>1.86111</v>
      </c>
      <c r="FQ24">
        <v>1.8602000000000001</v>
      </c>
      <c r="FR24">
        <v>1.8619000000000001</v>
      </c>
      <c r="FS24">
        <v>1.8585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-3.0750000000000002</v>
      </c>
      <c r="GH24">
        <v>0.14810000000000001</v>
      </c>
      <c r="GI24">
        <v>-2.9546745296188361</v>
      </c>
      <c r="GJ24">
        <v>-2.737337881603403E-3</v>
      </c>
      <c r="GK24">
        <v>1.2769921614711079E-6</v>
      </c>
      <c r="GL24">
        <v>-3.2469241445839119E-10</v>
      </c>
      <c r="GM24">
        <v>0.14817000000000749</v>
      </c>
      <c r="GN24">
        <v>0</v>
      </c>
      <c r="GO24">
        <v>0</v>
      </c>
      <c r="GP24">
        <v>0</v>
      </c>
      <c r="GQ24">
        <v>4</v>
      </c>
      <c r="GR24">
        <v>2074</v>
      </c>
      <c r="GS24">
        <v>4</v>
      </c>
      <c r="GT24">
        <v>30</v>
      </c>
      <c r="GU24">
        <v>37.299999999999997</v>
      </c>
      <c r="GV24">
        <v>37.200000000000003</v>
      </c>
      <c r="GW24">
        <v>0.3125</v>
      </c>
      <c r="GX24">
        <v>2.6428199999999999</v>
      </c>
      <c r="GY24">
        <v>2.04834</v>
      </c>
      <c r="GZ24">
        <v>2.6086399999999998</v>
      </c>
      <c r="HA24">
        <v>2.1972700000000001</v>
      </c>
      <c r="HB24">
        <v>2.3315399999999999</v>
      </c>
      <c r="HC24">
        <v>41.274099999999997</v>
      </c>
      <c r="HD24">
        <v>15.9358</v>
      </c>
      <c r="HE24">
        <v>18</v>
      </c>
      <c r="HF24">
        <v>706.99599999999998</v>
      </c>
      <c r="HG24">
        <v>725.577</v>
      </c>
      <c r="HH24">
        <v>31.000299999999999</v>
      </c>
      <c r="HI24">
        <v>34.270200000000003</v>
      </c>
      <c r="HJ24">
        <v>30.0014</v>
      </c>
      <c r="HK24">
        <v>34.024500000000003</v>
      </c>
      <c r="HL24">
        <v>34.008800000000001</v>
      </c>
      <c r="HM24">
        <v>6.3597999999999999</v>
      </c>
      <c r="HN24">
        <v>26.5078</v>
      </c>
      <c r="HO24">
        <v>74.834199999999996</v>
      </c>
      <c r="HP24">
        <v>31</v>
      </c>
      <c r="HQ24">
        <v>66.833799999999997</v>
      </c>
      <c r="HR24">
        <v>34.144199999999998</v>
      </c>
      <c r="HS24">
        <v>99.070400000000006</v>
      </c>
      <c r="HT24">
        <v>98.120599999999996</v>
      </c>
    </row>
    <row r="25" spans="1:228" x14ac:dyDescent="0.2">
      <c r="A25">
        <v>10</v>
      </c>
      <c r="B25">
        <v>1670269105</v>
      </c>
      <c r="C25">
        <v>36</v>
      </c>
      <c r="D25" t="s">
        <v>378</v>
      </c>
      <c r="E25" t="s">
        <v>379</v>
      </c>
      <c r="F25">
        <v>4</v>
      </c>
      <c r="G25">
        <v>1670269103</v>
      </c>
      <c r="H25">
        <f t="shared" si="0"/>
        <v>5.2533679034879989E-3</v>
      </c>
      <c r="I25">
        <f t="shared" si="1"/>
        <v>5.253367903487999</v>
      </c>
      <c r="J25">
        <f t="shared" si="2"/>
        <v>-2.0075670042079752</v>
      </c>
      <c r="K25">
        <f t="shared" si="3"/>
        <v>45.078514285714277</v>
      </c>
      <c r="L25">
        <f t="shared" si="4"/>
        <v>54.52955336179204</v>
      </c>
      <c r="M25">
        <f t="shared" si="5"/>
        <v>5.5047211144374</v>
      </c>
      <c r="N25">
        <f t="shared" si="6"/>
        <v>4.5506451840830628</v>
      </c>
      <c r="O25">
        <f t="shared" si="7"/>
        <v>0.30727108631632322</v>
      </c>
      <c r="P25">
        <f t="shared" si="8"/>
        <v>3.6822556434274709</v>
      </c>
      <c r="Q25">
        <f t="shared" si="9"/>
        <v>0.2937039205006608</v>
      </c>
      <c r="R25">
        <f t="shared" si="10"/>
        <v>0.18473398294091151</v>
      </c>
      <c r="S25">
        <f t="shared" si="11"/>
        <v>226.11183395010087</v>
      </c>
      <c r="T25">
        <f t="shared" si="12"/>
        <v>33.549747392645955</v>
      </c>
      <c r="U25">
        <f t="shared" si="13"/>
        <v>34.114057142857142</v>
      </c>
      <c r="V25">
        <f t="shared" si="14"/>
        <v>5.377097164191496</v>
      </c>
      <c r="W25">
        <f t="shared" si="15"/>
        <v>69.992899927956103</v>
      </c>
      <c r="X25">
        <f t="shared" si="16"/>
        <v>3.6522078086206098</v>
      </c>
      <c r="Y25">
        <f t="shared" si="17"/>
        <v>5.2179689831109126</v>
      </c>
      <c r="Z25">
        <f t="shared" si="18"/>
        <v>1.7248893555708862</v>
      </c>
      <c r="AA25">
        <f t="shared" si="19"/>
        <v>-231.67352454382075</v>
      </c>
      <c r="AB25">
        <f t="shared" si="20"/>
        <v>-106.79121436931439</v>
      </c>
      <c r="AC25">
        <f t="shared" si="21"/>
        <v>-6.6971595705599398</v>
      </c>
      <c r="AD25">
        <f t="shared" si="22"/>
        <v>-119.0500645335942</v>
      </c>
      <c r="AE25">
        <f t="shared" si="23"/>
        <v>19.983800843839518</v>
      </c>
      <c r="AF25">
        <f t="shared" si="24"/>
        <v>5.1263866173894588</v>
      </c>
      <c r="AG25">
        <f t="shared" si="25"/>
        <v>-2.0075670042079752</v>
      </c>
      <c r="AH25">
        <v>54.649989256691534</v>
      </c>
      <c r="AI25">
        <v>49.20435090909092</v>
      </c>
      <c r="AJ25">
        <v>1.6218772042741849</v>
      </c>
      <c r="AK25">
        <v>63.934674479071617</v>
      </c>
      <c r="AL25">
        <f t="shared" si="26"/>
        <v>5.253367903487999</v>
      </c>
      <c r="AM25">
        <v>34.130490406937099</v>
      </c>
      <c r="AN25">
        <v>36.183104127966978</v>
      </c>
      <c r="AO25">
        <v>7.8192591512956915E-3</v>
      </c>
      <c r="AP25">
        <v>106.4520657829916</v>
      </c>
      <c r="AQ25">
        <v>0</v>
      </c>
      <c r="AR25">
        <v>0</v>
      </c>
      <c r="AS25">
        <f t="shared" si="27"/>
        <v>1</v>
      </c>
      <c r="AT25">
        <f t="shared" si="28"/>
        <v>0</v>
      </c>
      <c r="AU25">
        <f t="shared" si="29"/>
        <v>47278.55806121655</v>
      </c>
      <c r="AV25">
        <f t="shared" si="30"/>
        <v>1199.974285714286</v>
      </c>
      <c r="AW25">
        <f t="shared" si="31"/>
        <v>1025.9037564508296</v>
      </c>
      <c r="AX25">
        <f t="shared" si="32"/>
        <v>0.85493811714486811</v>
      </c>
      <c r="AY25">
        <f t="shared" si="33"/>
        <v>0.18843056608959546</v>
      </c>
      <c r="AZ25">
        <v>2.7</v>
      </c>
      <c r="BA25">
        <v>0.5</v>
      </c>
      <c r="BB25" t="s">
        <v>355</v>
      </c>
      <c r="BC25">
        <v>2</v>
      </c>
      <c r="BD25" t="b">
        <v>1</v>
      </c>
      <c r="BE25">
        <v>1670269103</v>
      </c>
      <c r="BF25">
        <v>45.078514285714277</v>
      </c>
      <c r="BG25">
        <v>53.475657142857138</v>
      </c>
      <c r="BH25">
        <v>36.178628571428582</v>
      </c>
      <c r="BI25">
        <v>34.126199999999997</v>
      </c>
      <c r="BJ25">
        <v>48.162100000000002</v>
      </c>
      <c r="BK25">
        <v>36.030442857142859</v>
      </c>
      <c r="BL25">
        <v>649.98542857142843</v>
      </c>
      <c r="BM25">
        <v>100.8492857142857</v>
      </c>
      <c r="BN25">
        <v>0.1000303</v>
      </c>
      <c r="BO25">
        <v>33.57611428571429</v>
      </c>
      <c r="BP25">
        <v>34.114057142857142</v>
      </c>
      <c r="BQ25">
        <v>999.89999999999986</v>
      </c>
      <c r="BR25">
        <v>0</v>
      </c>
      <c r="BS25">
        <v>0</v>
      </c>
      <c r="BT25">
        <v>9034.0185714285708</v>
      </c>
      <c r="BU25">
        <v>0</v>
      </c>
      <c r="BV25">
        <v>840.15685714285712</v>
      </c>
      <c r="BW25">
        <v>-8.3971557142857147</v>
      </c>
      <c r="BX25">
        <v>46.770628571428567</v>
      </c>
      <c r="BY25">
        <v>55.365071428571433</v>
      </c>
      <c r="BZ25">
        <v>2.052428571428571</v>
      </c>
      <c r="CA25">
        <v>53.475657142857138</v>
      </c>
      <c r="CB25">
        <v>34.126199999999997</v>
      </c>
      <c r="CC25">
        <v>3.64859</v>
      </c>
      <c r="CD25">
        <v>3.4416028571428572</v>
      </c>
      <c r="CE25">
        <v>27.32751428571428</v>
      </c>
      <c r="CF25">
        <v>26.334399999999999</v>
      </c>
      <c r="CG25">
        <v>1199.974285714286</v>
      </c>
      <c r="CH25">
        <v>0.4999804285714286</v>
      </c>
      <c r="CI25">
        <v>0.50001957142857134</v>
      </c>
      <c r="CJ25">
        <v>0</v>
      </c>
      <c r="CK25">
        <v>1222.944285714286</v>
      </c>
      <c r="CL25">
        <v>4.9990899999999998</v>
      </c>
      <c r="CM25">
        <v>13595.4</v>
      </c>
      <c r="CN25">
        <v>9557.5871428571427</v>
      </c>
      <c r="CO25">
        <v>44</v>
      </c>
      <c r="CP25">
        <v>46.061999999999998</v>
      </c>
      <c r="CQ25">
        <v>44.686999999999998</v>
      </c>
      <c r="CR25">
        <v>45.5</v>
      </c>
      <c r="CS25">
        <v>45.375</v>
      </c>
      <c r="CT25">
        <v>597.46285714285716</v>
      </c>
      <c r="CU25">
        <v>597.51142857142861</v>
      </c>
      <c r="CV25">
        <v>0</v>
      </c>
      <c r="CW25">
        <v>1670269124</v>
      </c>
      <c r="CX25">
        <v>0</v>
      </c>
      <c r="CY25">
        <v>1670266866.0999999</v>
      </c>
      <c r="CZ25" t="s">
        <v>356</v>
      </c>
      <c r="DA25">
        <v>1670266861.5999999</v>
      </c>
      <c r="DB25">
        <v>1670266866.0999999</v>
      </c>
      <c r="DC25">
        <v>4</v>
      </c>
      <c r="DD25">
        <v>8.4000000000000005E-2</v>
      </c>
      <c r="DE25">
        <v>1.7999999999999999E-2</v>
      </c>
      <c r="DF25">
        <v>-3.9009999999999998</v>
      </c>
      <c r="DG25">
        <v>0.14799999999999999</v>
      </c>
      <c r="DH25">
        <v>415</v>
      </c>
      <c r="DI25">
        <v>36</v>
      </c>
      <c r="DJ25">
        <v>0.66</v>
      </c>
      <c r="DK25">
        <v>0.36</v>
      </c>
      <c r="DL25">
        <v>-7.2773892500000006</v>
      </c>
      <c r="DM25">
        <v>-9.6159965853658402</v>
      </c>
      <c r="DN25">
        <v>0.94644337485500807</v>
      </c>
      <c r="DO25">
        <v>0</v>
      </c>
      <c r="DP25">
        <v>2.0691517500000001</v>
      </c>
      <c r="DQ25">
        <v>-0.25490060037523837</v>
      </c>
      <c r="DR25">
        <v>3.116675262900356E-2</v>
      </c>
      <c r="DS25">
        <v>0</v>
      </c>
      <c r="DT25">
        <v>0</v>
      </c>
      <c r="DU25">
        <v>0</v>
      </c>
      <c r="DV25">
        <v>0</v>
      </c>
      <c r="DW25">
        <v>-1</v>
      </c>
      <c r="DX25">
        <v>0</v>
      </c>
      <c r="DY25">
        <v>2</v>
      </c>
      <c r="DZ25" t="s">
        <v>365</v>
      </c>
      <c r="EA25">
        <v>3.2956599999999998</v>
      </c>
      <c r="EB25">
        <v>2.6256699999999999</v>
      </c>
      <c r="EC25">
        <v>1.50408E-2</v>
      </c>
      <c r="ED25">
        <v>1.6449399999999999E-2</v>
      </c>
      <c r="EE25">
        <v>0.14469699999999999</v>
      </c>
      <c r="EF25">
        <v>0.13753899999999999</v>
      </c>
      <c r="EG25">
        <v>29763</v>
      </c>
      <c r="EH25">
        <v>30248.1</v>
      </c>
      <c r="EI25">
        <v>28117.3</v>
      </c>
      <c r="EJ25">
        <v>29606.1</v>
      </c>
      <c r="EK25">
        <v>33079.9</v>
      </c>
      <c r="EL25">
        <v>35433.699999999997</v>
      </c>
      <c r="EM25">
        <v>39683.5</v>
      </c>
      <c r="EN25">
        <v>42309.2</v>
      </c>
      <c r="EO25">
        <v>2.2145000000000001</v>
      </c>
      <c r="EP25">
        <v>2.1493000000000002</v>
      </c>
      <c r="EQ25">
        <v>9.1966199999999998E-2</v>
      </c>
      <c r="ER25">
        <v>0</v>
      </c>
      <c r="ES25">
        <v>32.626399999999997</v>
      </c>
      <c r="ET25">
        <v>999.9</v>
      </c>
      <c r="EU25">
        <v>68.2</v>
      </c>
      <c r="EV25">
        <v>36.799999999999997</v>
      </c>
      <c r="EW25">
        <v>42.171700000000001</v>
      </c>
      <c r="EX25">
        <v>57.474899999999998</v>
      </c>
      <c r="EY25">
        <v>-2.3397399999999999</v>
      </c>
      <c r="EZ25">
        <v>2</v>
      </c>
      <c r="FA25">
        <v>0.55693599999999999</v>
      </c>
      <c r="FB25">
        <v>0.85609500000000005</v>
      </c>
      <c r="FC25">
        <v>20.2682</v>
      </c>
      <c r="FD25">
        <v>5.2181899999999999</v>
      </c>
      <c r="FE25">
        <v>12.009499999999999</v>
      </c>
      <c r="FF25">
        <v>4.9860499999999996</v>
      </c>
      <c r="FG25">
        <v>3.2845</v>
      </c>
      <c r="FH25">
        <v>9999</v>
      </c>
      <c r="FI25">
        <v>9999</v>
      </c>
      <c r="FJ25">
        <v>9999</v>
      </c>
      <c r="FK25">
        <v>999.9</v>
      </c>
      <c r="FL25">
        <v>1.8658399999999999</v>
      </c>
      <c r="FM25">
        <v>1.86232</v>
      </c>
      <c r="FN25">
        <v>1.8643099999999999</v>
      </c>
      <c r="FO25">
        <v>1.8604099999999999</v>
      </c>
      <c r="FP25">
        <v>1.86111</v>
      </c>
      <c r="FQ25">
        <v>1.8602000000000001</v>
      </c>
      <c r="FR25">
        <v>1.86189</v>
      </c>
      <c r="FS25">
        <v>1.8585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-3.0920000000000001</v>
      </c>
      <c r="GH25">
        <v>0.14810000000000001</v>
      </c>
      <c r="GI25">
        <v>-2.9546745296188361</v>
      </c>
      <c r="GJ25">
        <v>-2.737337881603403E-3</v>
      </c>
      <c r="GK25">
        <v>1.2769921614711079E-6</v>
      </c>
      <c r="GL25">
        <v>-3.2469241445839119E-10</v>
      </c>
      <c r="GM25">
        <v>0.14817000000000749</v>
      </c>
      <c r="GN25">
        <v>0</v>
      </c>
      <c r="GO25">
        <v>0</v>
      </c>
      <c r="GP25">
        <v>0</v>
      </c>
      <c r="GQ25">
        <v>4</v>
      </c>
      <c r="GR25">
        <v>2074</v>
      </c>
      <c r="GS25">
        <v>4</v>
      </c>
      <c r="GT25">
        <v>30</v>
      </c>
      <c r="GU25">
        <v>37.4</v>
      </c>
      <c r="GV25">
        <v>37.299999999999997</v>
      </c>
      <c r="GW25">
        <v>0.33325199999999999</v>
      </c>
      <c r="GX25">
        <v>2.63672</v>
      </c>
      <c r="GY25">
        <v>2.04834</v>
      </c>
      <c r="GZ25">
        <v>2.6074199999999998</v>
      </c>
      <c r="HA25">
        <v>2.1972700000000001</v>
      </c>
      <c r="HB25">
        <v>2.3730500000000001</v>
      </c>
      <c r="HC25">
        <v>41.274099999999997</v>
      </c>
      <c r="HD25">
        <v>15.9358</v>
      </c>
      <c r="HE25">
        <v>18</v>
      </c>
      <c r="HF25">
        <v>707.10599999999999</v>
      </c>
      <c r="HG25">
        <v>725.56799999999998</v>
      </c>
      <c r="HH25">
        <v>31.000499999999999</v>
      </c>
      <c r="HI25">
        <v>34.282600000000002</v>
      </c>
      <c r="HJ25">
        <v>30.0014</v>
      </c>
      <c r="HK25">
        <v>34.034500000000001</v>
      </c>
      <c r="HL25">
        <v>34.018000000000001</v>
      </c>
      <c r="HM25">
        <v>6.7631300000000003</v>
      </c>
      <c r="HN25">
        <v>26.5078</v>
      </c>
      <c r="HO25">
        <v>74.834199999999996</v>
      </c>
      <c r="HP25">
        <v>31</v>
      </c>
      <c r="HQ25">
        <v>73.512799999999999</v>
      </c>
      <c r="HR25">
        <v>34.144199999999998</v>
      </c>
      <c r="HS25">
        <v>99.069800000000001</v>
      </c>
      <c r="HT25">
        <v>98.119200000000006</v>
      </c>
    </row>
    <row r="26" spans="1:228" x14ac:dyDescent="0.2">
      <c r="A26">
        <v>11</v>
      </c>
      <c r="B26">
        <v>1670269109</v>
      </c>
      <c r="C26">
        <v>40</v>
      </c>
      <c r="D26" t="s">
        <v>380</v>
      </c>
      <c r="E26" t="s">
        <v>381</v>
      </c>
      <c r="F26">
        <v>4</v>
      </c>
      <c r="G26">
        <v>1670269106.6875</v>
      </c>
      <c r="H26">
        <f t="shared" si="0"/>
        <v>5.1927866631014509E-3</v>
      </c>
      <c r="I26">
        <f t="shared" si="1"/>
        <v>5.192786663101451</v>
      </c>
      <c r="J26">
        <f t="shared" si="2"/>
        <v>-1.4268012009841478</v>
      </c>
      <c r="K26">
        <f t="shared" si="3"/>
        <v>50.863725000000002</v>
      </c>
      <c r="L26">
        <f t="shared" si="4"/>
        <v>57.146845568417618</v>
      </c>
      <c r="M26">
        <f t="shared" si="5"/>
        <v>5.7690196561711664</v>
      </c>
      <c r="N26">
        <f t="shared" si="6"/>
        <v>5.1347336216445836</v>
      </c>
      <c r="O26">
        <f t="shared" si="7"/>
        <v>0.30337457022887848</v>
      </c>
      <c r="P26">
        <f t="shared" si="8"/>
        <v>3.66728232629118</v>
      </c>
      <c r="Q26">
        <f t="shared" si="9"/>
        <v>0.29008986219733712</v>
      </c>
      <c r="R26">
        <f t="shared" si="10"/>
        <v>0.18245126181177626</v>
      </c>
      <c r="S26">
        <f t="shared" si="11"/>
        <v>226.12094848565889</v>
      </c>
      <c r="T26">
        <f t="shared" si="12"/>
        <v>33.566702072522531</v>
      </c>
      <c r="U26">
        <f t="shared" si="13"/>
        <v>34.121662499999999</v>
      </c>
      <c r="V26">
        <f t="shared" si="14"/>
        <v>5.3793768098661419</v>
      </c>
      <c r="W26">
        <f t="shared" si="15"/>
        <v>69.993917116003331</v>
      </c>
      <c r="X26">
        <f t="shared" si="16"/>
        <v>3.6531393317119343</v>
      </c>
      <c r="Y26">
        <f t="shared" si="17"/>
        <v>5.2192240157919159</v>
      </c>
      <c r="Z26">
        <f t="shared" si="18"/>
        <v>1.7262374781542076</v>
      </c>
      <c r="AA26">
        <f t="shared" si="19"/>
        <v>-229.00189184277397</v>
      </c>
      <c r="AB26">
        <f t="shared" si="20"/>
        <v>-107.01082153447663</v>
      </c>
      <c r="AC26">
        <f t="shared" si="21"/>
        <v>-6.7387242670111629</v>
      </c>
      <c r="AD26">
        <f t="shared" si="22"/>
        <v>-116.63048915860287</v>
      </c>
      <c r="AE26">
        <f t="shared" si="23"/>
        <v>20.736124538962258</v>
      </c>
      <c r="AF26">
        <f t="shared" si="24"/>
        <v>5.1655090813513462</v>
      </c>
      <c r="AG26">
        <f t="shared" si="25"/>
        <v>-1.4268012009841478</v>
      </c>
      <c r="AH26">
        <v>61.502224686966962</v>
      </c>
      <c r="AI26">
        <v>55.742859999999958</v>
      </c>
      <c r="AJ26">
        <v>1.6385073259963041</v>
      </c>
      <c r="AK26">
        <v>63.934674479071617</v>
      </c>
      <c r="AL26">
        <f t="shared" si="26"/>
        <v>5.192786663101451</v>
      </c>
      <c r="AM26">
        <v>34.126105678831067</v>
      </c>
      <c r="AN26">
        <v>36.189456243550048</v>
      </c>
      <c r="AO26">
        <v>2.374438619588456E-3</v>
      </c>
      <c r="AP26">
        <v>106.4520657829916</v>
      </c>
      <c r="AQ26">
        <v>0</v>
      </c>
      <c r="AR26">
        <v>0</v>
      </c>
      <c r="AS26">
        <f t="shared" si="27"/>
        <v>1</v>
      </c>
      <c r="AT26">
        <f t="shared" si="28"/>
        <v>0</v>
      </c>
      <c r="AU26">
        <f t="shared" si="29"/>
        <v>47010.969122468327</v>
      </c>
      <c r="AV26">
        <f t="shared" si="30"/>
        <v>1200.0237500000001</v>
      </c>
      <c r="AW26">
        <f t="shared" si="31"/>
        <v>1025.9459385936057</v>
      </c>
      <c r="AX26">
        <f t="shared" si="32"/>
        <v>0.85493802817953024</v>
      </c>
      <c r="AY26">
        <f t="shared" si="33"/>
        <v>0.1884303943864935</v>
      </c>
      <c r="AZ26">
        <v>2.7</v>
      </c>
      <c r="BA26">
        <v>0.5</v>
      </c>
      <c r="BB26" t="s">
        <v>355</v>
      </c>
      <c r="BC26">
        <v>2</v>
      </c>
      <c r="BD26" t="b">
        <v>1</v>
      </c>
      <c r="BE26">
        <v>1670269106.6875</v>
      </c>
      <c r="BF26">
        <v>50.863725000000002</v>
      </c>
      <c r="BG26">
        <v>59.585425000000001</v>
      </c>
      <c r="BH26">
        <v>36.187325000000001</v>
      </c>
      <c r="BI26">
        <v>34.119512499999999</v>
      </c>
      <c r="BJ26">
        <v>53.9624375</v>
      </c>
      <c r="BK26">
        <v>36.039137500000002</v>
      </c>
      <c r="BL26">
        <v>650.06737500000008</v>
      </c>
      <c r="BM26">
        <v>100.8505</v>
      </c>
      <c r="BN26">
        <v>0.10029787499999999</v>
      </c>
      <c r="BO26">
        <v>33.580412499999987</v>
      </c>
      <c r="BP26">
        <v>34.121662499999999</v>
      </c>
      <c r="BQ26">
        <v>999.9</v>
      </c>
      <c r="BR26">
        <v>0</v>
      </c>
      <c r="BS26">
        <v>0</v>
      </c>
      <c r="BT26">
        <v>8982.1087499999994</v>
      </c>
      <c r="BU26">
        <v>0</v>
      </c>
      <c r="BV26">
        <v>840.34137499999997</v>
      </c>
      <c r="BW26">
        <v>-8.7217024999999992</v>
      </c>
      <c r="BX26">
        <v>52.773462500000001</v>
      </c>
      <c r="BY26">
        <v>61.690262500000003</v>
      </c>
      <c r="BZ26">
        <v>2.06779125</v>
      </c>
      <c r="CA26">
        <v>59.585425000000001</v>
      </c>
      <c r="CB26">
        <v>34.119512499999999</v>
      </c>
      <c r="CC26">
        <v>3.6495087499999999</v>
      </c>
      <c r="CD26">
        <v>3.4409737499999999</v>
      </c>
      <c r="CE26">
        <v>27.331812500000002</v>
      </c>
      <c r="CF26">
        <v>26.331275000000002</v>
      </c>
      <c r="CG26">
        <v>1200.0237500000001</v>
      </c>
      <c r="CH26">
        <v>0.49998225000000007</v>
      </c>
      <c r="CI26">
        <v>0.50001775000000004</v>
      </c>
      <c r="CJ26">
        <v>0</v>
      </c>
      <c r="CK26">
        <v>1221.26125</v>
      </c>
      <c r="CL26">
        <v>4.9990899999999998</v>
      </c>
      <c r="CM26">
        <v>13583.05</v>
      </c>
      <c r="CN26">
        <v>9557.9850000000006</v>
      </c>
      <c r="CO26">
        <v>44</v>
      </c>
      <c r="CP26">
        <v>46.061999999999998</v>
      </c>
      <c r="CQ26">
        <v>44.686999999999998</v>
      </c>
      <c r="CR26">
        <v>45.5</v>
      </c>
      <c r="CS26">
        <v>45.375</v>
      </c>
      <c r="CT26">
        <v>597.49125000000004</v>
      </c>
      <c r="CU26">
        <v>597.53250000000003</v>
      </c>
      <c r="CV26">
        <v>0</v>
      </c>
      <c r="CW26">
        <v>1670269128.2</v>
      </c>
      <c r="CX26">
        <v>0</v>
      </c>
      <c r="CY26">
        <v>1670266866.0999999</v>
      </c>
      <c r="CZ26" t="s">
        <v>356</v>
      </c>
      <c r="DA26">
        <v>1670266861.5999999</v>
      </c>
      <c r="DB26">
        <v>1670266866.0999999</v>
      </c>
      <c r="DC26">
        <v>4</v>
      </c>
      <c r="DD26">
        <v>8.4000000000000005E-2</v>
      </c>
      <c r="DE26">
        <v>1.7999999999999999E-2</v>
      </c>
      <c r="DF26">
        <v>-3.9009999999999998</v>
      </c>
      <c r="DG26">
        <v>0.14799999999999999</v>
      </c>
      <c r="DH26">
        <v>415</v>
      </c>
      <c r="DI26">
        <v>36</v>
      </c>
      <c r="DJ26">
        <v>0.66</v>
      </c>
      <c r="DK26">
        <v>0.36</v>
      </c>
      <c r="DL26">
        <v>-7.8681099999999997</v>
      </c>
      <c r="DM26">
        <v>-7.1836790994371409</v>
      </c>
      <c r="DN26">
        <v>0.70055101629717165</v>
      </c>
      <c r="DO26">
        <v>0</v>
      </c>
      <c r="DP26">
        <v>2.0626799999999998</v>
      </c>
      <c r="DQ26">
        <v>-0.1212096810506602</v>
      </c>
      <c r="DR26">
        <v>2.7094668571510501E-2</v>
      </c>
      <c r="DS26">
        <v>0</v>
      </c>
      <c r="DT26">
        <v>0</v>
      </c>
      <c r="DU26">
        <v>0</v>
      </c>
      <c r="DV26">
        <v>0</v>
      </c>
      <c r="DW26">
        <v>-1</v>
      </c>
      <c r="DX26">
        <v>0</v>
      </c>
      <c r="DY26">
        <v>2</v>
      </c>
      <c r="DZ26" t="s">
        <v>365</v>
      </c>
      <c r="EA26">
        <v>3.2957200000000002</v>
      </c>
      <c r="EB26">
        <v>2.6252599999999999</v>
      </c>
      <c r="EC26">
        <v>1.6872999999999999E-2</v>
      </c>
      <c r="ED26">
        <v>1.83556E-2</v>
      </c>
      <c r="EE26">
        <v>0.144706</v>
      </c>
      <c r="EF26">
        <v>0.137521</v>
      </c>
      <c r="EG26">
        <v>29706.7</v>
      </c>
      <c r="EH26">
        <v>30189.4</v>
      </c>
      <c r="EI26">
        <v>28116.400000000001</v>
      </c>
      <c r="EJ26">
        <v>29606</v>
      </c>
      <c r="EK26">
        <v>33078.6</v>
      </c>
      <c r="EL26">
        <v>35434.300000000003</v>
      </c>
      <c r="EM26">
        <v>39682.300000000003</v>
      </c>
      <c r="EN26">
        <v>42309</v>
      </c>
      <c r="EO26">
        <v>2.2145999999999999</v>
      </c>
      <c r="EP26">
        <v>2.1491199999999999</v>
      </c>
      <c r="EQ26">
        <v>9.2126399999999997E-2</v>
      </c>
      <c r="ER26">
        <v>0</v>
      </c>
      <c r="ES26">
        <v>32.641599999999997</v>
      </c>
      <c r="ET26">
        <v>999.9</v>
      </c>
      <c r="EU26">
        <v>68.2</v>
      </c>
      <c r="EV26">
        <v>36.799999999999997</v>
      </c>
      <c r="EW26">
        <v>42.1721</v>
      </c>
      <c r="EX26">
        <v>57.294899999999998</v>
      </c>
      <c r="EY26">
        <v>-2.5120200000000001</v>
      </c>
      <c r="EZ26">
        <v>2</v>
      </c>
      <c r="FA26">
        <v>0.55794500000000002</v>
      </c>
      <c r="FB26">
        <v>0.85831400000000002</v>
      </c>
      <c r="FC26">
        <v>20.267900000000001</v>
      </c>
      <c r="FD26">
        <v>5.2183400000000004</v>
      </c>
      <c r="FE26">
        <v>12.0091</v>
      </c>
      <c r="FF26">
        <v>4.9862000000000002</v>
      </c>
      <c r="FG26">
        <v>3.2845</v>
      </c>
      <c r="FH26">
        <v>9999</v>
      </c>
      <c r="FI26">
        <v>9999</v>
      </c>
      <c r="FJ26">
        <v>9999</v>
      </c>
      <c r="FK26">
        <v>999.9</v>
      </c>
      <c r="FL26">
        <v>1.8658399999999999</v>
      </c>
      <c r="FM26">
        <v>1.8622799999999999</v>
      </c>
      <c r="FN26">
        <v>1.8643099999999999</v>
      </c>
      <c r="FO26">
        <v>1.86042</v>
      </c>
      <c r="FP26">
        <v>1.86111</v>
      </c>
      <c r="FQ26">
        <v>1.8602000000000001</v>
      </c>
      <c r="FR26">
        <v>1.86189</v>
      </c>
      <c r="FS26">
        <v>1.8585100000000001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-3.1080000000000001</v>
      </c>
      <c r="GH26">
        <v>0.1482</v>
      </c>
      <c r="GI26">
        <v>-2.9546745296188361</v>
      </c>
      <c r="GJ26">
        <v>-2.737337881603403E-3</v>
      </c>
      <c r="GK26">
        <v>1.2769921614711079E-6</v>
      </c>
      <c r="GL26">
        <v>-3.2469241445839119E-10</v>
      </c>
      <c r="GM26">
        <v>0.14817000000000749</v>
      </c>
      <c r="GN26">
        <v>0</v>
      </c>
      <c r="GO26">
        <v>0</v>
      </c>
      <c r="GP26">
        <v>0</v>
      </c>
      <c r="GQ26">
        <v>4</v>
      </c>
      <c r="GR26">
        <v>2074</v>
      </c>
      <c r="GS26">
        <v>4</v>
      </c>
      <c r="GT26">
        <v>30</v>
      </c>
      <c r="GU26">
        <v>37.5</v>
      </c>
      <c r="GV26">
        <v>37.4</v>
      </c>
      <c r="GW26">
        <v>0.35278300000000001</v>
      </c>
      <c r="GX26">
        <v>2.6452599999999999</v>
      </c>
      <c r="GY26">
        <v>2.04834</v>
      </c>
      <c r="GZ26">
        <v>2.6074199999999998</v>
      </c>
      <c r="HA26">
        <v>2.1972700000000001</v>
      </c>
      <c r="HB26">
        <v>2.3303199999999999</v>
      </c>
      <c r="HC26">
        <v>41.3001</v>
      </c>
      <c r="HD26">
        <v>15.927</v>
      </c>
      <c r="HE26">
        <v>18</v>
      </c>
      <c r="HF26">
        <v>707.303</v>
      </c>
      <c r="HG26">
        <v>725.51499999999999</v>
      </c>
      <c r="HH26">
        <v>31.000599999999999</v>
      </c>
      <c r="HI26">
        <v>34.295400000000001</v>
      </c>
      <c r="HJ26">
        <v>30.001300000000001</v>
      </c>
      <c r="HK26">
        <v>34.044699999999999</v>
      </c>
      <c r="HL26">
        <v>34.0274</v>
      </c>
      <c r="HM26">
        <v>7.1656599999999999</v>
      </c>
      <c r="HN26">
        <v>26.5078</v>
      </c>
      <c r="HO26">
        <v>74.834199999999996</v>
      </c>
      <c r="HP26">
        <v>31</v>
      </c>
      <c r="HQ26">
        <v>80.191800000000001</v>
      </c>
      <c r="HR26">
        <v>34.144199999999998</v>
      </c>
      <c r="HS26">
        <v>99.066699999999997</v>
      </c>
      <c r="HT26">
        <v>98.118899999999996</v>
      </c>
    </row>
    <row r="27" spans="1:228" x14ac:dyDescent="0.2">
      <c r="A27">
        <v>12</v>
      </c>
      <c r="B27">
        <v>1670269113</v>
      </c>
      <c r="C27">
        <v>44</v>
      </c>
      <c r="D27" t="s">
        <v>382</v>
      </c>
      <c r="E27" t="s">
        <v>383</v>
      </c>
      <c r="F27">
        <v>4</v>
      </c>
      <c r="G27">
        <v>1670269111</v>
      </c>
      <c r="H27">
        <f t="shared" si="0"/>
        <v>5.1904262525416453E-3</v>
      </c>
      <c r="I27">
        <f t="shared" si="1"/>
        <v>5.1904262525416449</v>
      </c>
      <c r="J27">
        <f t="shared" si="2"/>
        <v>-0.86554806742491341</v>
      </c>
      <c r="K27">
        <f t="shared" si="3"/>
        <v>57.692857142857143</v>
      </c>
      <c r="L27">
        <f t="shared" si="4"/>
        <v>60.762334600867703</v>
      </c>
      <c r="M27">
        <f t="shared" si="5"/>
        <v>6.1339440637225078</v>
      </c>
      <c r="N27">
        <f t="shared" si="6"/>
        <v>5.8240810020746911</v>
      </c>
      <c r="O27">
        <f t="shared" si="7"/>
        <v>0.30229334104577221</v>
      </c>
      <c r="P27">
        <f t="shared" si="8"/>
        <v>3.6712536951647565</v>
      </c>
      <c r="Q27">
        <f t="shared" si="9"/>
        <v>0.28911454665656966</v>
      </c>
      <c r="R27">
        <f t="shared" si="10"/>
        <v>0.18183277335368284</v>
      </c>
      <c r="S27">
        <f t="shared" si="11"/>
        <v>226.10186666478941</v>
      </c>
      <c r="T27">
        <f t="shared" si="12"/>
        <v>33.577436341020082</v>
      </c>
      <c r="U27">
        <f t="shared" si="13"/>
        <v>34.139800000000001</v>
      </c>
      <c r="V27">
        <f t="shared" si="14"/>
        <v>5.3848167743010107</v>
      </c>
      <c r="W27">
        <f t="shared" si="15"/>
        <v>69.962632527483464</v>
      </c>
      <c r="X27">
        <f t="shared" si="16"/>
        <v>3.6536146708342625</v>
      </c>
      <c r="Y27">
        <f t="shared" si="17"/>
        <v>5.2222372698726156</v>
      </c>
      <c r="Z27">
        <f t="shared" si="18"/>
        <v>1.7312021034667482</v>
      </c>
      <c r="AA27">
        <f t="shared" si="19"/>
        <v>-228.89779773708656</v>
      </c>
      <c r="AB27">
        <f t="shared" si="20"/>
        <v>-108.67475891184921</v>
      </c>
      <c r="AC27">
        <f t="shared" si="21"/>
        <v>-6.8370544323175215</v>
      </c>
      <c r="AD27">
        <f t="shared" si="22"/>
        <v>-118.30774441646389</v>
      </c>
      <c r="AE27">
        <f t="shared" si="23"/>
        <v>21.498242484049186</v>
      </c>
      <c r="AF27">
        <f t="shared" si="24"/>
        <v>5.1870175546200565</v>
      </c>
      <c r="AG27">
        <f t="shared" si="25"/>
        <v>-0.86554806742491341</v>
      </c>
      <c r="AH27">
        <v>68.386732008213116</v>
      </c>
      <c r="AI27">
        <v>62.336498787878817</v>
      </c>
      <c r="AJ27">
        <v>1.6511322222636911</v>
      </c>
      <c r="AK27">
        <v>63.934674479071617</v>
      </c>
      <c r="AL27">
        <f t="shared" si="26"/>
        <v>5.1904262525416449</v>
      </c>
      <c r="AM27">
        <v>34.118477307008781</v>
      </c>
      <c r="AN27">
        <v>36.194044478844177</v>
      </c>
      <c r="AO27">
        <v>3.7625865951487698E-4</v>
      </c>
      <c r="AP27">
        <v>106.4520657829916</v>
      </c>
      <c r="AQ27">
        <v>0</v>
      </c>
      <c r="AR27">
        <v>0</v>
      </c>
      <c r="AS27">
        <f t="shared" si="27"/>
        <v>1</v>
      </c>
      <c r="AT27">
        <f t="shared" si="28"/>
        <v>0</v>
      </c>
      <c r="AU27">
        <f t="shared" si="29"/>
        <v>47080.162868756859</v>
      </c>
      <c r="AV27">
        <f t="shared" si="30"/>
        <v>1199.918571428572</v>
      </c>
      <c r="AW27">
        <f t="shared" si="31"/>
        <v>1025.8563993081816</v>
      </c>
      <c r="AX27">
        <f t="shared" si="32"/>
        <v>0.85493834643032529</v>
      </c>
      <c r="AY27">
        <f t="shared" si="33"/>
        <v>0.18843100861052775</v>
      </c>
      <c r="AZ27">
        <v>2.7</v>
      </c>
      <c r="BA27">
        <v>0.5</v>
      </c>
      <c r="BB27" t="s">
        <v>355</v>
      </c>
      <c r="BC27">
        <v>2</v>
      </c>
      <c r="BD27" t="b">
        <v>1</v>
      </c>
      <c r="BE27">
        <v>1670269111</v>
      </c>
      <c r="BF27">
        <v>57.692857142857143</v>
      </c>
      <c r="BG27">
        <v>66.747271428571423</v>
      </c>
      <c r="BH27">
        <v>36.192400000000013</v>
      </c>
      <c r="BI27">
        <v>34.115757142857142</v>
      </c>
      <c r="BJ27">
        <v>60.809342857142852</v>
      </c>
      <c r="BK27">
        <v>36.044228571428583</v>
      </c>
      <c r="BL27">
        <v>649.995</v>
      </c>
      <c r="BM27">
        <v>100.8498571428571</v>
      </c>
      <c r="BN27">
        <v>9.9918800000000002E-2</v>
      </c>
      <c r="BO27">
        <v>33.590728571428571</v>
      </c>
      <c r="BP27">
        <v>34.139800000000001</v>
      </c>
      <c r="BQ27">
        <v>999.89999999999986</v>
      </c>
      <c r="BR27">
        <v>0</v>
      </c>
      <c r="BS27">
        <v>0</v>
      </c>
      <c r="BT27">
        <v>8995.8942857142847</v>
      </c>
      <c r="BU27">
        <v>0</v>
      </c>
      <c r="BV27">
        <v>840.82842857142862</v>
      </c>
      <c r="BW27">
        <v>-9.0544171428571438</v>
      </c>
      <c r="BX27">
        <v>59.859314285714277</v>
      </c>
      <c r="BY27">
        <v>69.10482857142857</v>
      </c>
      <c r="BZ27">
        <v>2.0766300000000002</v>
      </c>
      <c r="CA27">
        <v>66.747271428571423</v>
      </c>
      <c r="CB27">
        <v>34.115757142857142</v>
      </c>
      <c r="CC27">
        <v>3.6500014285714291</v>
      </c>
      <c r="CD27">
        <v>3.4405757142857141</v>
      </c>
      <c r="CE27">
        <v>27.334142857142862</v>
      </c>
      <c r="CF27">
        <v>26.329342857142851</v>
      </c>
      <c r="CG27">
        <v>1199.918571428572</v>
      </c>
      <c r="CH27">
        <v>0.49997200000000003</v>
      </c>
      <c r="CI27">
        <v>0.50002800000000003</v>
      </c>
      <c r="CJ27">
        <v>0</v>
      </c>
      <c r="CK27">
        <v>1219.6771428571431</v>
      </c>
      <c r="CL27">
        <v>4.9990899999999998</v>
      </c>
      <c r="CM27">
        <v>13567.01428571428</v>
      </c>
      <c r="CN27">
        <v>9557.1</v>
      </c>
      <c r="CO27">
        <v>44</v>
      </c>
      <c r="CP27">
        <v>46.061999999999998</v>
      </c>
      <c r="CQ27">
        <v>44.704999999999998</v>
      </c>
      <c r="CR27">
        <v>45.535428571428582</v>
      </c>
      <c r="CS27">
        <v>45.375</v>
      </c>
      <c r="CT27">
        <v>597.42571428571432</v>
      </c>
      <c r="CU27">
        <v>597.49285714285725</v>
      </c>
      <c r="CV27">
        <v>0</v>
      </c>
      <c r="CW27">
        <v>1670269131.8</v>
      </c>
      <c r="CX27">
        <v>0</v>
      </c>
      <c r="CY27">
        <v>1670266866.0999999</v>
      </c>
      <c r="CZ27" t="s">
        <v>356</v>
      </c>
      <c r="DA27">
        <v>1670266861.5999999</v>
      </c>
      <c r="DB27">
        <v>1670266866.0999999</v>
      </c>
      <c r="DC27">
        <v>4</v>
      </c>
      <c r="DD27">
        <v>8.4000000000000005E-2</v>
      </c>
      <c r="DE27">
        <v>1.7999999999999999E-2</v>
      </c>
      <c r="DF27">
        <v>-3.9009999999999998</v>
      </c>
      <c r="DG27">
        <v>0.14799999999999999</v>
      </c>
      <c r="DH27">
        <v>415</v>
      </c>
      <c r="DI27">
        <v>36</v>
      </c>
      <c r="DJ27">
        <v>0.66</v>
      </c>
      <c r="DK27">
        <v>0.36</v>
      </c>
      <c r="DL27">
        <v>-8.32132775</v>
      </c>
      <c r="DM27">
        <v>-5.7557886303939814</v>
      </c>
      <c r="DN27">
        <v>0.55628223904097229</v>
      </c>
      <c r="DO27">
        <v>0</v>
      </c>
      <c r="DP27">
        <v>2.0573679999999999</v>
      </c>
      <c r="DQ27">
        <v>9.1837598499058093E-2</v>
      </c>
      <c r="DR27">
        <v>2.0576984983228241E-2</v>
      </c>
      <c r="DS27">
        <v>1</v>
      </c>
      <c r="DT27">
        <v>0</v>
      </c>
      <c r="DU27">
        <v>0</v>
      </c>
      <c r="DV27">
        <v>0</v>
      </c>
      <c r="DW27">
        <v>-1</v>
      </c>
      <c r="DX27">
        <v>1</v>
      </c>
      <c r="DY27">
        <v>2</v>
      </c>
      <c r="DZ27" t="s">
        <v>357</v>
      </c>
      <c r="EA27">
        <v>3.2955999999999999</v>
      </c>
      <c r="EB27">
        <v>2.6252300000000002</v>
      </c>
      <c r="EC27">
        <v>1.8710500000000001E-2</v>
      </c>
      <c r="ED27">
        <v>2.0229899999999999E-2</v>
      </c>
      <c r="EE27">
        <v>0.14471600000000001</v>
      </c>
      <c r="EF27">
        <v>0.13750699999999999</v>
      </c>
      <c r="EG27">
        <v>29650.2</v>
      </c>
      <c r="EH27">
        <v>30130.7</v>
      </c>
      <c r="EI27">
        <v>28115.4</v>
      </c>
      <c r="EJ27">
        <v>29605.1</v>
      </c>
      <c r="EK27">
        <v>33077.1</v>
      </c>
      <c r="EL27">
        <v>35434.1</v>
      </c>
      <c r="EM27">
        <v>39680.800000000003</v>
      </c>
      <c r="EN27">
        <v>42307.9</v>
      </c>
      <c r="EO27">
        <v>2.2144499999999998</v>
      </c>
      <c r="EP27">
        <v>2.1490200000000002</v>
      </c>
      <c r="EQ27">
        <v>9.1753899999999999E-2</v>
      </c>
      <c r="ER27">
        <v>0</v>
      </c>
      <c r="ES27">
        <v>32.656999999999996</v>
      </c>
      <c r="ET27">
        <v>999.9</v>
      </c>
      <c r="EU27">
        <v>68.099999999999994</v>
      </c>
      <c r="EV27">
        <v>36.799999999999997</v>
      </c>
      <c r="EW27">
        <v>42.115099999999998</v>
      </c>
      <c r="EX27">
        <v>57.564900000000002</v>
      </c>
      <c r="EY27">
        <v>-2.45994</v>
      </c>
      <c r="EZ27">
        <v>2</v>
      </c>
      <c r="FA27">
        <v>0.55905700000000003</v>
      </c>
      <c r="FB27">
        <v>0.861182</v>
      </c>
      <c r="FC27">
        <v>20.268000000000001</v>
      </c>
      <c r="FD27">
        <v>5.2178899999999997</v>
      </c>
      <c r="FE27">
        <v>12.008599999999999</v>
      </c>
      <c r="FF27">
        <v>4.9859499999999999</v>
      </c>
      <c r="FG27">
        <v>3.2845</v>
      </c>
      <c r="FH27">
        <v>9999</v>
      </c>
      <c r="FI27">
        <v>9999</v>
      </c>
      <c r="FJ27">
        <v>9999</v>
      </c>
      <c r="FK27">
        <v>999.9</v>
      </c>
      <c r="FL27">
        <v>1.8658399999999999</v>
      </c>
      <c r="FM27">
        <v>1.8623099999999999</v>
      </c>
      <c r="FN27">
        <v>1.86432</v>
      </c>
      <c r="FO27">
        <v>1.8604400000000001</v>
      </c>
      <c r="FP27">
        <v>1.86111</v>
      </c>
      <c r="FQ27">
        <v>1.8602000000000001</v>
      </c>
      <c r="FR27">
        <v>1.86189</v>
      </c>
      <c r="FS27">
        <v>1.8585100000000001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-3.125</v>
      </c>
      <c r="GH27">
        <v>0.14810000000000001</v>
      </c>
      <c r="GI27">
        <v>-2.9546745296188361</v>
      </c>
      <c r="GJ27">
        <v>-2.737337881603403E-3</v>
      </c>
      <c r="GK27">
        <v>1.2769921614711079E-6</v>
      </c>
      <c r="GL27">
        <v>-3.2469241445839119E-10</v>
      </c>
      <c r="GM27">
        <v>0.14817000000000749</v>
      </c>
      <c r="GN27">
        <v>0</v>
      </c>
      <c r="GO27">
        <v>0</v>
      </c>
      <c r="GP27">
        <v>0</v>
      </c>
      <c r="GQ27">
        <v>4</v>
      </c>
      <c r="GR27">
        <v>2074</v>
      </c>
      <c r="GS27">
        <v>4</v>
      </c>
      <c r="GT27">
        <v>30</v>
      </c>
      <c r="GU27">
        <v>37.5</v>
      </c>
      <c r="GV27">
        <v>37.4</v>
      </c>
      <c r="GW27">
        <v>0.37353500000000001</v>
      </c>
      <c r="GX27">
        <v>2.6440399999999999</v>
      </c>
      <c r="GY27">
        <v>2.04834</v>
      </c>
      <c r="GZ27">
        <v>2.6074199999999998</v>
      </c>
      <c r="HA27">
        <v>2.1972700000000001</v>
      </c>
      <c r="HB27">
        <v>2.2961399999999998</v>
      </c>
      <c r="HC27">
        <v>41.326099999999997</v>
      </c>
      <c r="HD27">
        <v>15.927</v>
      </c>
      <c r="HE27">
        <v>18</v>
      </c>
      <c r="HF27">
        <v>707.28599999999994</v>
      </c>
      <c r="HG27">
        <v>725.53</v>
      </c>
      <c r="HH27">
        <v>31.000699999999998</v>
      </c>
      <c r="HI27">
        <v>34.3078</v>
      </c>
      <c r="HJ27">
        <v>30.0014</v>
      </c>
      <c r="HK27">
        <v>34.054600000000001</v>
      </c>
      <c r="HL27">
        <v>34.036499999999997</v>
      </c>
      <c r="HM27">
        <v>7.5315899999999996</v>
      </c>
      <c r="HN27">
        <v>26.5078</v>
      </c>
      <c r="HO27">
        <v>74.834199999999996</v>
      </c>
      <c r="HP27">
        <v>31</v>
      </c>
      <c r="HQ27">
        <v>83.535799999999995</v>
      </c>
      <c r="HR27">
        <v>34.144199999999998</v>
      </c>
      <c r="HS27">
        <v>99.063100000000006</v>
      </c>
      <c r="HT27">
        <v>98.116100000000003</v>
      </c>
    </row>
    <row r="28" spans="1:228" x14ac:dyDescent="0.2">
      <c r="A28">
        <v>13</v>
      </c>
      <c r="B28">
        <v>1670269117</v>
      </c>
      <c r="C28">
        <v>48</v>
      </c>
      <c r="D28" t="s">
        <v>384</v>
      </c>
      <c r="E28" t="s">
        <v>385</v>
      </c>
      <c r="F28">
        <v>4</v>
      </c>
      <c r="G28">
        <v>1670269114.6875</v>
      </c>
      <c r="H28">
        <f t="shared" si="0"/>
        <v>5.2036124161023286E-3</v>
      </c>
      <c r="I28">
        <f t="shared" si="1"/>
        <v>5.2036124161023283</v>
      </c>
      <c r="J28">
        <f t="shared" si="2"/>
        <v>-0.55104605482755198</v>
      </c>
      <c r="K28">
        <f t="shared" si="3"/>
        <v>63.591749999999998</v>
      </c>
      <c r="L28">
        <f t="shared" si="4"/>
        <v>64.783324983110646</v>
      </c>
      <c r="M28">
        <f t="shared" si="5"/>
        <v>6.5398295134096376</v>
      </c>
      <c r="N28">
        <f t="shared" si="6"/>
        <v>6.4195408859886278</v>
      </c>
      <c r="O28">
        <f t="shared" si="7"/>
        <v>0.30283363135399971</v>
      </c>
      <c r="P28">
        <f t="shared" si="8"/>
        <v>3.6707530903893359</v>
      </c>
      <c r="Q28">
        <f t="shared" si="9"/>
        <v>0.28960707467460606</v>
      </c>
      <c r="R28">
        <f t="shared" si="10"/>
        <v>0.18214463282106885</v>
      </c>
      <c r="S28">
        <f t="shared" si="11"/>
        <v>226.12426948442646</v>
      </c>
      <c r="T28">
        <f t="shared" si="12"/>
        <v>33.583335232221764</v>
      </c>
      <c r="U28">
        <f t="shared" si="13"/>
        <v>34.145850000000003</v>
      </c>
      <c r="V28">
        <f t="shared" si="14"/>
        <v>5.3866324090920239</v>
      </c>
      <c r="W28">
        <f t="shared" si="15"/>
        <v>69.936761658152847</v>
      </c>
      <c r="X28">
        <f t="shared" si="16"/>
        <v>3.6540128580863005</v>
      </c>
      <c r="Y28">
        <f t="shared" si="17"/>
        <v>5.2247384229011349</v>
      </c>
      <c r="Z28">
        <f t="shared" si="18"/>
        <v>1.7326195510057234</v>
      </c>
      <c r="AA28">
        <f t="shared" si="19"/>
        <v>-229.47930755011268</v>
      </c>
      <c r="AB28">
        <f t="shared" si="20"/>
        <v>-108.16342919539483</v>
      </c>
      <c r="AC28">
        <f t="shared" si="21"/>
        <v>-6.8062991440097411</v>
      </c>
      <c r="AD28">
        <f t="shared" si="22"/>
        <v>-118.32476640509077</v>
      </c>
      <c r="AE28">
        <f t="shared" si="23"/>
        <v>21.846914169023073</v>
      </c>
      <c r="AF28">
        <f t="shared" si="24"/>
        <v>5.2104623269267742</v>
      </c>
      <c r="AG28">
        <f t="shared" si="25"/>
        <v>-0.55104605482755198</v>
      </c>
      <c r="AH28">
        <v>75.212151948755221</v>
      </c>
      <c r="AI28">
        <v>68.989597575757543</v>
      </c>
      <c r="AJ28">
        <v>1.6607809243861871</v>
      </c>
      <c r="AK28">
        <v>63.934674479071617</v>
      </c>
      <c r="AL28">
        <f t="shared" si="26"/>
        <v>5.2036124161023283</v>
      </c>
      <c r="AM28">
        <v>34.116026948287868</v>
      </c>
      <c r="AN28">
        <v>36.197281630546968</v>
      </c>
      <c r="AO28">
        <v>2.9940054255936681E-4</v>
      </c>
      <c r="AP28">
        <v>106.4520657829916</v>
      </c>
      <c r="AQ28">
        <v>0</v>
      </c>
      <c r="AR28">
        <v>0</v>
      </c>
      <c r="AS28">
        <f t="shared" si="27"/>
        <v>1</v>
      </c>
      <c r="AT28">
        <f t="shared" si="28"/>
        <v>0</v>
      </c>
      <c r="AU28">
        <f t="shared" si="29"/>
        <v>47069.921869720798</v>
      </c>
      <c r="AV28">
        <f t="shared" si="30"/>
        <v>1200.05</v>
      </c>
      <c r="AW28">
        <f t="shared" si="31"/>
        <v>1025.967538592967</v>
      </c>
      <c r="AX28">
        <f t="shared" si="32"/>
        <v>0.85493732643887099</v>
      </c>
      <c r="AY28">
        <f t="shared" si="33"/>
        <v>0.18842904002702093</v>
      </c>
      <c r="AZ28">
        <v>2.7</v>
      </c>
      <c r="BA28">
        <v>0.5</v>
      </c>
      <c r="BB28" t="s">
        <v>355</v>
      </c>
      <c r="BC28">
        <v>2</v>
      </c>
      <c r="BD28" t="b">
        <v>1</v>
      </c>
      <c r="BE28">
        <v>1670269114.6875</v>
      </c>
      <c r="BF28">
        <v>63.591749999999998</v>
      </c>
      <c r="BG28">
        <v>72.803962500000011</v>
      </c>
      <c r="BH28">
        <v>36.196525000000001</v>
      </c>
      <c r="BI28">
        <v>34.110587500000001</v>
      </c>
      <c r="BJ28">
        <v>66.723487500000005</v>
      </c>
      <c r="BK28">
        <v>36.048362500000003</v>
      </c>
      <c r="BL28">
        <v>650.02075000000002</v>
      </c>
      <c r="BM28">
        <v>100.84925</v>
      </c>
      <c r="BN28">
        <v>0.1000222875</v>
      </c>
      <c r="BO28">
        <v>33.599287500000003</v>
      </c>
      <c r="BP28">
        <v>34.145850000000003</v>
      </c>
      <c r="BQ28">
        <v>999.9</v>
      </c>
      <c r="BR28">
        <v>0</v>
      </c>
      <c r="BS28">
        <v>0</v>
      </c>
      <c r="BT28">
        <v>8994.2175000000007</v>
      </c>
      <c r="BU28">
        <v>0</v>
      </c>
      <c r="BV28">
        <v>841.09024999999997</v>
      </c>
      <c r="BW28">
        <v>-9.2122325000000007</v>
      </c>
      <c r="BX28">
        <v>65.97999999999999</v>
      </c>
      <c r="BY28">
        <v>75.375062499999999</v>
      </c>
      <c r="BZ28">
        <v>2.0859450000000002</v>
      </c>
      <c r="CA28">
        <v>72.803962500000011</v>
      </c>
      <c r="CB28">
        <v>34.110587500000001</v>
      </c>
      <c r="CC28">
        <v>3.65039625</v>
      </c>
      <c r="CD28">
        <v>3.4400300000000001</v>
      </c>
      <c r="CE28">
        <v>27.335975000000001</v>
      </c>
      <c r="CF28">
        <v>26.3266375</v>
      </c>
      <c r="CG28">
        <v>1200.05</v>
      </c>
      <c r="CH28">
        <v>0.50000487500000002</v>
      </c>
      <c r="CI28">
        <v>0.49999512499999998</v>
      </c>
      <c r="CJ28">
        <v>0</v>
      </c>
      <c r="CK28">
        <v>1218.32125</v>
      </c>
      <c r="CL28">
        <v>4.9990899999999998</v>
      </c>
      <c r="CM28">
        <v>13556.525</v>
      </c>
      <c r="CN28">
        <v>9558.2750000000015</v>
      </c>
      <c r="CO28">
        <v>44</v>
      </c>
      <c r="CP28">
        <v>46.061999999999998</v>
      </c>
      <c r="CQ28">
        <v>44.702749999999988</v>
      </c>
      <c r="CR28">
        <v>45.561999999999998</v>
      </c>
      <c r="CS28">
        <v>45.398249999999997</v>
      </c>
      <c r="CT28">
        <v>597.53250000000003</v>
      </c>
      <c r="CU28">
        <v>597.51750000000004</v>
      </c>
      <c r="CV28">
        <v>0</v>
      </c>
      <c r="CW28">
        <v>1670269136</v>
      </c>
      <c r="CX28">
        <v>0</v>
      </c>
      <c r="CY28">
        <v>1670266866.0999999</v>
      </c>
      <c r="CZ28" t="s">
        <v>356</v>
      </c>
      <c r="DA28">
        <v>1670266861.5999999</v>
      </c>
      <c r="DB28">
        <v>1670266866.0999999</v>
      </c>
      <c r="DC28">
        <v>4</v>
      </c>
      <c r="DD28">
        <v>8.4000000000000005E-2</v>
      </c>
      <c r="DE28">
        <v>1.7999999999999999E-2</v>
      </c>
      <c r="DF28">
        <v>-3.9009999999999998</v>
      </c>
      <c r="DG28">
        <v>0.14799999999999999</v>
      </c>
      <c r="DH28">
        <v>415</v>
      </c>
      <c r="DI28">
        <v>36</v>
      </c>
      <c r="DJ28">
        <v>0.66</v>
      </c>
      <c r="DK28">
        <v>0.36</v>
      </c>
      <c r="DL28">
        <v>-8.6634465000000009</v>
      </c>
      <c r="DM28">
        <v>-4.7382276923076763</v>
      </c>
      <c r="DN28">
        <v>0.46135919554914051</v>
      </c>
      <c r="DO28">
        <v>0</v>
      </c>
      <c r="DP28">
        <v>2.0618552499999998</v>
      </c>
      <c r="DQ28">
        <v>0.2115765478423956</v>
      </c>
      <c r="DR28">
        <v>2.0941626964911319E-2</v>
      </c>
      <c r="DS28">
        <v>0</v>
      </c>
      <c r="DT28">
        <v>0</v>
      </c>
      <c r="DU28">
        <v>0</v>
      </c>
      <c r="DV28">
        <v>0</v>
      </c>
      <c r="DW28">
        <v>-1</v>
      </c>
      <c r="DX28">
        <v>0</v>
      </c>
      <c r="DY28">
        <v>2</v>
      </c>
      <c r="DZ28" t="s">
        <v>365</v>
      </c>
      <c r="EA28">
        <v>3.2955999999999999</v>
      </c>
      <c r="EB28">
        <v>2.6251799999999998</v>
      </c>
      <c r="EC28">
        <v>2.0553499999999999E-2</v>
      </c>
      <c r="ED28">
        <v>2.2060799999999998E-2</v>
      </c>
      <c r="EE28">
        <v>0.14471899999999999</v>
      </c>
      <c r="EF28">
        <v>0.13749</v>
      </c>
      <c r="EG28">
        <v>29593.4</v>
      </c>
      <c r="EH28">
        <v>30073.7</v>
      </c>
      <c r="EI28">
        <v>28114.400000000001</v>
      </c>
      <c r="EJ28">
        <v>29604.3</v>
      </c>
      <c r="EK28">
        <v>33076.1</v>
      </c>
      <c r="EL28">
        <v>35433.9</v>
      </c>
      <c r="EM28">
        <v>39679.599999999999</v>
      </c>
      <c r="EN28">
        <v>42306.7</v>
      </c>
      <c r="EO28">
        <v>2.2143799999999998</v>
      </c>
      <c r="EP28">
        <v>2.1488499999999999</v>
      </c>
      <c r="EQ28">
        <v>9.1530399999999998E-2</v>
      </c>
      <c r="ER28">
        <v>0</v>
      </c>
      <c r="ES28">
        <v>32.673499999999997</v>
      </c>
      <c r="ET28">
        <v>999.9</v>
      </c>
      <c r="EU28">
        <v>68.099999999999994</v>
      </c>
      <c r="EV28">
        <v>36.799999999999997</v>
      </c>
      <c r="EW28">
        <v>42.113900000000001</v>
      </c>
      <c r="EX28">
        <v>57.264899999999997</v>
      </c>
      <c r="EY28">
        <v>-2.5520900000000002</v>
      </c>
      <c r="EZ28">
        <v>2</v>
      </c>
      <c r="FA28">
        <v>0.56007600000000002</v>
      </c>
      <c r="FB28">
        <v>0.86482800000000004</v>
      </c>
      <c r="FC28">
        <v>20.267900000000001</v>
      </c>
      <c r="FD28">
        <v>5.2192400000000001</v>
      </c>
      <c r="FE28">
        <v>12.008900000000001</v>
      </c>
      <c r="FF28">
        <v>4.9862000000000002</v>
      </c>
      <c r="FG28">
        <v>3.2846500000000001</v>
      </c>
      <c r="FH28">
        <v>9999</v>
      </c>
      <c r="FI28">
        <v>9999</v>
      </c>
      <c r="FJ28">
        <v>9999</v>
      </c>
      <c r="FK28">
        <v>999.9</v>
      </c>
      <c r="FL28">
        <v>1.8658399999999999</v>
      </c>
      <c r="FM28">
        <v>1.86232</v>
      </c>
      <c r="FN28">
        <v>1.8643099999999999</v>
      </c>
      <c r="FO28">
        <v>1.8604499999999999</v>
      </c>
      <c r="FP28">
        <v>1.86111</v>
      </c>
      <c r="FQ28">
        <v>1.8602000000000001</v>
      </c>
      <c r="FR28">
        <v>1.8619000000000001</v>
      </c>
      <c r="FS28">
        <v>1.8585100000000001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-3.141</v>
      </c>
      <c r="GH28">
        <v>0.1482</v>
      </c>
      <c r="GI28">
        <v>-2.9546745296188361</v>
      </c>
      <c r="GJ28">
        <v>-2.737337881603403E-3</v>
      </c>
      <c r="GK28">
        <v>1.2769921614711079E-6</v>
      </c>
      <c r="GL28">
        <v>-3.2469241445839119E-10</v>
      </c>
      <c r="GM28">
        <v>0.14817000000000749</v>
      </c>
      <c r="GN28">
        <v>0</v>
      </c>
      <c r="GO28">
        <v>0</v>
      </c>
      <c r="GP28">
        <v>0</v>
      </c>
      <c r="GQ28">
        <v>4</v>
      </c>
      <c r="GR28">
        <v>2074</v>
      </c>
      <c r="GS28">
        <v>4</v>
      </c>
      <c r="GT28">
        <v>30</v>
      </c>
      <c r="GU28">
        <v>37.6</v>
      </c>
      <c r="GV28">
        <v>37.5</v>
      </c>
      <c r="GW28">
        <v>0.39184600000000003</v>
      </c>
      <c r="GX28">
        <v>2.6257299999999999</v>
      </c>
      <c r="GY28">
        <v>2.04834</v>
      </c>
      <c r="GZ28">
        <v>2.6074199999999998</v>
      </c>
      <c r="HA28">
        <v>2.1972700000000001</v>
      </c>
      <c r="HB28">
        <v>2.3327599999999999</v>
      </c>
      <c r="HC28">
        <v>41.3521</v>
      </c>
      <c r="HD28">
        <v>15.9445</v>
      </c>
      <c r="HE28">
        <v>18</v>
      </c>
      <c r="HF28">
        <v>707.32500000000005</v>
      </c>
      <c r="HG28">
        <v>725.48299999999995</v>
      </c>
      <c r="HH28">
        <v>31.000900000000001</v>
      </c>
      <c r="HI28">
        <v>34.317900000000002</v>
      </c>
      <c r="HJ28">
        <v>30.001300000000001</v>
      </c>
      <c r="HK28">
        <v>34.063800000000001</v>
      </c>
      <c r="HL28">
        <v>34.046500000000002</v>
      </c>
      <c r="HM28">
        <v>7.9185600000000003</v>
      </c>
      <c r="HN28">
        <v>26.5078</v>
      </c>
      <c r="HO28">
        <v>74.834199999999996</v>
      </c>
      <c r="HP28">
        <v>31</v>
      </c>
      <c r="HQ28">
        <v>90.213499999999996</v>
      </c>
      <c r="HR28">
        <v>34.144199999999998</v>
      </c>
      <c r="HS28">
        <v>99.059799999999996</v>
      </c>
      <c r="HT28">
        <v>98.113399999999999</v>
      </c>
    </row>
    <row r="29" spans="1:228" x14ac:dyDescent="0.2">
      <c r="A29">
        <v>14</v>
      </c>
      <c r="B29">
        <v>1670269121</v>
      </c>
      <c r="C29">
        <v>52</v>
      </c>
      <c r="D29" t="s">
        <v>386</v>
      </c>
      <c r="E29" t="s">
        <v>387</v>
      </c>
      <c r="F29">
        <v>4</v>
      </c>
      <c r="G29">
        <v>1670269119</v>
      </c>
      <c r="H29">
        <f t="shared" si="0"/>
        <v>5.2134890634248218E-3</v>
      </c>
      <c r="I29">
        <f t="shared" si="1"/>
        <v>5.2134890634248219</v>
      </c>
      <c r="J29">
        <f t="shared" si="2"/>
        <v>-3.6645424459953113E-2</v>
      </c>
      <c r="K29">
        <f t="shared" si="3"/>
        <v>70.421571428571426</v>
      </c>
      <c r="L29">
        <f t="shared" si="4"/>
        <v>68.632351595602316</v>
      </c>
      <c r="M29">
        <f t="shared" si="5"/>
        <v>6.9284237780050697</v>
      </c>
      <c r="N29">
        <f t="shared" si="6"/>
        <v>7.1090452042948797</v>
      </c>
      <c r="O29">
        <f t="shared" si="7"/>
        <v>0.30276625988007644</v>
      </c>
      <c r="P29">
        <f t="shared" si="8"/>
        <v>3.6724409669104978</v>
      </c>
      <c r="Q29">
        <f t="shared" si="9"/>
        <v>0.28955124074765765</v>
      </c>
      <c r="R29">
        <f t="shared" si="10"/>
        <v>0.18210877332818931</v>
      </c>
      <c r="S29">
        <f t="shared" si="11"/>
        <v>226.11765909186377</v>
      </c>
      <c r="T29">
        <f t="shared" si="12"/>
        <v>33.586538912699702</v>
      </c>
      <c r="U29">
        <f t="shared" si="13"/>
        <v>34.15792857142857</v>
      </c>
      <c r="V29">
        <f t="shared" si="14"/>
        <v>5.3902588401647593</v>
      </c>
      <c r="W29">
        <f t="shared" si="15"/>
        <v>69.916534982606876</v>
      </c>
      <c r="X29">
        <f t="shared" si="16"/>
        <v>3.6540389381255749</v>
      </c>
      <c r="Y29">
        <f t="shared" si="17"/>
        <v>5.2262872280993182</v>
      </c>
      <c r="Z29">
        <f t="shared" si="18"/>
        <v>1.7362199020391844</v>
      </c>
      <c r="AA29">
        <f t="shared" si="19"/>
        <v>-229.91486769703465</v>
      </c>
      <c r="AB29">
        <f t="shared" si="20"/>
        <v>-109.55559830520778</v>
      </c>
      <c r="AC29">
        <f t="shared" si="21"/>
        <v>-6.8913198284870436</v>
      </c>
      <c r="AD29">
        <f t="shared" si="22"/>
        <v>-120.2441267388657</v>
      </c>
      <c r="AE29">
        <f t="shared" si="23"/>
        <v>21.94827731438734</v>
      </c>
      <c r="AF29">
        <f t="shared" si="24"/>
        <v>5.2177316672417318</v>
      </c>
      <c r="AG29">
        <f t="shared" si="25"/>
        <v>-3.6645424459953113E-2</v>
      </c>
      <c r="AH29">
        <v>81.813698257238826</v>
      </c>
      <c r="AI29">
        <v>75.50542121212122</v>
      </c>
      <c r="AJ29">
        <v>1.625923151279659</v>
      </c>
      <c r="AK29">
        <v>63.934674479071617</v>
      </c>
      <c r="AL29">
        <f t="shared" si="26"/>
        <v>5.2134890634248219</v>
      </c>
      <c r="AM29">
        <v>34.109782373468093</v>
      </c>
      <c r="AN29">
        <v>36.196694530443793</v>
      </c>
      <c r="AO29">
        <v>4.4640651415962573E-5</v>
      </c>
      <c r="AP29">
        <v>106.4520657829916</v>
      </c>
      <c r="AQ29">
        <v>0</v>
      </c>
      <c r="AR29">
        <v>0</v>
      </c>
      <c r="AS29">
        <f t="shared" si="27"/>
        <v>1</v>
      </c>
      <c r="AT29">
        <f t="shared" si="28"/>
        <v>0</v>
      </c>
      <c r="AU29">
        <f t="shared" si="29"/>
        <v>47099.196658190667</v>
      </c>
      <c r="AV29">
        <f t="shared" si="30"/>
        <v>1200.012857142857</v>
      </c>
      <c r="AW29">
        <f t="shared" si="31"/>
        <v>1025.9359850216908</v>
      </c>
      <c r="AX29">
        <f t="shared" si="32"/>
        <v>0.8549374941401624</v>
      </c>
      <c r="AY29">
        <f t="shared" si="33"/>
        <v>0.18842936369051363</v>
      </c>
      <c r="AZ29">
        <v>2.7</v>
      </c>
      <c r="BA29">
        <v>0.5</v>
      </c>
      <c r="BB29" t="s">
        <v>355</v>
      </c>
      <c r="BC29">
        <v>2</v>
      </c>
      <c r="BD29" t="b">
        <v>1</v>
      </c>
      <c r="BE29">
        <v>1670269119</v>
      </c>
      <c r="BF29">
        <v>70.421571428571426</v>
      </c>
      <c r="BG29">
        <v>79.691114285714292</v>
      </c>
      <c r="BH29">
        <v>36.196585714285717</v>
      </c>
      <c r="BI29">
        <v>34.107685714285722</v>
      </c>
      <c r="BJ29">
        <v>73.570842857142864</v>
      </c>
      <c r="BK29">
        <v>36.048385714285708</v>
      </c>
      <c r="BL29">
        <v>650.00442857142855</v>
      </c>
      <c r="BM29">
        <v>100.8498571428571</v>
      </c>
      <c r="BN29">
        <v>9.9966328571428578E-2</v>
      </c>
      <c r="BO29">
        <v>33.604585714285712</v>
      </c>
      <c r="BP29">
        <v>34.15792857142857</v>
      </c>
      <c r="BQ29">
        <v>999.89999999999986</v>
      </c>
      <c r="BR29">
        <v>0</v>
      </c>
      <c r="BS29">
        <v>0</v>
      </c>
      <c r="BT29">
        <v>9000</v>
      </c>
      <c r="BU29">
        <v>0</v>
      </c>
      <c r="BV29">
        <v>842.78214285714273</v>
      </c>
      <c r="BW29">
        <v>-9.2695299999999996</v>
      </c>
      <c r="BX29">
        <v>73.066342857142857</v>
      </c>
      <c r="BY29">
        <v>82.505157142857144</v>
      </c>
      <c r="BZ29">
        <v>2.0888971428571428</v>
      </c>
      <c r="CA29">
        <v>79.691114285714292</v>
      </c>
      <c r="CB29">
        <v>34.107685714285722</v>
      </c>
      <c r="CC29">
        <v>3.6504157142857139</v>
      </c>
      <c r="CD29">
        <v>3.4397528571428571</v>
      </c>
      <c r="CE29">
        <v>27.33605714285714</v>
      </c>
      <c r="CF29">
        <v>26.32525714285714</v>
      </c>
      <c r="CG29">
        <v>1200.012857142857</v>
      </c>
      <c r="CH29">
        <v>0.50000014285714289</v>
      </c>
      <c r="CI29">
        <v>0.49999985714285711</v>
      </c>
      <c r="CJ29">
        <v>0</v>
      </c>
      <c r="CK29">
        <v>1216.747142857143</v>
      </c>
      <c r="CL29">
        <v>4.9990899999999998</v>
      </c>
      <c r="CM29">
        <v>13542.257142857139</v>
      </c>
      <c r="CN29">
        <v>9557.9614285714251</v>
      </c>
      <c r="CO29">
        <v>44</v>
      </c>
      <c r="CP29">
        <v>46.080000000000013</v>
      </c>
      <c r="CQ29">
        <v>44.722999999999999</v>
      </c>
      <c r="CR29">
        <v>45.561999999999998</v>
      </c>
      <c r="CS29">
        <v>45.428142857142859</v>
      </c>
      <c r="CT29">
        <v>597.50714285714287</v>
      </c>
      <c r="CU29">
        <v>597.50571428571436</v>
      </c>
      <c r="CV29">
        <v>0</v>
      </c>
      <c r="CW29">
        <v>1670269140.2</v>
      </c>
      <c r="CX29">
        <v>0</v>
      </c>
      <c r="CY29">
        <v>1670266866.0999999</v>
      </c>
      <c r="CZ29" t="s">
        <v>356</v>
      </c>
      <c r="DA29">
        <v>1670266861.5999999</v>
      </c>
      <c r="DB29">
        <v>1670266866.0999999</v>
      </c>
      <c r="DC29">
        <v>4</v>
      </c>
      <c r="DD29">
        <v>8.4000000000000005E-2</v>
      </c>
      <c r="DE29">
        <v>1.7999999999999999E-2</v>
      </c>
      <c r="DF29">
        <v>-3.9009999999999998</v>
      </c>
      <c r="DG29">
        <v>0.14799999999999999</v>
      </c>
      <c r="DH29">
        <v>415</v>
      </c>
      <c r="DI29">
        <v>36</v>
      </c>
      <c r="DJ29">
        <v>0.66</v>
      </c>
      <c r="DK29">
        <v>0.36</v>
      </c>
      <c r="DL29">
        <v>-8.92381475</v>
      </c>
      <c r="DM29">
        <v>-3.406709380863072</v>
      </c>
      <c r="DN29">
        <v>0.34185110519045803</v>
      </c>
      <c r="DO29">
        <v>0</v>
      </c>
      <c r="DP29">
        <v>2.0740422500000002</v>
      </c>
      <c r="DQ29">
        <v>0.14042712945590899</v>
      </c>
      <c r="DR29">
        <v>1.4046117877815919E-2</v>
      </c>
      <c r="DS29">
        <v>0</v>
      </c>
      <c r="DT29">
        <v>0</v>
      </c>
      <c r="DU29">
        <v>0</v>
      </c>
      <c r="DV29">
        <v>0</v>
      </c>
      <c r="DW29">
        <v>-1</v>
      </c>
      <c r="DX29">
        <v>0</v>
      </c>
      <c r="DY29">
        <v>2</v>
      </c>
      <c r="DZ29" t="s">
        <v>365</v>
      </c>
      <c r="EA29">
        <v>3.2955000000000001</v>
      </c>
      <c r="EB29">
        <v>2.6253000000000002</v>
      </c>
      <c r="EC29">
        <v>2.2344900000000001E-2</v>
      </c>
      <c r="ED29">
        <v>2.38441E-2</v>
      </c>
      <c r="EE29">
        <v>0.14471600000000001</v>
      </c>
      <c r="EF29">
        <v>0.137486</v>
      </c>
      <c r="EG29">
        <v>29538.9</v>
      </c>
      <c r="EH29">
        <v>30018.9</v>
      </c>
      <c r="EI29">
        <v>28114</v>
      </c>
      <c r="EJ29">
        <v>29604.400000000001</v>
      </c>
      <c r="EK29">
        <v>33075.800000000003</v>
      </c>
      <c r="EL29">
        <v>35434.199999999997</v>
      </c>
      <c r="EM29">
        <v>39679</v>
      </c>
      <c r="EN29">
        <v>42306.8</v>
      </c>
      <c r="EO29">
        <v>2.2143000000000002</v>
      </c>
      <c r="EP29">
        <v>2.1486700000000001</v>
      </c>
      <c r="EQ29">
        <v>9.1046100000000005E-2</v>
      </c>
      <c r="ER29">
        <v>0</v>
      </c>
      <c r="ES29">
        <v>32.689</v>
      </c>
      <c r="ET29">
        <v>999.9</v>
      </c>
      <c r="EU29">
        <v>68.099999999999994</v>
      </c>
      <c r="EV29">
        <v>36.9</v>
      </c>
      <c r="EW29">
        <v>42.343499999999999</v>
      </c>
      <c r="EX29">
        <v>57.504899999999999</v>
      </c>
      <c r="EY29">
        <v>-2.3757999999999999</v>
      </c>
      <c r="EZ29">
        <v>2</v>
      </c>
      <c r="FA29">
        <v>0.56113800000000003</v>
      </c>
      <c r="FB29">
        <v>0.86850799999999995</v>
      </c>
      <c r="FC29">
        <v>20.267700000000001</v>
      </c>
      <c r="FD29">
        <v>5.2192400000000001</v>
      </c>
      <c r="FE29">
        <v>12.0091</v>
      </c>
      <c r="FF29">
        <v>4.9864499999999996</v>
      </c>
      <c r="FG29">
        <v>3.2846500000000001</v>
      </c>
      <c r="FH29">
        <v>9999</v>
      </c>
      <c r="FI29">
        <v>9999</v>
      </c>
      <c r="FJ29">
        <v>9999</v>
      </c>
      <c r="FK29">
        <v>999.9</v>
      </c>
      <c r="FL29">
        <v>1.8658399999999999</v>
      </c>
      <c r="FM29">
        <v>1.8623099999999999</v>
      </c>
      <c r="FN29">
        <v>1.8643099999999999</v>
      </c>
      <c r="FO29">
        <v>1.86042</v>
      </c>
      <c r="FP29">
        <v>1.86111</v>
      </c>
      <c r="FQ29">
        <v>1.8602000000000001</v>
      </c>
      <c r="FR29">
        <v>1.86189</v>
      </c>
      <c r="FS29">
        <v>1.8585100000000001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-3.157</v>
      </c>
      <c r="GH29">
        <v>0.14810000000000001</v>
      </c>
      <c r="GI29">
        <v>-2.9546745296188361</v>
      </c>
      <c r="GJ29">
        <v>-2.737337881603403E-3</v>
      </c>
      <c r="GK29">
        <v>1.2769921614711079E-6</v>
      </c>
      <c r="GL29">
        <v>-3.2469241445839119E-10</v>
      </c>
      <c r="GM29">
        <v>0.14817000000000749</v>
      </c>
      <c r="GN29">
        <v>0</v>
      </c>
      <c r="GO29">
        <v>0</v>
      </c>
      <c r="GP29">
        <v>0</v>
      </c>
      <c r="GQ29">
        <v>4</v>
      </c>
      <c r="GR29">
        <v>2074</v>
      </c>
      <c r="GS29">
        <v>4</v>
      </c>
      <c r="GT29">
        <v>30</v>
      </c>
      <c r="GU29">
        <v>37.700000000000003</v>
      </c>
      <c r="GV29">
        <v>37.6</v>
      </c>
      <c r="GW29">
        <v>0.41259800000000002</v>
      </c>
      <c r="GX29">
        <v>2.6281699999999999</v>
      </c>
      <c r="GY29">
        <v>2.04834</v>
      </c>
      <c r="GZ29">
        <v>2.6086399999999998</v>
      </c>
      <c r="HA29">
        <v>2.1972700000000001</v>
      </c>
      <c r="HB29">
        <v>2.3559600000000001</v>
      </c>
      <c r="HC29">
        <v>41.378100000000003</v>
      </c>
      <c r="HD29">
        <v>15.9445</v>
      </c>
      <c r="HE29">
        <v>18</v>
      </c>
      <c r="HF29">
        <v>707.37199999999996</v>
      </c>
      <c r="HG29">
        <v>725.42700000000002</v>
      </c>
      <c r="HH29">
        <v>31.001000000000001</v>
      </c>
      <c r="HI29">
        <v>34.329599999999999</v>
      </c>
      <c r="HJ29">
        <v>30.001300000000001</v>
      </c>
      <c r="HK29">
        <v>34.073799999999999</v>
      </c>
      <c r="HL29">
        <v>34.055700000000002</v>
      </c>
      <c r="HM29">
        <v>8.3161400000000008</v>
      </c>
      <c r="HN29">
        <v>26.5078</v>
      </c>
      <c r="HO29">
        <v>74.834199999999996</v>
      </c>
      <c r="HP29">
        <v>31</v>
      </c>
      <c r="HQ29">
        <v>96.892099999999999</v>
      </c>
      <c r="HR29">
        <v>34.144199999999998</v>
      </c>
      <c r="HS29">
        <v>99.058400000000006</v>
      </c>
      <c r="HT29">
        <v>98.113600000000005</v>
      </c>
    </row>
    <row r="30" spans="1:228" x14ac:dyDescent="0.2">
      <c r="A30">
        <v>15</v>
      </c>
      <c r="B30">
        <v>1670269125</v>
      </c>
      <c r="C30">
        <v>56</v>
      </c>
      <c r="D30" t="s">
        <v>388</v>
      </c>
      <c r="E30" t="s">
        <v>389</v>
      </c>
      <c r="F30">
        <v>4</v>
      </c>
      <c r="G30">
        <v>1670269122.6875</v>
      </c>
      <c r="H30">
        <f t="shared" si="0"/>
        <v>5.2264195532075791E-3</v>
      </c>
      <c r="I30">
        <f t="shared" si="1"/>
        <v>5.2264195532075792</v>
      </c>
      <c r="J30">
        <f t="shared" si="2"/>
        <v>0.37184721141894223</v>
      </c>
      <c r="K30">
        <f t="shared" si="3"/>
        <v>76.201300000000003</v>
      </c>
      <c r="L30">
        <f t="shared" si="4"/>
        <v>72.038308261963962</v>
      </c>
      <c r="M30">
        <f t="shared" si="5"/>
        <v>7.2720861399516989</v>
      </c>
      <c r="N30">
        <f t="shared" si="6"/>
        <v>7.6923296916022545</v>
      </c>
      <c r="O30">
        <f t="shared" si="7"/>
        <v>0.30320208406753274</v>
      </c>
      <c r="P30">
        <f t="shared" si="8"/>
        <v>3.6802851760039998</v>
      </c>
      <c r="Q30">
        <f t="shared" si="9"/>
        <v>0.28997680874084103</v>
      </c>
      <c r="R30">
        <f t="shared" si="10"/>
        <v>0.18237566941874356</v>
      </c>
      <c r="S30">
        <f t="shared" si="11"/>
        <v>226.11489298571084</v>
      </c>
      <c r="T30">
        <f t="shared" si="12"/>
        <v>33.59053416831842</v>
      </c>
      <c r="U30">
        <f t="shared" si="13"/>
        <v>34.163912500000002</v>
      </c>
      <c r="V30">
        <f t="shared" si="14"/>
        <v>5.3920562216915018</v>
      </c>
      <c r="W30">
        <f t="shared" si="15"/>
        <v>69.892431923301885</v>
      </c>
      <c r="X30">
        <f t="shared" si="16"/>
        <v>3.6541437991097379</v>
      </c>
      <c r="Y30">
        <f t="shared" si="17"/>
        <v>5.2282395941232931</v>
      </c>
      <c r="Z30">
        <f t="shared" si="18"/>
        <v>1.7379124225817639</v>
      </c>
      <c r="AA30">
        <f t="shared" si="19"/>
        <v>-230.48510229645424</v>
      </c>
      <c r="AB30">
        <f t="shared" si="20"/>
        <v>-109.6521344909833</v>
      </c>
      <c r="AC30">
        <f t="shared" si="21"/>
        <v>-6.883116924513347</v>
      </c>
      <c r="AD30">
        <f t="shared" si="22"/>
        <v>-120.90546072624007</v>
      </c>
      <c r="AE30">
        <f t="shared" si="23"/>
        <v>22.217348951163924</v>
      </c>
      <c r="AF30">
        <f t="shared" si="24"/>
        <v>5.222173329342775</v>
      </c>
      <c r="AG30">
        <f t="shared" si="25"/>
        <v>0.37184721141894223</v>
      </c>
      <c r="AH30">
        <v>88.435751964216237</v>
      </c>
      <c r="AI30">
        <v>81.992307878787884</v>
      </c>
      <c r="AJ30">
        <v>1.6155497117744091</v>
      </c>
      <c r="AK30">
        <v>63.934674479071617</v>
      </c>
      <c r="AL30">
        <f t="shared" si="26"/>
        <v>5.2264195532075792</v>
      </c>
      <c r="AM30">
        <v>34.107593479627482</v>
      </c>
      <c r="AN30">
        <v>36.200098761609922</v>
      </c>
      <c r="AO30">
        <v>-1.487760557147532E-5</v>
      </c>
      <c r="AP30">
        <v>106.4520657829916</v>
      </c>
      <c r="AQ30">
        <v>0</v>
      </c>
      <c r="AR30">
        <v>0</v>
      </c>
      <c r="AS30">
        <f t="shared" si="27"/>
        <v>1</v>
      </c>
      <c r="AT30">
        <f t="shared" si="28"/>
        <v>0</v>
      </c>
      <c r="AU30">
        <f t="shared" si="29"/>
        <v>47237.991448868917</v>
      </c>
      <c r="AV30">
        <f t="shared" si="30"/>
        <v>1199.99125</v>
      </c>
      <c r="AW30">
        <f t="shared" si="31"/>
        <v>1025.9181885936325</v>
      </c>
      <c r="AX30">
        <f t="shared" si="32"/>
        <v>0.85493805775136489</v>
      </c>
      <c r="AY30">
        <f t="shared" si="33"/>
        <v>0.18843045146013426</v>
      </c>
      <c r="AZ30">
        <v>2.7</v>
      </c>
      <c r="BA30">
        <v>0.5</v>
      </c>
      <c r="BB30" t="s">
        <v>355</v>
      </c>
      <c r="BC30">
        <v>2</v>
      </c>
      <c r="BD30" t="b">
        <v>1</v>
      </c>
      <c r="BE30">
        <v>1670269122.6875</v>
      </c>
      <c r="BF30">
        <v>76.201300000000003</v>
      </c>
      <c r="BG30">
        <v>85.59545</v>
      </c>
      <c r="BH30">
        <v>36.198462500000012</v>
      </c>
      <c r="BI30">
        <v>34.107750000000003</v>
      </c>
      <c r="BJ30">
        <v>79.365325000000013</v>
      </c>
      <c r="BK30">
        <v>36.050262500000002</v>
      </c>
      <c r="BL30">
        <v>649.99250000000006</v>
      </c>
      <c r="BM30">
        <v>100.84762499999999</v>
      </c>
      <c r="BN30">
        <v>9.9861350000000002E-2</v>
      </c>
      <c r="BO30">
        <v>33.611262500000002</v>
      </c>
      <c r="BP30">
        <v>34.163912500000002</v>
      </c>
      <c r="BQ30">
        <v>999.9</v>
      </c>
      <c r="BR30">
        <v>0</v>
      </c>
      <c r="BS30">
        <v>0</v>
      </c>
      <c r="BT30">
        <v>9027.34375</v>
      </c>
      <c r="BU30">
        <v>0</v>
      </c>
      <c r="BV30">
        <v>833.18274999999994</v>
      </c>
      <c r="BW30">
        <v>-9.394142500000001</v>
      </c>
      <c r="BX30">
        <v>79.063262500000008</v>
      </c>
      <c r="BY30">
        <v>88.617987499999998</v>
      </c>
      <c r="BZ30">
        <v>2.09070125</v>
      </c>
      <c r="CA30">
        <v>85.59545</v>
      </c>
      <c r="CB30">
        <v>34.107750000000003</v>
      </c>
      <c r="CC30">
        <v>3.6505287499999999</v>
      </c>
      <c r="CD30">
        <v>3.4396874999999998</v>
      </c>
      <c r="CE30">
        <v>27.336575</v>
      </c>
      <c r="CF30">
        <v>26.324937500000001</v>
      </c>
      <c r="CG30">
        <v>1199.99125</v>
      </c>
      <c r="CH30">
        <v>0.49998062500000001</v>
      </c>
      <c r="CI30">
        <v>0.50001937499999993</v>
      </c>
      <c r="CJ30">
        <v>0</v>
      </c>
      <c r="CK30">
        <v>1215.4762499999999</v>
      </c>
      <c r="CL30">
        <v>4.9990899999999998</v>
      </c>
      <c r="CM30">
        <v>13516.2</v>
      </c>
      <c r="CN30">
        <v>9557.7174999999988</v>
      </c>
      <c r="CO30">
        <v>44.030999999999999</v>
      </c>
      <c r="CP30">
        <v>46.061999999999998</v>
      </c>
      <c r="CQ30">
        <v>44.75</v>
      </c>
      <c r="CR30">
        <v>45.561999999999998</v>
      </c>
      <c r="CS30">
        <v>45.436999999999998</v>
      </c>
      <c r="CT30">
        <v>597.47375</v>
      </c>
      <c r="CU30">
        <v>597.51750000000004</v>
      </c>
      <c r="CV30">
        <v>0</v>
      </c>
      <c r="CW30">
        <v>1670269143.8</v>
      </c>
      <c r="CX30">
        <v>0</v>
      </c>
      <c r="CY30">
        <v>1670266866.0999999</v>
      </c>
      <c r="CZ30" t="s">
        <v>356</v>
      </c>
      <c r="DA30">
        <v>1670266861.5999999</v>
      </c>
      <c r="DB30">
        <v>1670266866.0999999</v>
      </c>
      <c r="DC30">
        <v>4</v>
      </c>
      <c r="DD30">
        <v>8.4000000000000005E-2</v>
      </c>
      <c r="DE30">
        <v>1.7999999999999999E-2</v>
      </c>
      <c r="DF30">
        <v>-3.9009999999999998</v>
      </c>
      <c r="DG30">
        <v>0.14799999999999999</v>
      </c>
      <c r="DH30">
        <v>415</v>
      </c>
      <c r="DI30">
        <v>36</v>
      </c>
      <c r="DJ30">
        <v>0.66</v>
      </c>
      <c r="DK30">
        <v>0.36</v>
      </c>
      <c r="DL30">
        <v>-9.0794062499999999</v>
      </c>
      <c r="DM30">
        <v>-2.5671943339587142</v>
      </c>
      <c r="DN30">
        <v>0.26137999683112217</v>
      </c>
      <c r="DO30">
        <v>0</v>
      </c>
      <c r="DP30">
        <v>2.0803272499999999</v>
      </c>
      <c r="DQ30">
        <v>9.8005440900557836E-2</v>
      </c>
      <c r="DR30">
        <v>9.8836293909423771E-3</v>
      </c>
      <c r="DS30">
        <v>1</v>
      </c>
      <c r="DT30">
        <v>0</v>
      </c>
      <c r="DU30">
        <v>0</v>
      </c>
      <c r="DV30">
        <v>0</v>
      </c>
      <c r="DW30">
        <v>-1</v>
      </c>
      <c r="DX30">
        <v>1</v>
      </c>
      <c r="DY30">
        <v>2</v>
      </c>
      <c r="DZ30" t="s">
        <v>357</v>
      </c>
      <c r="EA30">
        <v>3.2956400000000001</v>
      </c>
      <c r="EB30">
        <v>2.6254</v>
      </c>
      <c r="EC30">
        <v>2.41246E-2</v>
      </c>
      <c r="ED30">
        <v>2.5646499999999999E-2</v>
      </c>
      <c r="EE30">
        <v>0.14471200000000001</v>
      </c>
      <c r="EF30">
        <v>0.13747799999999999</v>
      </c>
      <c r="EG30">
        <v>29484.799999999999</v>
      </c>
      <c r="EH30">
        <v>29962.7</v>
      </c>
      <c r="EI30">
        <v>28113.7</v>
      </c>
      <c r="EJ30">
        <v>29603.7</v>
      </c>
      <c r="EK30">
        <v>33075.5</v>
      </c>
      <c r="EL30">
        <v>35433.699999999997</v>
      </c>
      <c r="EM30">
        <v>39678.300000000003</v>
      </c>
      <c r="EN30">
        <v>42305.7</v>
      </c>
      <c r="EO30">
        <v>2.21427</v>
      </c>
      <c r="EP30">
        <v>2.1485799999999999</v>
      </c>
      <c r="EQ30">
        <v>9.0301000000000006E-2</v>
      </c>
      <c r="ER30">
        <v>0</v>
      </c>
      <c r="ES30">
        <v>32.702800000000003</v>
      </c>
      <c r="ET30">
        <v>999.9</v>
      </c>
      <c r="EU30">
        <v>68</v>
      </c>
      <c r="EV30">
        <v>36.9</v>
      </c>
      <c r="EW30">
        <v>42.278199999999998</v>
      </c>
      <c r="EX30">
        <v>57.474899999999998</v>
      </c>
      <c r="EY30">
        <v>-2.4318900000000001</v>
      </c>
      <c r="EZ30">
        <v>2</v>
      </c>
      <c r="FA30">
        <v>0.56220800000000004</v>
      </c>
      <c r="FB30">
        <v>0.87321099999999996</v>
      </c>
      <c r="FC30">
        <v>20.2681</v>
      </c>
      <c r="FD30">
        <v>5.2190899999999996</v>
      </c>
      <c r="FE30">
        <v>12.009499999999999</v>
      </c>
      <c r="FF30">
        <v>4.9863</v>
      </c>
      <c r="FG30">
        <v>3.2846500000000001</v>
      </c>
      <c r="FH30">
        <v>9999</v>
      </c>
      <c r="FI30">
        <v>9999</v>
      </c>
      <c r="FJ30">
        <v>9999</v>
      </c>
      <c r="FK30">
        <v>999.9</v>
      </c>
      <c r="FL30">
        <v>1.8658399999999999</v>
      </c>
      <c r="FM30">
        <v>1.86233</v>
      </c>
      <c r="FN30">
        <v>1.86432</v>
      </c>
      <c r="FO30">
        <v>1.8604499999999999</v>
      </c>
      <c r="FP30">
        <v>1.8611200000000001</v>
      </c>
      <c r="FQ30">
        <v>1.8602000000000001</v>
      </c>
      <c r="FR30">
        <v>1.8619000000000001</v>
      </c>
      <c r="FS30">
        <v>1.8585100000000001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-3.173</v>
      </c>
      <c r="GH30">
        <v>0.1482</v>
      </c>
      <c r="GI30">
        <v>-2.9546745296188361</v>
      </c>
      <c r="GJ30">
        <v>-2.737337881603403E-3</v>
      </c>
      <c r="GK30">
        <v>1.2769921614711079E-6</v>
      </c>
      <c r="GL30">
        <v>-3.2469241445839119E-10</v>
      </c>
      <c r="GM30">
        <v>0.14817000000000749</v>
      </c>
      <c r="GN30">
        <v>0</v>
      </c>
      <c r="GO30">
        <v>0</v>
      </c>
      <c r="GP30">
        <v>0</v>
      </c>
      <c r="GQ30">
        <v>4</v>
      </c>
      <c r="GR30">
        <v>2074</v>
      </c>
      <c r="GS30">
        <v>4</v>
      </c>
      <c r="GT30">
        <v>30</v>
      </c>
      <c r="GU30">
        <v>37.700000000000003</v>
      </c>
      <c r="GV30">
        <v>37.6</v>
      </c>
      <c r="GW30">
        <v>0.43212899999999999</v>
      </c>
      <c r="GX30">
        <v>2.63794</v>
      </c>
      <c r="GY30">
        <v>2.04834</v>
      </c>
      <c r="GZ30">
        <v>2.6086399999999998</v>
      </c>
      <c r="HA30">
        <v>2.1972700000000001</v>
      </c>
      <c r="HB30">
        <v>2.2961399999999998</v>
      </c>
      <c r="HC30">
        <v>41.4041</v>
      </c>
      <c r="HD30">
        <v>15.927</v>
      </c>
      <c r="HE30">
        <v>18</v>
      </c>
      <c r="HF30">
        <v>707.46199999999999</v>
      </c>
      <c r="HG30">
        <v>725.45</v>
      </c>
      <c r="HH30">
        <v>31.001200000000001</v>
      </c>
      <c r="HI30">
        <v>34.341999999999999</v>
      </c>
      <c r="HJ30">
        <v>30.001300000000001</v>
      </c>
      <c r="HK30">
        <v>34.083799999999997</v>
      </c>
      <c r="HL30">
        <v>34.065600000000003</v>
      </c>
      <c r="HM30">
        <v>8.7195099999999996</v>
      </c>
      <c r="HN30">
        <v>26.5078</v>
      </c>
      <c r="HO30">
        <v>74.4619</v>
      </c>
      <c r="HP30">
        <v>31</v>
      </c>
      <c r="HQ30">
        <v>103.57</v>
      </c>
      <c r="HR30">
        <v>34.144199999999998</v>
      </c>
      <c r="HS30">
        <v>99.057000000000002</v>
      </c>
      <c r="HT30">
        <v>98.111199999999997</v>
      </c>
    </row>
    <row r="31" spans="1:228" x14ac:dyDescent="0.2">
      <c r="A31">
        <v>16</v>
      </c>
      <c r="B31">
        <v>1670269129</v>
      </c>
      <c r="C31">
        <v>60</v>
      </c>
      <c r="D31" t="s">
        <v>390</v>
      </c>
      <c r="E31" t="s">
        <v>391</v>
      </c>
      <c r="F31">
        <v>4</v>
      </c>
      <c r="G31">
        <v>1670269127</v>
      </c>
      <c r="H31">
        <f t="shared" si="0"/>
        <v>5.213839326341901E-3</v>
      </c>
      <c r="I31">
        <f t="shared" si="1"/>
        <v>5.2138393263419012</v>
      </c>
      <c r="J31">
        <f t="shared" si="2"/>
        <v>0.71435120122138573</v>
      </c>
      <c r="K31">
        <f t="shared" si="3"/>
        <v>82.965271428571427</v>
      </c>
      <c r="L31">
        <f t="shared" si="4"/>
        <v>76.74582888977416</v>
      </c>
      <c r="M31">
        <f t="shared" si="5"/>
        <v>7.74723695918148</v>
      </c>
      <c r="N31">
        <f t="shared" si="6"/>
        <v>8.3750690615785892</v>
      </c>
      <c r="O31">
        <f t="shared" si="7"/>
        <v>0.30224614767159169</v>
      </c>
      <c r="P31">
        <f t="shared" si="8"/>
        <v>3.6692322970680129</v>
      </c>
      <c r="Q31">
        <f t="shared" si="9"/>
        <v>0.28906445368400929</v>
      </c>
      <c r="R31">
        <f t="shared" si="10"/>
        <v>0.18180169718017936</v>
      </c>
      <c r="S31">
        <f t="shared" si="11"/>
        <v>226.1027585215877</v>
      </c>
      <c r="T31">
        <f t="shared" si="12"/>
        <v>33.595865529481159</v>
      </c>
      <c r="U31">
        <f t="shared" si="13"/>
        <v>34.1676</v>
      </c>
      <c r="V31">
        <f t="shared" si="14"/>
        <v>5.39316408872957</v>
      </c>
      <c r="W31">
        <f t="shared" si="15"/>
        <v>69.87843088220373</v>
      </c>
      <c r="X31">
        <f t="shared" si="16"/>
        <v>3.6539858783313672</v>
      </c>
      <c r="Y31">
        <f t="shared" si="17"/>
        <v>5.2290611454785045</v>
      </c>
      <c r="Z31">
        <f t="shared" si="18"/>
        <v>1.7391782103982028</v>
      </c>
      <c r="AA31">
        <f t="shared" si="19"/>
        <v>-229.93031429167783</v>
      </c>
      <c r="AB31">
        <f t="shared" si="20"/>
        <v>-109.49661503610037</v>
      </c>
      <c r="AC31">
        <f t="shared" si="21"/>
        <v>-6.8942782389366286</v>
      </c>
      <c r="AD31">
        <f t="shared" si="22"/>
        <v>-120.21844904512713</v>
      </c>
      <c r="AE31">
        <f t="shared" si="23"/>
        <v>22.795512425811328</v>
      </c>
      <c r="AF31">
        <f t="shared" si="24"/>
        <v>5.2412077854313104</v>
      </c>
      <c r="AG31">
        <f t="shared" si="25"/>
        <v>0.71435120122138573</v>
      </c>
      <c r="AH31">
        <v>95.168218502842791</v>
      </c>
      <c r="AI31">
        <v>88.524315151515154</v>
      </c>
      <c r="AJ31">
        <v>1.629326636500906</v>
      </c>
      <c r="AK31">
        <v>63.934674479071617</v>
      </c>
      <c r="AL31">
        <f t="shared" si="26"/>
        <v>5.2138393263419012</v>
      </c>
      <c r="AM31">
        <v>34.108018123384198</v>
      </c>
      <c r="AN31">
        <v>36.194534778121813</v>
      </c>
      <c r="AO31">
        <v>1.19739192931245E-4</v>
      </c>
      <c r="AP31">
        <v>106.4520657829916</v>
      </c>
      <c r="AQ31">
        <v>0</v>
      </c>
      <c r="AR31">
        <v>0</v>
      </c>
      <c r="AS31">
        <f t="shared" si="27"/>
        <v>1</v>
      </c>
      <c r="AT31">
        <f t="shared" si="28"/>
        <v>0</v>
      </c>
      <c r="AU31">
        <f t="shared" si="29"/>
        <v>47040.53057612032</v>
      </c>
      <c r="AV31">
        <f t="shared" si="30"/>
        <v>1199.9257142857141</v>
      </c>
      <c r="AW31">
        <f t="shared" si="31"/>
        <v>1025.8622707365737</v>
      </c>
      <c r="AX31">
        <f t="shared" si="32"/>
        <v>0.85493815035645271</v>
      </c>
      <c r="AY31">
        <f t="shared" si="33"/>
        <v>0.18843063018795381</v>
      </c>
      <c r="AZ31">
        <v>2.7</v>
      </c>
      <c r="BA31">
        <v>0.5</v>
      </c>
      <c r="BB31" t="s">
        <v>355</v>
      </c>
      <c r="BC31">
        <v>2</v>
      </c>
      <c r="BD31" t="b">
        <v>1</v>
      </c>
      <c r="BE31">
        <v>1670269127</v>
      </c>
      <c r="BF31">
        <v>82.965271428571427</v>
      </c>
      <c r="BG31">
        <v>92.614485714285706</v>
      </c>
      <c r="BH31">
        <v>36.197185714285723</v>
      </c>
      <c r="BI31">
        <v>34.098942857142859</v>
      </c>
      <c r="BJ31">
        <v>86.146471428571417</v>
      </c>
      <c r="BK31">
        <v>36.049028571428572</v>
      </c>
      <c r="BL31">
        <v>650.0212857142858</v>
      </c>
      <c r="BM31">
        <v>100.84657142857139</v>
      </c>
      <c r="BN31">
        <v>0.1001128571428571</v>
      </c>
      <c r="BO31">
        <v>33.614071428571428</v>
      </c>
      <c r="BP31">
        <v>34.1676</v>
      </c>
      <c r="BQ31">
        <v>999.89999999999986</v>
      </c>
      <c r="BR31">
        <v>0</v>
      </c>
      <c r="BS31">
        <v>0</v>
      </c>
      <c r="BT31">
        <v>8989.1985714285711</v>
      </c>
      <c r="BU31">
        <v>0</v>
      </c>
      <c r="BV31">
        <v>772.88171428571434</v>
      </c>
      <c r="BW31">
        <v>-9.6492485714285703</v>
      </c>
      <c r="BX31">
        <v>86.081142857142865</v>
      </c>
      <c r="BY31">
        <v>95.884014285714301</v>
      </c>
      <c r="BZ31">
        <v>2.0982414285714279</v>
      </c>
      <c r="CA31">
        <v>92.614485714285706</v>
      </c>
      <c r="CB31">
        <v>34.098942857142859</v>
      </c>
      <c r="CC31">
        <v>3.650362857142857</v>
      </c>
      <c r="CD31">
        <v>3.4387614285714281</v>
      </c>
      <c r="CE31">
        <v>27.335814285714289</v>
      </c>
      <c r="CF31">
        <v>26.32038571428571</v>
      </c>
      <c r="CG31">
        <v>1199.9257142857141</v>
      </c>
      <c r="CH31">
        <v>0.49997799999999998</v>
      </c>
      <c r="CI31">
        <v>0.50002200000000008</v>
      </c>
      <c r="CJ31">
        <v>0</v>
      </c>
      <c r="CK31">
        <v>1213.694285714286</v>
      </c>
      <c r="CL31">
        <v>4.9990899999999998</v>
      </c>
      <c r="CM31">
        <v>13483.585714285709</v>
      </c>
      <c r="CN31">
        <v>9557.1857142857152</v>
      </c>
      <c r="CO31">
        <v>44.061999999999998</v>
      </c>
      <c r="CP31">
        <v>46.061999999999998</v>
      </c>
      <c r="CQ31">
        <v>44.75</v>
      </c>
      <c r="CR31">
        <v>45.598000000000013</v>
      </c>
      <c r="CS31">
        <v>45.436999999999998</v>
      </c>
      <c r="CT31">
        <v>597.43714285714293</v>
      </c>
      <c r="CU31">
        <v>597.48857142857139</v>
      </c>
      <c r="CV31">
        <v>0</v>
      </c>
      <c r="CW31">
        <v>1670269148</v>
      </c>
      <c r="CX31">
        <v>0</v>
      </c>
      <c r="CY31">
        <v>1670266866.0999999</v>
      </c>
      <c r="CZ31" t="s">
        <v>356</v>
      </c>
      <c r="DA31">
        <v>1670266861.5999999</v>
      </c>
      <c r="DB31">
        <v>1670266866.0999999</v>
      </c>
      <c r="DC31">
        <v>4</v>
      </c>
      <c r="DD31">
        <v>8.4000000000000005E-2</v>
      </c>
      <c r="DE31">
        <v>1.7999999999999999E-2</v>
      </c>
      <c r="DF31">
        <v>-3.9009999999999998</v>
      </c>
      <c r="DG31">
        <v>0.14799999999999999</v>
      </c>
      <c r="DH31">
        <v>415</v>
      </c>
      <c r="DI31">
        <v>36</v>
      </c>
      <c r="DJ31">
        <v>0.66</v>
      </c>
      <c r="DK31">
        <v>0.36</v>
      </c>
      <c r="DL31">
        <v>-9.2763258536585358</v>
      </c>
      <c r="DM31">
        <v>-2.093806620209067</v>
      </c>
      <c r="DN31">
        <v>0.21264965062768409</v>
      </c>
      <c r="DO31">
        <v>0</v>
      </c>
      <c r="DP31">
        <v>2.0865207317073171</v>
      </c>
      <c r="DQ31">
        <v>7.2526411149824832E-2</v>
      </c>
      <c r="DR31">
        <v>7.6314175361426456E-3</v>
      </c>
      <c r="DS31">
        <v>1</v>
      </c>
      <c r="DT31">
        <v>0</v>
      </c>
      <c r="DU31">
        <v>0</v>
      </c>
      <c r="DV31">
        <v>0</v>
      </c>
      <c r="DW31">
        <v>-1</v>
      </c>
      <c r="DX31">
        <v>1</v>
      </c>
      <c r="DY31">
        <v>2</v>
      </c>
      <c r="DZ31" t="s">
        <v>357</v>
      </c>
      <c r="EA31">
        <v>3.2955199999999998</v>
      </c>
      <c r="EB31">
        <v>2.62521</v>
      </c>
      <c r="EC31">
        <v>2.5894199999999999E-2</v>
      </c>
      <c r="ED31">
        <v>2.74702E-2</v>
      </c>
      <c r="EE31">
        <v>0.14469699999999999</v>
      </c>
      <c r="EF31">
        <v>0.137403</v>
      </c>
      <c r="EG31">
        <v>29431.3</v>
      </c>
      <c r="EH31">
        <v>29905.9</v>
      </c>
      <c r="EI31">
        <v>28113.599999999999</v>
      </c>
      <c r="EJ31">
        <v>29603</v>
      </c>
      <c r="EK31">
        <v>33076.300000000003</v>
      </c>
      <c r="EL31">
        <v>35436.5</v>
      </c>
      <c r="EM31">
        <v>39678.400000000001</v>
      </c>
      <c r="EN31">
        <v>42305.2</v>
      </c>
      <c r="EO31">
        <v>2.2142499999999998</v>
      </c>
      <c r="EP31">
        <v>2.14825</v>
      </c>
      <c r="EQ31">
        <v>9.0077500000000005E-2</v>
      </c>
      <c r="ER31">
        <v>0</v>
      </c>
      <c r="ES31">
        <v>32.716200000000001</v>
      </c>
      <c r="ET31">
        <v>999.9</v>
      </c>
      <c r="EU31">
        <v>68</v>
      </c>
      <c r="EV31">
        <v>36.9</v>
      </c>
      <c r="EW31">
        <v>42.282200000000003</v>
      </c>
      <c r="EX31">
        <v>57.264899999999997</v>
      </c>
      <c r="EY31">
        <v>-2.4799699999999998</v>
      </c>
      <c r="EZ31">
        <v>2</v>
      </c>
      <c r="FA31">
        <v>0.56314299999999995</v>
      </c>
      <c r="FB31">
        <v>0.87831700000000001</v>
      </c>
      <c r="FC31">
        <v>20.267700000000001</v>
      </c>
      <c r="FD31">
        <v>5.2187900000000003</v>
      </c>
      <c r="FE31">
        <v>12.009399999999999</v>
      </c>
      <c r="FF31">
        <v>4.9863</v>
      </c>
      <c r="FG31">
        <v>3.2846500000000001</v>
      </c>
      <c r="FH31">
        <v>9999</v>
      </c>
      <c r="FI31">
        <v>9999</v>
      </c>
      <c r="FJ31">
        <v>9999</v>
      </c>
      <c r="FK31">
        <v>999.9</v>
      </c>
      <c r="FL31">
        <v>1.8658399999999999</v>
      </c>
      <c r="FM31">
        <v>1.86233</v>
      </c>
      <c r="FN31">
        <v>1.8643099999999999</v>
      </c>
      <c r="FO31">
        <v>1.86049</v>
      </c>
      <c r="FP31">
        <v>1.86111</v>
      </c>
      <c r="FQ31">
        <v>1.8602000000000001</v>
      </c>
      <c r="FR31">
        <v>1.8619000000000001</v>
      </c>
      <c r="FS31">
        <v>1.8585199999999999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-3.1890000000000001</v>
      </c>
      <c r="GH31">
        <v>0.1482</v>
      </c>
      <c r="GI31">
        <v>-2.9546745296188361</v>
      </c>
      <c r="GJ31">
        <v>-2.737337881603403E-3</v>
      </c>
      <c r="GK31">
        <v>1.2769921614711079E-6</v>
      </c>
      <c r="GL31">
        <v>-3.2469241445839119E-10</v>
      </c>
      <c r="GM31">
        <v>0.14817000000000749</v>
      </c>
      <c r="GN31">
        <v>0</v>
      </c>
      <c r="GO31">
        <v>0</v>
      </c>
      <c r="GP31">
        <v>0</v>
      </c>
      <c r="GQ31">
        <v>4</v>
      </c>
      <c r="GR31">
        <v>2074</v>
      </c>
      <c r="GS31">
        <v>4</v>
      </c>
      <c r="GT31">
        <v>30</v>
      </c>
      <c r="GU31">
        <v>37.799999999999997</v>
      </c>
      <c r="GV31">
        <v>37.700000000000003</v>
      </c>
      <c r="GW31">
        <v>0.45288099999999998</v>
      </c>
      <c r="GX31">
        <v>2.6196299999999999</v>
      </c>
      <c r="GY31">
        <v>2.04834</v>
      </c>
      <c r="GZ31">
        <v>2.6086399999999998</v>
      </c>
      <c r="HA31">
        <v>2.1972700000000001</v>
      </c>
      <c r="HB31">
        <v>2.3571800000000001</v>
      </c>
      <c r="HC31">
        <v>41.430100000000003</v>
      </c>
      <c r="HD31">
        <v>15.9445</v>
      </c>
      <c r="HE31">
        <v>18</v>
      </c>
      <c r="HF31">
        <v>707.55100000000004</v>
      </c>
      <c r="HG31">
        <v>725.25900000000001</v>
      </c>
      <c r="HH31">
        <v>31.001300000000001</v>
      </c>
      <c r="HI31">
        <v>34.354399999999998</v>
      </c>
      <c r="HJ31">
        <v>30.001300000000001</v>
      </c>
      <c r="HK31">
        <v>34.093699999999998</v>
      </c>
      <c r="HL31">
        <v>34.075400000000002</v>
      </c>
      <c r="HM31">
        <v>9.1256799999999991</v>
      </c>
      <c r="HN31">
        <v>26.5078</v>
      </c>
      <c r="HO31">
        <v>74.4619</v>
      </c>
      <c r="HP31">
        <v>31</v>
      </c>
      <c r="HQ31">
        <v>110.248</v>
      </c>
      <c r="HR31">
        <v>34.144199999999998</v>
      </c>
      <c r="HS31">
        <v>99.057100000000005</v>
      </c>
      <c r="HT31">
        <v>98.1096</v>
      </c>
    </row>
    <row r="32" spans="1:228" x14ac:dyDescent="0.2">
      <c r="A32">
        <v>17</v>
      </c>
      <c r="B32">
        <v>1670269133</v>
      </c>
      <c r="C32">
        <v>64</v>
      </c>
      <c r="D32" t="s">
        <v>392</v>
      </c>
      <c r="E32" t="s">
        <v>393</v>
      </c>
      <c r="F32">
        <v>4</v>
      </c>
      <c r="G32">
        <v>1670269130.6875</v>
      </c>
      <c r="H32">
        <f t="shared" si="0"/>
        <v>5.1995514287631224E-3</v>
      </c>
      <c r="I32">
        <f t="shared" si="1"/>
        <v>5.1995514287631224</v>
      </c>
      <c r="J32">
        <f t="shared" si="2"/>
        <v>0.95150850209662874</v>
      </c>
      <c r="K32">
        <f t="shared" si="3"/>
        <v>88.784187500000002</v>
      </c>
      <c r="L32">
        <f t="shared" si="4"/>
        <v>81.087634672215614</v>
      </c>
      <c r="M32">
        <f t="shared" si="5"/>
        <v>8.1855049942176912</v>
      </c>
      <c r="N32">
        <f t="shared" si="6"/>
        <v>8.9624443125830364</v>
      </c>
      <c r="O32">
        <f t="shared" si="7"/>
        <v>0.30087125701855955</v>
      </c>
      <c r="P32">
        <f t="shared" si="8"/>
        <v>3.6705216700598982</v>
      </c>
      <c r="Q32">
        <f t="shared" si="9"/>
        <v>0.2878108038978881</v>
      </c>
      <c r="R32">
        <f t="shared" si="10"/>
        <v>0.1810079357746372</v>
      </c>
      <c r="S32">
        <f t="shared" si="11"/>
        <v>226.10678961046011</v>
      </c>
      <c r="T32">
        <f t="shared" si="12"/>
        <v>33.600077880393272</v>
      </c>
      <c r="U32">
        <f t="shared" si="13"/>
        <v>34.173699999999997</v>
      </c>
      <c r="V32">
        <f t="shared" si="14"/>
        <v>5.3949971982172258</v>
      </c>
      <c r="W32">
        <f t="shared" si="15"/>
        <v>69.855751992163036</v>
      </c>
      <c r="X32">
        <f t="shared" si="16"/>
        <v>3.6530433604693329</v>
      </c>
      <c r="Y32">
        <f t="shared" si="17"/>
        <v>5.2294095422223208</v>
      </c>
      <c r="Z32">
        <f t="shared" si="18"/>
        <v>1.7419538377478929</v>
      </c>
      <c r="AA32">
        <f t="shared" si="19"/>
        <v>-229.3002180084537</v>
      </c>
      <c r="AB32">
        <f t="shared" si="20"/>
        <v>-110.50649642552843</v>
      </c>
      <c r="AC32">
        <f t="shared" si="21"/>
        <v>-6.9556676252057974</v>
      </c>
      <c r="AD32">
        <f t="shared" si="22"/>
        <v>-120.6555924487278</v>
      </c>
      <c r="AE32">
        <f t="shared" si="23"/>
        <v>23.449321638837496</v>
      </c>
      <c r="AF32">
        <f t="shared" si="24"/>
        <v>5.2893164344751549</v>
      </c>
      <c r="AG32">
        <f t="shared" si="25"/>
        <v>0.95150850209662874</v>
      </c>
      <c r="AH32">
        <v>102.02133943380591</v>
      </c>
      <c r="AI32">
        <v>95.133752121212069</v>
      </c>
      <c r="AJ32">
        <v>1.6657299065540669</v>
      </c>
      <c r="AK32">
        <v>63.934674479071617</v>
      </c>
      <c r="AL32">
        <f t="shared" si="26"/>
        <v>5.1995514287631224</v>
      </c>
      <c r="AM32">
        <v>34.099106241841682</v>
      </c>
      <c r="AN32">
        <v>36.181070175438599</v>
      </c>
      <c r="AO32">
        <v>-4.8095245571423757E-5</v>
      </c>
      <c r="AP32">
        <v>106.4520657829916</v>
      </c>
      <c r="AQ32">
        <v>0</v>
      </c>
      <c r="AR32">
        <v>0</v>
      </c>
      <c r="AS32">
        <f t="shared" si="27"/>
        <v>1</v>
      </c>
      <c r="AT32">
        <f t="shared" si="28"/>
        <v>0</v>
      </c>
      <c r="AU32">
        <f t="shared" si="29"/>
        <v>47063.324954755277</v>
      </c>
      <c r="AV32">
        <f t="shared" si="30"/>
        <v>1199.95</v>
      </c>
      <c r="AW32">
        <f t="shared" si="31"/>
        <v>1025.8827510935025</v>
      </c>
      <c r="AX32">
        <f t="shared" si="32"/>
        <v>0.85493791499104344</v>
      </c>
      <c r="AY32">
        <f t="shared" si="33"/>
        <v>0.18843017593271394</v>
      </c>
      <c r="AZ32">
        <v>2.7</v>
      </c>
      <c r="BA32">
        <v>0.5</v>
      </c>
      <c r="BB32" t="s">
        <v>355</v>
      </c>
      <c r="BC32">
        <v>2</v>
      </c>
      <c r="BD32" t="b">
        <v>1</v>
      </c>
      <c r="BE32">
        <v>1670269130.6875</v>
      </c>
      <c r="BF32">
        <v>88.784187500000002</v>
      </c>
      <c r="BG32">
        <v>98.719662499999998</v>
      </c>
      <c r="BH32">
        <v>36.187950000000001</v>
      </c>
      <c r="BI32">
        <v>34.070374999999999</v>
      </c>
      <c r="BJ32">
        <v>91.980087499999996</v>
      </c>
      <c r="BK32">
        <v>36.039762499999988</v>
      </c>
      <c r="BL32">
        <v>650.00524999999993</v>
      </c>
      <c r="BM32">
        <v>100.84637499999999</v>
      </c>
      <c r="BN32">
        <v>0.10002733749999999</v>
      </c>
      <c r="BO32">
        <v>33.6152625</v>
      </c>
      <c r="BP32">
        <v>34.173699999999997</v>
      </c>
      <c r="BQ32">
        <v>999.9</v>
      </c>
      <c r="BR32">
        <v>0</v>
      </c>
      <c r="BS32">
        <v>0</v>
      </c>
      <c r="BT32">
        <v>8993.6737499999999</v>
      </c>
      <c r="BU32">
        <v>0</v>
      </c>
      <c r="BV32">
        <v>784.29099999999994</v>
      </c>
      <c r="BW32">
        <v>-9.9354937499999991</v>
      </c>
      <c r="BX32">
        <v>92.117737500000004</v>
      </c>
      <c r="BY32">
        <v>102.201825</v>
      </c>
      <c r="BZ32">
        <v>2.1175562499999998</v>
      </c>
      <c r="CA32">
        <v>98.719662499999998</v>
      </c>
      <c r="CB32">
        <v>34.070374999999999</v>
      </c>
      <c r="CC32">
        <v>3.6494187500000002</v>
      </c>
      <c r="CD32">
        <v>3.4358724999999999</v>
      </c>
      <c r="CE32">
        <v>27.331387500000002</v>
      </c>
      <c r="CF32">
        <v>26.306149999999999</v>
      </c>
      <c r="CG32">
        <v>1199.95</v>
      </c>
      <c r="CH32">
        <v>0.49998724999999999</v>
      </c>
      <c r="CI32">
        <v>0.50001275000000001</v>
      </c>
      <c r="CJ32">
        <v>0</v>
      </c>
      <c r="CK32">
        <v>1212.6824999999999</v>
      </c>
      <c r="CL32">
        <v>4.9990899999999998</v>
      </c>
      <c r="CM32">
        <v>13468.5375</v>
      </c>
      <c r="CN32">
        <v>9557.4</v>
      </c>
      <c r="CO32">
        <v>44.061999999999998</v>
      </c>
      <c r="CP32">
        <v>46.101374999999997</v>
      </c>
      <c r="CQ32">
        <v>44.75</v>
      </c>
      <c r="CR32">
        <v>45.625</v>
      </c>
      <c r="CS32">
        <v>45.436999999999998</v>
      </c>
      <c r="CT32">
        <v>597.45875000000001</v>
      </c>
      <c r="CU32">
        <v>597.49125000000004</v>
      </c>
      <c r="CV32">
        <v>0</v>
      </c>
      <c r="CW32">
        <v>1670269152.2</v>
      </c>
      <c r="CX32">
        <v>0</v>
      </c>
      <c r="CY32">
        <v>1670266866.0999999</v>
      </c>
      <c r="CZ32" t="s">
        <v>356</v>
      </c>
      <c r="DA32">
        <v>1670266861.5999999</v>
      </c>
      <c r="DB32">
        <v>1670266866.0999999</v>
      </c>
      <c r="DC32">
        <v>4</v>
      </c>
      <c r="DD32">
        <v>8.4000000000000005E-2</v>
      </c>
      <c r="DE32">
        <v>1.7999999999999999E-2</v>
      </c>
      <c r="DF32">
        <v>-3.9009999999999998</v>
      </c>
      <c r="DG32">
        <v>0.14799999999999999</v>
      </c>
      <c r="DH32">
        <v>415</v>
      </c>
      <c r="DI32">
        <v>36</v>
      </c>
      <c r="DJ32">
        <v>0.66</v>
      </c>
      <c r="DK32">
        <v>0.36</v>
      </c>
      <c r="DL32">
        <v>-9.4592485365853651</v>
      </c>
      <c r="DM32">
        <v>-2.5900110104529732</v>
      </c>
      <c r="DN32">
        <v>0.26789073770677091</v>
      </c>
      <c r="DO32">
        <v>0</v>
      </c>
      <c r="DP32">
        <v>2.0949300000000002</v>
      </c>
      <c r="DQ32">
        <v>0.1049795121951201</v>
      </c>
      <c r="DR32">
        <v>1.179015380855006E-2</v>
      </c>
      <c r="DS32">
        <v>0</v>
      </c>
      <c r="DT32">
        <v>0</v>
      </c>
      <c r="DU32">
        <v>0</v>
      </c>
      <c r="DV32">
        <v>0</v>
      </c>
      <c r="DW32">
        <v>-1</v>
      </c>
      <c r="DX32">
        <v>0</v>
      </c>
      <c r="DY32">
        <v>2</v>
      </c>
      <c r="DZ32" t="s">
        <v>365</v>
      </c>
      <c r="EA32">
        <v>3.2954599999999998</v>
      </c>
      <c r="EB32">
        <v>2.6253099999999998</v>
      </c>
      <c r="EC32">
        <v>2.7688600000000001E-2</v>
      </c>
      <c r="ED32">
        <v>2.9297E-2</v>
      </c>
      <c r="EE32">
        <v>0.14465</v>
      </c>
      <c r="EF32">
        <v>0.137347</v>
      </c>
      <c r="EG32">
        <v>29376.9</v>
      </c>
      <c r="EH32">
        <v>29849.200000000001</v>
      </c>
      <c r="EI32">
        <v>28113.5</v>
      </c>
      <c r="EJ32">
        <v>29602.6</v>
      </c>
      <c r="EK32">
        <v>33077.699999999997</v>
      </c>
      <c r="EL32">
        <v>35438.300000000003</v>
      </c>
      <c r="EM32">
        <v>39677.9</v>
      </c>
      <c r="EN32">
        <v>42304.5</v>
      </c>
      <c r="EO32">
        <v>2.2141000000000002</v>
      </c>
      <c r="EP32">
        <v>2.1479699999999999</v>
      </c>
      <c r="EQ32">
        <v>8.9258000000000004E-2</v>
      </c>
      <c r="ER32">
        <v>0</v>
      </c>
      <c r="ES32">
        <v>32.724200000000003</v>
      </c>
      <c r="ET32">
        <v>999.9</v>
      </c>
      <c r="EU32">
        <v>68</v>
      </c>
      <c r="EV32">
        <v>36.9</v>
      </c>
      <c r="EW32">
        <v>42.284500000000001</v>
      </c>
      <c r="EX32">
        <v>57.444899999999997</v>
      </c>
      <c r="EY32">
        <v>-2.3397399999999999</v>
      </c>
      <c r="EZ32">
        <v>2</v>
      </c>
      <c r="FA32">
        <v>0.56423299999999998</v>
      </c>
      <c r="FB32">
        <v>0.88270700000000002</v>
      </c>
      <c r="FC32">
        <v>20.267099999999999</v>
      </c>
      <c r="FD32">
        <v>5.2181899999999999</v>
      </c>
      <c r="FE32">
        <v>12.0091</v>
      </c>
      <c r="FF32">
        <v>4.9860499999999996</v>
      </c>
      <c r="FG32">
        <v>3.2845800000000001</v>
      </c>
      <c r="FH32">
        <v>9999</v>
      </c>
      <c r="FI32">
        <v>9999</v>
      </c>
      <c r="FJ32">
        <v>9999</v>
      </c>
      <c r="FK32">
        <v>999.9</v>
      </c>
      <c r="FL32">
        <v>1.8658399999999999</v>
      </c>
      <c r="FM32">
        <v>1.86232</v>
      </c>
      <c r="FN32">
        <v>1.86432</v>
      </c>
      <c r="FO32">
        <v>1.8604700000000001</v>
      </c>
      <c r="FP32">
        <v>1.86111</v>
      </c>
      <c r="FQ32">
        <v>1.8602099999999999</v>
      </c>
      <c r="FR32">
        <v>1.86191</v>
      </c>
      <c r="FS32">
        <v>1.8585100000000001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-3.2050000000000001</v>
      </c>
      <c r="GH32">
        <v>0.1482</v>
      </c>
      <c r="GI32">
        <v>-2.9546745296188361</v>
      </c>
      <c r="GJ32">
        <v>-2.737337881603403E-3</v>
      </c>
      <c r="GK32">
        <v>1.2769921614711079E-6</v>
      </c>
      <c r="GL32">
        <v>-3.2469241445839119E-10</v>
      </c>
      <c r="GM32">
        <v>0.14817000000000749</v>
      </c>
      <c r="GN32">
        <v>0</v>
      </c>
      <c r="GO32">
        <v>0</v>
      </c>
      <c r="GP32">
        <v>0</v>
      </c>
      <c r="GQ32">
        <v>4</v>
      </c>
      <c r="GR32">
        <v>2074</v>
      </c>
      <c r="GS32">
        <v>4</v>
      </c>
      <c r="GT32">
        <v>30</v>
      </c>
      <c r="GU32">
        <v>37.9</v>
      </c>
      <c r="GV32">
        <v>37.799999999999997</v>
      </c>
      <c r="GW32">
        <v>0.47363300000000003</v>
      </c>
      <c r="GX32">
        <v>2.6269499999999999</v>
      </c>
      <c r="GY32">
        <v>2.04834</v>
      </c>
      <c r="GZ32">
        <v>2.6086399999999998</v>
      </c>
      <c r="HA32">
        <v>2.1972700000000001</v>
      </c>
      <c r="HB32">
        <v>2.33765</v>
      </c>
      <c r="HC32">
        <v>41.456200000000003</v>
      </c>
      <c r="HD32">
        <v>15.9358</v>
      </c>
      <c r="HE32">
        <v>18</v>
      </c>
      <c r="HF32">
        <v>707.53399999999999</v>
      </c>
      <c r="HG32">
        <v>725.11199999999997</v>
      </c>
      <c r="HH32">
        <v>31.001300000000001</v>
      </c>
      <c r="HI32">
        <v>34.366900000000001</v>
      </c>
      <c r="HJ32">
        <v>30.001300000000001</v>
      </c>
      <c r="HK32">
        <v>34.103700000000003</v>
      </c>
      <c r="HL32">
        <v>34.084699999999998</v>
      </c>
      <c r="HM32">
        <v>9.5332299999999996</v>
      </c>
      <c r="HN32">
        <v>26.5078</v>
      </c>
      <c r="HO32">
        <v>74.4619</v>
      </c>
      <c r="HP32">
        <v>31</v>
      </c>
      <c r="HQ32">
        <v>116.92700000000001</v>
      </c>
      <c r="HR32">
        <v>34.144199999999998</v>
      </c>
      <c r="HS32">
        <v>99.055999999999997</v>
      </c>
      <c r="HT32">
        <v>98.108000000000004</v>
      </c>
    </row>
    <row r="33" spans="1:228" x14ac:dyDescent="0.2">
      <c r="A33">
        <v>18</v>
      </c>
      <c r="B33">
        <v>1670269137</v>
      </c>
      <c r="C33">
        <v>68</v>
      </c>
      <c r="D33" t="s">
        <v>394</v>
      </c>
      <c r="E33" t="s">
        <v>395</v>
      </c>
      <c r="F33">
        <v>4</v>
      </c>
      <c r="G33">
        <v>1670269135</v>
      </c>
      <c r="H33">
        <f t="shared" si="0"/>
        <v>5.2530836547490054E-3</v>
      </c>
      <c r="I33">
        <f t="shared" si="1"/>
        <v>5.2530836547490054</v>
      </c>
      <c r="J33">
        <f t="shared" si="2"/>
        <v>1.3166757279133845</v>
      </c>
      <c r="K33">
        <f t="shared" si="3"/>
        <v>95.695528571428554</v>
      </c>
      <c r="L33">
        <f t="shared" si="4"/>
        <v>85.882114582223394</v>
      </c>
      <c r="M33">
        <f t="shared" si="5"/>
        <v>8.6692633565633841</v>
      </c>
      <c r="N33">
        <f t="shared" si="6"/>
        <v>9.6598662395181591</v>
      </c>
      <c r="O33">
        <f t="shared" si="7"/>
        <v>0.30390932719949432</v>
      </c>
      <c r="P33">
        <f t="shared" si="8"/>
        <v>3.6721791883904422</v>
      </c>
      <c r="Q33">
        <f t="shared" si="9"/>
        <v>0.29059578930937746</v>
      </c>
      <c r="R33">
        <f t="shared" si="10"/>
        <v>0.18276993149840695</v>
      </c>
      <c r="S33">
        <f t="shared" si="11"/>
        <v>226.11162609320874</v>
      </c>
      <c r="T33">
        <f t="shared" si="12"/>
        <v>33.588238491677352</v>
      </c>
      <c r="U33">
        <f t="shared" si="13"/>
        <v>34.172400000000003</v>
      </c>
      <c r="V33">
        <f t="shared" si="14"/>
        <v>5.3946064901196848</v>
      </c>
      <c r="W33">
        <f t="shared" si="15"/>
        <v>69.830987478186927</v>
      </c>
      <c r="X33">
        <f t="shared" si="16"/>
        <v>3.6516159162674398</v>
      </c>
      <c r="Y33">
        <f t="shared" si="17"/>
        <v>5.2292199324950026</v>
      </c>
      <c r="Z33">
        <f t="shared" si="18"/>
        <v>1.7429905738522451</v>
      </c>
      <c r="AA33">
        <f t="shared" si="19"/>
        <v>-231.66098917443114</v>
      </c>
      <c r="AB33">
        <f t="shared" si="20"/>
        <v>-110.42736150534165</v>
      </c>
      <c r="AC33">
        <f t="shared" si="21"/>
        <v>-6.9474830812804189</v>
      </c>
      <c r="AD33">
        <f t="shared" si="22"/>
        <v>-122.92420766784446</v>
      </c>
      <c r="AE33">
        <f t="shared" si="23"/>
        <v>23.907242178128538</v>
      </c>
      <c r="AF33">
        <f t="shared" si="24"/>
        <v>5.2833611698789786</v>
      </c>
      <c r="AG33">
        <f t="shared" si="25"/>
        <v>1.3166757279133845</v>
      </c>
      <c r="AH33">
        <v>108.841178442697</v>
      </c>
      <c r="AI33">
        <v>101.78990909090911</v>
      </c>
      <c r="AJ33">
        <v>1.667510585108837</v>
      </c>
      <c r="AK33">
        <v>63.934674479071617</v>
      </c>
      <c r="AL33">
        <f t="shared" si="26"/>
        <v>5.2530836547490054</v>
      </c>
      <c r="AM33">
        <v>34.066639810755653</v>
      </c>
      <c r="AN33">
        <v>36.171300000000024</v>
      </c>
      <c r="AO33">
        <v>-2.4531295421713681E-4</v>
      </c>
      <c r="AP33">
        <v>106.4520657829916</v>
      </c>
      <c r="AQ33">
        <v>0</v>
      </c>
      <c r="AR33">
        <v>0</v>
      </c>
      <c r="AS33">
        <f t="shared" si="27"/>
        <v>1</v>
      </c>
      <c r="AT33">
        <f t="shared" si="28"/>
        <v>0</v>
      </c>
      <c r="AU33">
        <f t="shared" si="29"/>
        <v>47092.94689896144</v>
      </c>
      <c r="AV33">
        <f t="shared" si="30"/>
        <v>1199.971428571429</v>
      </c>
      <c r="AW33">
        <f t="shared" si="31"/>
        <v>1025.9014850223882</v>
      </c>
      <c r="AX33">
        <f t="shared" si="32"/>
        <v>0.85493825985817695</v>
      </c>
      <c r="AY33">
        <f t="shared" si="33"/>
        <v>0.18843084152628164</v>
      </c>
      <c r="AZ33">
        <v>2.7</v>
      </c>
      <c r="BA33">
        <v>0.5</v>
      </c>
      <c r="BB33" t="s">
        <v>355</v>
      </c>
      <c r="BC33">
        <v>2</v>
      </c>
      <c r="BD33" t="b">
        <v>1</v>
      </c>
      <c r="BE33">
        <v>1670269135</v>
      </c>
      <c r="BF33">
        <v>95.695528571428554</v>
      </c>
      <c r="BG33">
        <v>105.836</v>
      </c>
      <c r="BH33">
        <v>36.174757142857139</v>
      </c>
      <c r="BI33">
        <v>34.059571428571431</v>
      </c>
      <c r="BJ33">
        <v>98.908757142857141</v>
      </c>
      <c r="BK33">
        <v>36.026585714285723</v>
      </c>
      <c r="BL33">
        <v>650.01571428571424</v>
      </c>
      <c r="BM33">
        <v>100.8437142857143</v>
      </c>
      <c r="BN33">
        <v>0.10004331428571429</v>
      </c>
      <c r="BO33">
        <v>33.614614285714289</v>
      </c>
      <c r="BP33">
        <v>34.172400000000003</v>
      </c>
      <c r="BQ33">
        <v>999.89999999999986</v>
      </c>
      <c r="BR33">
        <v>0</v>
      </c>
      <c r="BS33">
        <v>0</v>
      </c>
      <c r="BT33">
        <v>8999.6428571428569</v>
      </c>
      <c r="BU33">
        <v>0</v>
      </c>
      <c r="BV33">
        <v>707.85742857142861</v>
      </c>
      <c r="BW33">
        <v>-10.14052857142857</v>
      </c>
      <c r="BX33">
        <v>99.287228571428571</v>
      </c>
      <c r="BY33">
        <v>109.56785714285709</v>
      </c>
      <c r="BZ33">
        <v>2.1151971428571432</v>
      </c>
      <c r="CA33">
        <v>105.836</v>
      </c>
      <c r="CB33">
        <v>34.059571428571431</v>
      </c>
      <c r="CC33">
        <v>3.6479914285714292</v>
      </c>
      <c r="CD33">
        <v>3.4346885714285711</v>
      </c>
      <c r="CE33">
        <v>27.324742857142859</v>
      </c>
      <c r="CF33">
        <v>26.3003</v>
      </c>
      <c r="CG33">
        <v>1199.971428571429</v>
      </c>
      <c r="CH33">
        <v>0.49997414285714281</v>
      </c>
      <c r="CI33">
        <v>0.50002585714285719</v>
      </c>
      <c r="CJ33">
        <v>0</v>
      </c>
      <c r="CK33">
        <v>1211.011428571428</v>
      </c>
      <c r="CL33">
        <v>4.9990899999999998</v>
      </c>
      <c r="CM33">
        <v>13423.31428571429</v>
      </c>
      <c r="CN33">
        <v>9557.528571428571</v>
      </c>
      <c r="CO33">
        <v>44.061999999999998</v>
      </c>
      <c r="CP33">
        <v>46.125</v>
      </c>
      <c r="CQ33">
        <v>44.75</v>
      </c>
      <c r="CR33">
        <v>45.625</v>
      </c>
      <c r="CS33">
        <v>45.464000000000013</v>
      </c>
      <c r="CT33">
        <v>597.45571428571418</v>
      </c>
      <c r="CU33">
        <v>597.51571428571435</v>
      </c>
      <c r="CV33">
        <v>0</v>
      </c>
      <c r="CW33">
        <v>1670269155.8</v>
      </c>
      <c r="CX33">
        <v>0</v>
      </c>
      <c r="CY33">
        <v>1670266866.0999999</v>
      </c>
      <c r="CZ33" t="s">
        <v>356</v>
      </c>
      <c r="DA33">
        <v>1670266861.5999999</v>
      </c>
      <c r="DB33">
        <v>1670266866.0999999</v>
      </c>
      <c r="DC33">
        <v>4</v>
      </c>
      <c r="DD33">
        <v>8.4000000000000005E-2</v>
      </c>
      <c r="DE33">
        <v>1.7999999999999999E-2</v>
      </c>
      <c r="DF33">
        <v>-3.9009999999999998</v>
      </c>
      <c r="DG33">
        <v>0.14799999999999999</v>
      </c>
      <c r="DH33">
        <v>415</v>
      </c>
      <c r="DI33">
        <v>36</v>
      </c>
      <c r="DJ33">
        <v>0.66</v>
      </c>
      <c r="DK33">
        <v>0.36</v>
      </c>
      <c r="DL33">
        <v>-9.6376814634146353</v>
      </c>
      <c r="DM33">
        <v>-3.2702661324041959</v>
      </c>
      <c r="DN33">
        <v>0.32732882745151742</v>
      </c>
      <c r="DO33">
        <v>0</v>
      </c>
      <c r="DP33">
        <v>2.1011978048780491</v>
      </c>
      <c r="DQ33">
        <v>0.1166903832752663</v>
      </c>
      <c r="DR33">
        <v>1.2712522060262429E-2</v>
      </c>
      <c r="DS33">
        <v>0</v>
      </c>
      <c r="DT33">
        <v>0</v>
      </c>
      <c r="DU33">
        <v>0</v>
      </c>
      <c r="DV33">
        <v>0</v>
      </c>
      <c r="DW33">
        <v>-1</v>
      </c>
      <c r="DX33">
        <v>0</v>
      </c>
      <c r="DY33">
        <v>2</v>
      </c>
      <c r="DZ33" t="s">
        <v>365</v>
      </c>
      <c r="EA33">
        <v>3.2955899999999998</v>
      </c>
      <c r="EB33">
        <v>2.6253500000000001</v>
      </c>
      <c r="EC33">
        <v>2.9474199999999999E-2</v>
      </c>
      <c r="ED33">
        <v>3.11162E-2</v>
      </c>
      <c r="EE33">
        <v>0.144618</v>
      </c>
      <c r="EF33">
        <v>0.137325</v>
      </c>
      <c r="EG33">
        <v>29322</v>
      </c>
      <c r="EH33">
        <v>29792.799999999999</v>
      </c>
      <c r="EI33">
        <v>28112.6</v>
      </c>
      <c r="EJ33">
        <v>29602.1</v>
      </c>
      <c r="EK33">
        <v>33078.1</v>
      </c>
      <c r="EL33">
        <v>35438.6</v>
      </c>
      <c r="EM33">
        <v>39676.699999999997</v>
      </c>
      <c r="EN33">
        <v>42303.7</v>
      </c>
      <c r="EO33">
        <v>2.2140300000000002</v>
      </c>
      <c r="EP33">
        <v>2.1477200000000001</v>
      </c>
      <c r="EQ33">
        <v>8.9630500000000002E-2</v>
      </c>
      <c r="ER33">
        <v>0</v>
      </c>
      <c r="ES33">
        <v>32.727499999999999</v>
      </c>
      <c r="ET33">
        <v>999.9</v>
      </c>
      <c r="EU33">
        <v>67.900000000000006</v>
      </c>
      <c r="EV33">
        <v>36.9</v>
      </c>
      <c r="EW33">
        <v>42.217399999999998</v>
      </c>
      <c r="EX33">
        <v>57.744900000000001</v>
      </c>
      <c r="EY33">
        <v>-2.4959899999999999</v>
      </c>
      <c r="EZ33">
        <v>2</v>
      </c>
      <c r="FA33">
        <v>0.56530999999999998</v>
      </c>
      <c r="FB33">
        <v>0.88708299999999995</v>
      </c>
      <c r="FC33">
        <v>20.267199999999999</v>
      </c>
      <c r="FD33">
        <v>5.2183400000000004</v>
      </c>
      <c r="FE33">
        <v>12.007899999999999</v>
      </c>
      <c r="FF33">
        <v>4.9860499999999996</v>
      </c>
      <c r="FG33">
        <v>3.2845800000000001</v>
      </c>
      <c r="FH33">
        <v>9999</v>
      </c>
      <c r="FI33">
        <v>9999</v>
      </c>
      <c r="FJ33">
        <v>9999</v>
      </c>
      <c r="FK33">
        <v>999.9</v>
      </c>
      <c r="FL33">
        <v>1.8658399999999999</v>
      </c>
      <c r="FM33">
        <v>1.86233</v>
      </c>
      <c r="FN33">
        <v>1.86432</v>
      </c>
      <c r="FO33">
        <v>1.86049</v>
      </c>
      <c r="FP33">
        <v>1.86111</v>
      </c>
      <c r="FQ33">
        <v>1.8602000000000001</v>
      </c>
      <c r="FR33">
        <v>1.86191</v>
      </c>
      <c r="FS33">
        <v>1.8585100000000001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-3.2210000000000001</v>
      </c>
      <c r="GH33">
        <v>0.14810000000000001</v>
      </c>
      <c r="GI33">
        <v>-2.9546745296188361</v>
      </c>
      <c r="GJ33">
        <v>-2.737337881603403E-3</v>
      </c>
      <c r="GK33">
        <v>1.2769921614711079E-6</v>
      </c>
      <c r="GL33">
        <v>-3.2469241445839119E-10</v>
      </c>
      <c r="GM33">
        <v>0.14817000000000749</v>
      </c>
      <c r="GN33">
        <v>0</v>
      </c>
      <c r="GO33">
        <v>0</v>
      </c>
      <c r="GP33">
        <v>0</v>
      </c>
      <c r="GQ33">
        <v>4</v>
      </c>
      <c r="GR33">
        <v>2074</v>
      </c>
      <c r="GS33">
        <v>4</v>
      </c>
      <c r="GT33">
        <v>30</v>
      </c>
      <c r="GU33">
        <v>37.9</v>
      </c>
      <c r="GV33">
        <v>37.799999999999997</v>
      </c>
      <c r="GW33">
        <v>0.49316399999999999</v>
      </c>
      <c r="GX33">
        <v>2.6171899999999999</v>
      </c>
      <c r="GY33">
        <v>2.04834</v>
      </c>
      <c r="GZ33">
        <v>2.6086399999999998</v>
      </c>
      <c r="HA33">
        <v>2.1972700000000001</v>
      </c>
      <c r="HB33">
        <v>2.33643</v>
      </c>
      <c r="HC33">
        <v>41.482199999999999</v>
      </c>
      <c r="HD33">
        <v>15.9445</v>
      </c>
      <c r="HE33">
        <v>18</v>
      </c>
      <c r="HF33">
        <v>707.58199999999999</v>
      </c>
      <c r="HG33">
        <v>724.99400000000003</v>
      </c>
      <c r="HH33">
        <v>31.001300000000001</v>
      </c>
      <c r="HI33">
        <v>34.379399999999997</v>
      </c>
      <c r="HJ33">
        <v>30.001300000000001</v>
      </c>
      <c r="HK33">
        <v>34.113700000000001</v>
      </c>
      <c r="HL33">
        <v>34.094700000000003</v>
      </c>
      <c r="HM33">
        <v>9.9390199999999993</v>
      </c>
      <c r="HN33">
        <v>26.5078</v>
      </c>
      <c r="HO33">
        <v>74.4619</v>
      </c>
      <c r="HP33">
        <v>31</v>
      </c>
      <c r="HQ33">
        <v>123.605</v>
      </c>
      <c r="HR33">
        <v>34.144199999999998</v>
      </c>
      <c r="HS33">
        <v>99.052999999999997</v>
      </c>
      <c r="HT33">
        <v>98.106300000000005</v>
      </c>
    </row>
    <row r="34" spans="1:228" x14ac:dyDescent="0.2">
      <c r="A34">
        <v>19</v>
      </c>
      <c r="B34">
        <v>1670269141</v>
      </c>
      <c r="C34">
        <v>72</v>
      </c>
      <c r="D34" t="s">
        <v>396</v>
      </c>
      <c r="E34" t="s">
        <v>397</v>
      </c>
      <c r="F34">
        <v>4</v>
      </c>
      <c r="G34">
        <v>1670269138.6875</v>
      </c>
      <c r="H34">
        <f t="shared" si="0"/>
        <v>5.2371723865253968E-3</v>
      </c>
      <c r="I34">
        <f t="shared" si="1"/>
        <v>5.2371723865253967</v>
      </c>
      <c r="J34">
        <f t="shared" si="2"/>
        <v>1.9941744007871853</v>
      </c>
      <c r="K34">
        <f t="shared" si="3"/>
        <v>101.60872500000001</v>
      </c>
      <c r="L34">
        <f t="shared" si="4"/>
        <v>87.920617116886248</v>
      </c>
      <c r="M34">
        <f t="shared" si="5"/>
        <v>8.8749794105039097</v>
      </c>
      <c r="N34">
        <f t="shared" si="6"/>
        <v>10.25669941674416</v>
      </c>
      <c r="O34">
        <f t="shared" si="7"/>
        <v>0.30248579118815583</v>
      </c>
      <c r="P34">
        <f t="shared" si="8"/>
        <v>3.6713152208741362</v>
      </c>
      <c r="Q34">
        <f t="shared" si="9"/>
        <v>0.28929081577682164</v>
      </c>
      <c r="R34">
        <f t="shared" si="10"/>
        <v>0.18194430819360935</v>
      </c>
      <c r="S34">
        <f t="shared" si="11"/>
        <v>226.12276269781924</v>
      </c>
      <c r="T34">
        <f t="shared" si="12"/>
        <v>33.587257065774665</v>
      </c>
      <c r="U34">
        <f t="shared" si="13"/>
        <v>34.177000000000007</v>
      </c>
      <c r="V34">
        <f t="shared" si="14"/>
        <v>5.3959891062021788</v>
      </c>
      <c r="W34">
        <f t="shared" si="15"/>
        <v>69.825796425085201</v>
      </c>
      <c r="X34">
        <f t="shared" si="16"/>
        <v>3.650453176535204</v>
      </c>
      <c r="Y34">
        <f t="shared" si="17"/>
        <v>5.2279434871204185</v>
      </c>
      <c r="Z34">
        <f t="shared" si="18"/>
        <v>1.7455359296669748</v>
      </c>
      <c r="AA34">
        <f t="shared" si="19"/>
        <v>-230.95930224577</v>
      </c>
      <c r="AB34">
        <f t="shared" si="20"/>
        <v>-112.17566350191784</v>
      </c>
      <c r="AC34">
        <f t="shared" si="21"/>
        <v>-7.0591457923712735</v>
      </c>
      <c r="AD34">
        <f t="shared" si="22"/>
        <v>-124.07134884223989</v>
      </c>
      <c r="AE34">
        <f t="shared" si="23"/>
        <v>24.453142023131011</v>
      </c>
      <c r="AF34">
        <f t="shared" si="24"/>
        <v>5.2739837817769502</v>
      </c>
      <c r="AG34">
        <f t="shared" si="25"/>
        <v>1.9941744007871853</v>
      </c>
      <c r="AH34">
        <v>115.76378385136491</v>
      </c>
      <c r="AI34">
        <v>108.4359757575757</v>
      </c>
      <c r="AJ34">
        <v>1.6637004667085411</v>
      </c>
      <c r="AK34">
        <v>63.934674479071617</v>
      </c>
      <c r="AL34">
        <f t="shared" si="26"/>
        <v>5.2371723865253967</v>
      </c>
      <c r="AM34">
        <v>34.059485433931712</v>
      </c>
      <c r="AN34">
        <v>36.15696429308565</v>
      </c>
      <c r="AO34">
        <v>-1.1616481046801991E-4</v>
      </c>
      <c r="AP34">
        <v>106.4520657829916</v>
      </c>
      <c r="AQ34">
        <v>0</v>
      </c>
      <c r="AR34">
        <v>0</v>
      </c>
      <c r="AS34">
        <f t="shared" si="27"/>
        <v>1</v>
      </c>
      <c r="AT34">
        <f t="shared" si="28"/>
        <v>0</v>
      </c>
      <c r="AU34">
        <f t="shared" si="29"/>
        <v>47078.2136766353</v>
      </c>
      <c r="AV34">
        <f t="shared" si="30"/>
        <v>1200.0362500000001</v>
      </c>
      <c r="AW34">
        <f t="shared" si="31"/>
        <v>1025.9563449211498</v>
      </c>
      <c r="AX34">
        <f t="shared" si="32"/>
        <v>0.85493779452174867</v>
      </c>
      <c r="AY34">
        <f t="shared" si="33"/>
        <v>0.188429943426975</v>
      </c>
      <c r="AZ34">
        <v>2.7</v>
      </c>
      <c r="BA34">
        <v>0.5</v>
      </c>
      <c r="BB34" t="s">
        <v>355</v>
      </c>
      <c r="BC34">
        <v>2</v>
      </c>
      <c r="BD34" t="b">
        <v>1</v>
      </c>
      <c r="BE34">
        <v>1670269138.6875</v>
      </c>
      <c r="BF34">
        <v>101.60872500000001</v>
      </c>
      <c r="BG34">
        <v>111.9885</v>
      </c>
      <c r="BH34">
        <v>36.163474999999998</v>
      </c>
      <c r="BI34">
        <v>34.052025</v>
      </c>
      <c r="BJ34">
        <v>104.836625</v>
      </c>
      <c r="BK34">
        <v>36.015337500000001</v>
      </c>
      <c r="BL34">
        <v>650.01762499999995</v>
      </c>
      <c r="BM34">
        <v>100.843</v>
      </c>
      <c r="BN34">
        <v>0.100097325</v>
      </c>
      <c r="BO34">
        <v>33.610250000000001</v>
      </c>
      <c r="BP34">
        <v>34.177000000000007</v>
      </c>
      <c r="BQ34">
        <v>999.9</v>
      </c>
      <c r="BR34">
        <v>0</v>
      </c>
      <c r="BS34">
        <v>0</v>
      </c>
      <c r="BT34">
        <v>8996.71875</v>
      </c>
      <c r="BU34">
        <v>0</v>
      </c>
      <c r="BV34">
        <v>675.82287500000007</v>
      </c>
      <c r="BW34">
        <v>-10.3798125</v>
      </c>
      <c r="BX34">
        <v>105.421125</v>
      </c>
      <c r="BY34">
        <v>115.936375</v>
      </c>
      <c r="BZ34">
        <v>2.1114674999999998</v>
      </c>
      <c r="CA34">
        <v>111.9885</v>
      </c>
      <c r="CB34">
        <v>34.052025</v>
      </c>
      <c r="CC34">
        <v>3.6468275000000001</v>
      </c>
      <c r="CD34">
        <v>3.4339050000000002</v>
      </c>
      <c r="CE34">
        <v>27.319287500000002</v>
      </c>
      <c r="CF34">
        <v>26.2964375</v>
      </c>
      <c r="CG34">
        <v>1200.0362500000001</v>
      </c>
      <c r="CH34">
        <v>0.49999074999999998</v>
      </c>
      <c r="CI34">
        <v>0.50000924999999996</v>
      </c>
      <c r="CJ34">
        <v>0</v>
      </c>
      <c r="CK34">
        <v>1209.8712499999999</v>
      </c>
      <c r="CL34">
        <v>4.9990899999999998</v>
      </c>
      <c r="CM34">
        <v>13430.025</v>
      </c>
      <c r="CN34">
        <v>9558.1175000000003</v>
      </c>
      <c r="CO34">
        <v>44.061999999999998</v>
      </c>
      <c r="CP34">
        <v>46.125</v>
      </c>
      <c r="CQ34">
        <v>44.75</v>
      </c>
      <c r="CR34">
        <v>45.625</v>
      </c>
      <c r="CS34">
        <v>45.468499999999999</v>
      </c>
      <c r="CT34">
        <v>597.50750000000005</v>
      </c>
      <c r="CU34">
        <v>597.53</v>
      </c>
      <c r="CV34">
        <v>0</v>
      </c>
      <c r="CW34">
        <v>1670269160</v>
      </c>
      <c r="CX34">
        <v>0</v>
      </c>
      <c r="CY34">
        <v>1670266866.0999999</v>
      </c>
      <c r="CZ34" t="s">
        <v>356</v>
      </c>
      <c r="DA34">
        <v>1670266861.5999999</v>
      </c>
      <c r="DB34">
        <v>1670266866.0999999</v>
      </c>
      <c r="DC34">
        <v>4</v>
      </c>
      <c r="DD34">
        <v>8.4000000000000005E-2</v>
      </c>
      <c r="DE34">
        <v>1.7999999999999999E-2</v>
      </c>
      <c r="DF34">
        <v>-3.9009999999999998</v>
      </c>
      <c r="DG34">
        <v>0.14799999999999999</v>
      </c>
      <c r="DH34">
        <v>415</v>
      </c>
      <c r="DI34">
        <v>36</v>
      </c>
      <c r="DJ34">
        <v>0.66</v>
      </c>
      <c r="DK34">
        <v>0.36</v>
      </c>
      <c r="DL34">
        <v>-9.8542446341463421</v>
      </c>
      <c r="DM34">
        <v>-3.6843075261324181</v>
      </c>
      <c r="DN34">
        <v>0.36449098292635762</v>
      </c>
      <c r="DO34">
        <v>0</v>
      </c>
      <c r="DP34">
        <v>2.1056958536585371</v>
      </c>
      <c r="DQ34">
        <v>9.4031498257835119E-2</v>
      </c>
      <c r="DR34">
        <v>1.1513253439365949E-2</v>
      </c>
      <c r="DS34">
        <v>1</v>
      </c>
      <c r="DT34">
        <v>0</v>
      </c>
      <c r="DU34">
        <v>0</v>
      </c>
      <c r="DV34">
        <v>0</v>
      </c>
      <c r="DW34">
        <v>-1</v>
      </c>
      <c r="DX34">
        <v>1</v>
      </c>
      <c r="DY34">
        <v>2</v>
      </c>
      <c r="DZ34" t="s">
        <v>357</v>
      </c>
      <c r="EA34">
        <v>3.2955800000000002</v>
      </c>
      <c r="EB34">
        <v>2.6252</v>
      </c>
      <c r="EC34">
        <v>3.1251000000000001E-2</v>
      </c>
      <c r="ED34">
        <v>3.29097E-2</v>
      </c>
      <c r="EE34">
        <v>0.14457900000000001</v>
      </c>
      <c r="EF34">
        <v>0.137292</v>
      </c>
      <c r="EG34">
        <v>29267.4</v>
      </c>
      <c r="EH34">
        <v>29737</v>
      </c>
      <c r="EI34">
        <v>28111.7</v>
      </c>
      <c r="EJ34">
        <v>29601.599999999999</v>
      </c>
      <c r="EK34">
        <v>33078.699999999997</v>
      </c>
      <c r="EL34">
        <v>35439.9</v>
      </c>
      <c r="EM34">
        <v>39675.599999999999</v>
      </c>
      <c r="EN34">
        <v>42303.5</v>
      </c>
      <c r="EO34">
        <v>2.2141999999999999</v>
      </c>
      <c r="EP34">
        <v>2.1475499999999998</v>
      </c>
      <c r="EQ34">
        <v>8.9258000000000004E-2</v>
      </c>
      <c r="ER34">
        <v>0</v>
      </c>
      <c r="ES34">
        <v>32.726199999999999</v>
      </c>
      <c r="ET34">
        <v>999.9</v>
      </c>
      <c r="EU34">
        <v>67.900000000000006</v>
      </c>
      <c r="EV34">
        <v>36.9</v>
      </c>
      <c r="EW34">
        <v>42.219499999999996</v>
      </c>
      <c r="EX34">
        <v>57.564900000000002</v>
      </c>
      <c r="EY34">
        <v>-2.3517600000000001</v>
      </c>
      <c r="EZ34">
        <v>2</v>
      </c>
      <c r="FA34">
        <v>0.56628599999999996</v>
      </c>
      <c r="FB34">
        <v>0.89066400000000001</v>
      </c>
      <c r="FC34">
        <v>20.267199999999999</v>
      </c>
      <c r="FD34">
        <v>5.2168400000000004</v>
      </c>
      <c r="FE34">
        <v>12.008599999999999</v>
      </c>
      <c r="FF34">
        <v>4.9859999999999998</v>
      </c>
      <c r="FG34">
        <v>3.2844500000000001</v>
      </c>
      <c r="FH34">
        <v>9999</v>
      </c>
      <c r="FI34">
        <v>9999</v>
      </c>
      <c r="FJ34">
        <v>9999</v>
      </c>
      <c r="FK34">
        <v>999.9</v>
      </c>
      <c r="FL34">
        <v>1.8658399999999999</v>
      </c>
      <c r="FM34">
        <v>1.86233</v>
      </c>
      <c r="FN34">
        <v>1.8643099999999999</v>
      </c>
      <c r="FO34">
        <v>1.8604700000000001</v>
      </c>
      <c r="FP34">
        <v>1.86111</v>
      </c>
      <c r="FQ34">
        <v>1.8602000000000001</v>
      </c>
      <c r="FR34">
        <v>1.8619000000000001</v>
      </c>
      <c r="FS34">
        <v>1.8585199999999999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-3.2370000000000001</v>
      </c>
      <c r="GH34">
        <v>0.1482</v>
      </c>
      <c r="GI34">
        <v>-2.9546745296188361</v>
      </c>
      <c r="GJ34">
        <v>-2.737337881603403E-3</v>
      </c>
      <c r="GK34">
        <v>1.2769921614711079E-6</v>
      </c>
      <c r="GL34">
        <v>-3.2469241445839119E-10</v>
      </c>
      <c r="GM34">
        <v>0.14817000000000749</v>
      </c>
      <c r="GN34">
        <v>0</v>
      </c>
      <c r="GO34">
        <v>0</v>
      </c>
      <c r="GP34">
        <v>0</v>
      </c>
      <c r="GQ34">
        <v>4</v>
      </c>
      <c r="GR34">
        <v>2074</v>
      </c>
      <c r="GS34">
        <v>4</v>
      </c>
      <c r="GT34">
        <v>30</v>
      </c>
      <c r="GU34">
        <v>38</v>
      </c>
      <c r="GV34">
        <v>37.9</v>
      </c>
      <c r="GW34">
        <v>0.51391600000000004</v>
      </c>
      <c r="GX34">
        <v>2.6257299999999999</v>
      </c>
      <c r="GY34">
        <v>2.04834</v>
      </c>
      <c r="GZ34">
        <v>2.6086399999999998</v>
      </c>
      <c r="HA34">
        <v>2.1972700000000001</v>
      </c>
      <c r="HB34">
        <v>2.34985</v>
      </c>
      <c r="HC34">
        <v>41.508299999999998</v>
      </c>
      <c r="HD34">
        <v>15.9358</v>
      </c>
      <c r="HE34">
        <v>18</v>
      </c>
      <c r="HF34">
        <v>707.84799999999996</v>
      </c>
      <c r="HG34">
        <v>724.94799999999998</v>
      </c>
      <c r="HH34">
        <v>31.001100000000001</v>
      </c>
      <c r="HI34">
        <v>34.391100000000002</v>
      </c>
      <c r="HJ34">
        <v>30.001300000000001</v>
      </c>
      <c r="HK34">
        <v>34.124499999999998</v>
      </c>
      <c r="HL34">
        <v>34.104700000000001</v>
      </c>
      <c r="HM34">
        <v>10.349399999999999</v>
      </c>
      <c r="HN34">
        <v>26.233799999999999</v>
      </c>
      <c r="HO34">
        <v>74.4619</v>
      </c>
      <c r="HP34">
        <v>31</v>
      </c>
      <c r="HQ34">
        <v>130.291</v>
      </c>
      <c r="HR34">
        <v>34.144199999999998</v>
      </c>
      <c r="HS34">
        <v>99.05</v>
      </c>
      <c r="HT34">
        <v>98.105199999999996</v>
      </c>
    </row>
    <row r="35" spans="1:228" x14ac:dyDescent="0.2">
      <c r="A35">
        <v>20</v>
      </c>
      <c r="B35">
        <v>1670269145</v>
      </c>
      <c r="C35">
        <v>76</v>
      </c>
      <c r="D35" t="s">
        <v>398</v>
      </c>
      <c r="E35" t="s">
        <v>399</v>
      </c>
      <c r="F35">
        <v>4</v>
      </c>
      <c r="G35">
        <v>1670269143</v>
      </c>
      <c r="H35">
        <f t="shared" si="0"/>
        <v>5.2474259916437628E-3</v>
      </c>
      <c r="I35">
        <f t="shared" si="1"/>
        <v>5.2474259916437624</v>
      </c>
      <c r="J35">
        <f t="shared" si="2"/>
        <v>2.2915176759059204</v>
      </c>
      <c r="K35">
        <f t="shared" si="3"/>
        <v>108.53571428571431</v>
      </c>
      <c r="L35">
        <f t="shared" si="4"/>
        <v>93.076213406554871</v>
      </c>
      <c r="M35">
        <f t="shared" si="5"/>
        <v>9.3952782101516892</v>
      </c>
      <c r="N35">
        <f t="shared" si="6"/>
        <v>10.955787672600005</v>
      </c>
      <c r="O35">
        <f t="shared" si="7"/>
        <v>0.3033573855323875</v>
      </c>
      <c r="P35">
        <f t="shared" si="8"/>
        <v>3.6685896586013782</v>
      </c>
      <c r="Q35">
        <f t="shared" si="9"/>
        <v>0.29007865792723858</v>
      </c>
      <c r="R35">
        <f t="shared" si="10"/>
        <v>0.1824437627547898</v>
      </c>
      <c r="S35">
        <f t="shared" si="11"/>
        <v>226.12037066432796</v>
      </c>
      <c r="T35">
        <f t="shared" si="12"/>
        <v>33.585028424528119</v>
      </c>
      <c r="U35">
        <f t="shared" si="13"/>
        <v>34.169042857142863</v>
      </c>
      <c r="V35">
        <f t="shared" si="14"/>
        <v>5.3935976324633685</v>
      </c>
      <c r="W35">
        <f t="shared" si="15"/>
        <v>69.805596590475972</v>
      </c>
      <c r="X35">
        <f t="shared" si="16"/>
        <v>3.6493869334903208</v>
      </c>
      <c r="Y35">
        <f t="shared" si="17"/>
        <v>5.2279288649303375</v>
      </c>
      <c r="Z35">
        <f t="shared" si="18"/>
        <v>1.7442106989730477</v>
      </c>
      <c r="AA35">
        <f t="shared" si="19"/>
        <v>-231.41148623148993</v>
      </c>
      <c r="AB35">
        <f t="shared" si="20"/>
        <v>-110.52850229973347</v>
      </c>
      <c r="AC35">
        <f t="shared" si="21"/>
        <v>-6.960385921837541</v>
      </c>
      <c r="AD35">
        <f t="shared" si="22"/>
        <v>-122.78000378873298</v>
      </c>
      <c r="AE35">
        <f t="shared" si="23"/>
        <v>25.064776371772339</v>
      </c>
      <c r="AF35">
        <f t="shared" si="24"/>
        <v>5.227219995055985</v>
      </c>
      <c r="AG35">
        <f t="shared" si="25"/>
        <v>2.2915176759059204</v>
      </c>
      <c r="AH35">
        <v>122.6517595559945</v>
      </c>
      <c r="AI35">
        <v>115.1308242424242</v>
      </c>
      <c r="AJ35">
        <v>1.6805601885931569</v>
      </c>
      <c r="AK35">
        <v>63.934674479071617</v>
      </c>
      <c r="AL35">
        <f t="shared" si="26"/>
        <v>5.2474259916437624</v>
      </c>
      <c r="AM35">
        <v>34.0502905111831</v>
      </c>
      <c r="AN35">
        <v>36.152457378740984</v>
      </c>
      <c r="AO35">
        <v>-2.1463468250187761E-4</v>
      </c>
      <c r="AP35">
        <v>106.4520657829916</v>
      </c>
      <c r="AQ35">
        <v>0</v>
      </c>
      <c r="AR35">
        <v>0</v>
      </c>
      <c r="AS35">
        <f t="shared" si="27"/>
        <v>1</v>
      </c>
      <c r="AT35">
        <f t="shared" si="28"/>
        <v>0</v>
      </c>
      <c r="AU35">
        <f t="shared" si="29"/>
        <v>47029.638517643914</v>
      </c>
      <c r="AV35">
        <f t="shared" si="30"/>
        <v>1200.02</v>
      </c>
      <c r="AW35">
        <f t="shared" si="31"/>
        <v>1025.9427993079419</v>
      </c>
      <c r="AX35">
        <f t="shared" si="32"/>
        <v>0.85493808378855518</v>
      </c>
      <c r="AY35">
        <f t="shared" si="33"/>
        <v>0.18843050171191145</v>
      </c>
      <c r="AZ35">
        <v>2.7</v>
      </c>
      <c r="BA35">
        <v>0.5</v>
      </c>
      <c r="BB35" t="s">
        <v>355</v>
      </c>
      <c r="BC35">
        <v>2</v>
      </c>
      <c r="BD35" t="b">
        <v>1</v>
      </c>
      <c r="BE35">
        <v>1670269143</v>
      </c>
      <c r="BF35">
        <v>108.53571428571431</v>
      </c>
      <c r="BG35">
        <v>119.1822857142857</v>
      </c>
      <c r="BH35">
        <v>36.153385714285712</v>
      </c>
      <c r="BI35">
        <v>34.060699999999997</v>
      </c>
      <c r="BJ35">
        <v>111.7808571428571</v>
      </c>
      <c r="BK35">
        <v>36.005214285714288</v>
      </c>
      <c r="BL35">
        <v>650.03757142857137</v>
      </c>
      <c r="BM35">
        <v>100.8417142857143</v>
      </c>
      <c r="BN35">
        <v>0.1000609142857143</v>
      </c>
      <c r="BO35">
        <v>33.610200000000013</v>
      </c>
      <c r="BP35">
        <v>34.169042857142863</v>
      </c>
      <c r="BQ35">
        <v>999.89999999999986</v>
      </c>
      <c r="BR35">
        <v>0</v>
      </c>
      <c r="BS35">
        <v>0</v>
      </c>
      <c r="BT35">
        <v>8987.41</v>
      </c>
      <c r="BU35">
        <v>0</v>
      </c>
      <c r="BV35">
        <v>789.61385714285723</v>
      </c>
      <c r="BW35">
        <v>-10.64661428571428</v>
      </c>
      <c r="BX35">
        <v>112.607</v>
      </c>
      <c r="BY35">
        <v>123.3848571428571</v>
      </c>
      <c r="BZ35">
        <v>2.092698571428572</v>
      </c>
      <c r="CA35">
        <v>119.1822857142857</v>
      </c>
      <c r="CB35">
        <v>34.060699999999997</v>
      </c>
      <c r="CC35">
        <v>3.6457742857142859</v>
      </c>
      <c r="CD35">
        <v>3.4347428571428571</v>
      </c>
      <c r="CE35">
        <v>27.314357142857141</v>
      </c>
      <c r="CF35">
        <v>26.30058571428572</v>
      </c>
      <c r="CG35">
        <v>1200.02</v>
      </c>
      <c r="CH35">
        <v>0.49998171428571431</v>
      </c>
      <c r="CI35">
        <v>0.50001828571428575</v>
      </c>
      <c r="CJ35">
        <v>0</v>
      </c>
      <c r="CK35">
        <v>1208.3657142857139</v>
      </c>
      <c r="CL35">
        <v>4.9990899999999998</v>
      </c>
      <c r="CM35">
        <v>13469.757142857139</v>
      </c>
      <c r="CN35">
        <v>9557.942857142858</v>
      </c>
      <c r="CO35">
        <v>44.061999999999998</v>
      </c>
      <c r="CP35">
        <v>46.125</v>
      </c>
      <c r="CQ35">
        <v>44.75</v>
      </c>
      <c r="CR35">
        <v>45.625</v>
      </c>
      <c r="CS35">
        <v>45.482000000000014</v>
      </c>
      <c r="CT35">
        <v>597.48714285714289</v>
      </c>
      <c r="CU35">
        <v>597.5328571428571</v>
      </c>
      <c r="CV35">
        <v>0</v>
      </c>
      <c r="CW35">
        <v>1670269164.2</v>
      </c>
      <c r="CX35">
        <v>0</v>
      </c>
      <c r="CY35">
        <v>1670266866.0999999</v>
      </c>
      <c r="CZ35" t="s">
        <v>356</v>
      </c>
      <c r="DA35">
        <v>1670266861.5999999</v>
      </c>
      <c r="DB35">
        <v>1670266866.0999999</v>
      </c>
      <c r="DC35">
        <v>4</v>
      </c>
      <c r="DD35">
        <v>8.4000000000000005E-2</v>
      </c>
      <c r="DE35">
        <v>1.7999999999999999E-2</v>
      </c>
      <c r="DF35">
        <v>-3.9009999999999998</v>
      </c>
      <c r="DG35">
        <v>0.14799999999999999</v>
      </c>
      <c r="DH35">
        <v>415</v>
      </c>
      <c r="DI35">
        <v>36</v>
      </c>
      <c r="DJ35">
        <v>0.66</v>
      </c>
      <c r="DK35">
        <v>0.36</v>
      </c>
      <c r="DL35">
        <v>-10.08165425</v>
      </c>
      <c r="DM35">
        <v>-3.6722531707317039</v>
      </c>
      <c r="DN35">
        <v>0.35444839178565551</v>
      </c>
      <c r="DO35">
        <v>0</v>
      </c>
      <c r="DP35">
        <v>2.1082480000000001</v>
      </c>
      <c r="DQ35">
        <v>2.3250281425890879E-2</v>
      </c>
      <c r="DR35">
        <v>9.7549862121891311E-3</v>
      </c>
      <c r="DS35">
        <v>1</v>
      </c>
      <c r="DT35">
        <v>0</v>
      </c>
      <c r="DU35">
        <v>0</v>
      </c>
      <c r="DV35">
        <v>0</v>
      </c>
      <c r="DW35">
        <v>-1</v>
      </c>
      <c r="DX35">
        <v>1</v>
      </c>
      <c r="DY35">
        <v>2</v>
      </c>
      <c r="DZ35" t="s">
        <v>357</v>
      </c>
      <c r="EA35">
        <v>3.2955299999999998</v>
      </c>
      <c r="EB35">
        <v>2.6252900000000001</v>
      </c>
      <c r="EC35">
        <v>3.3020500000000001E-2</v>
      </c>
      <c r="ED35">
        <v>3.4721099999999998E-2</v>
      </c>
      <c r="EE35">
        <v>0.144569</v>
      </c>
      <c r="EF35">
        <v>0.137401</v>
      </c>
      <c r="EG35">
        <v>29213</v>
      </c>
      <c r="EH35">
        <v>29681.200000000001</v>
      </c>
      <c r="EI35">
        <v>28110.799999999999</v>
      </c>
      <c r="EJ35">
        <v>29601.4</v>
      </c>
      <c r="EK35">
        <v>33078.699999999997</v>
      </c>
      <c r="EL35">
        <v>35435.1</v>
      </c>
      <c r="EM35">
        <v>39674.9</v>
      </c>
      <c r="EN35">
        <v>42303</v>
      </c>
      <c r="EO35">
        <v>2.214</v>
      </c>
      <c r="EP35">
        <v>2.1475</v>
      </c>
      <c r="EQ35">
        <v>8.9630500000000002E-2</v>
      </c>
      <c r="ER35">
        <v>0</v>
      </c>
      <c r="ES35">
        <v>32.722000000000001</v>
      </c>
      <c r="ET35">
        <v>999.9</v>
      </c>
      <c r="EU35">
        <v>67.8</v>
      </c>
      <c r="EV35">
        <v>36.9</v>
      </c>
      <c r="EW35">
        <v>42.164499999999997</v>
      </c>
      <c r="EX35">
        <v>57.3249</v>
      </c>
      <c r="EY35">
        <v>-2.5280499999999999</v>
      </c>
      <c r="EZ35">
        <v>2</v>
      </c>
      <c r="FA35">
        <v>0.56732000000000005</v>
      </c>
      <c r="FB35">
        <v>0.89425900000000003</v>
      </c>
      <c r="FC35">
        <v>20.266999999999999</v>
      </c>
      <c r="FD35">
        <v>5.2168400000000004</v>
      </c>
      <c r="FE35">
        <v>12.008599999999999</v>
      </c>
      <c r="FF35">
        <v>4.9859</v>
      </c>
      <c r="FG35">
        <v>3.2846000000000002</v>
      </c>
      <c r="FH35">
        <v>9999</v>
      </c>
      <c r="FI35">
        <v>9999</v>
      </c>
      <c r="FJ35">
        <v>9999</v>
      </c>
      <c r="FK35">
        <v>999.9</v>
      </c>
      <c r="FL35">
        <v>1.8658399999999999</v>
      </c>
      <c r="FM35">
        <v>1.86232</v>
      </c>
      <c r="FN35">
        <v>1.86432</v>
      </c>
      <c r="FO35">
        <v>1.8604499999999999</v>
      </c>
      <c r="FP35">
        <v>1.86111</v>
      </c>
      <c r="FQ35">
        <v>1.8602000000000001</v>
      </c>
      <c r="FR35">
        <v>1.86191</v>
      </c>
      <c r="FS35">
        <v>1.8585100000000001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-3.2530000000000001</v>
      </c>
      <c r="GH35">
        <v>0.1482</v>
      </c>
      <c r="GI35">
        <v>-2.9546745296188361</v>
      </c>
      <c r="GJ35">
        <v>-2.737337881603403E-3</v>
      </c>
      <c r="GK35">
        <v>1.2769921614711079E-6</v>
      </c>
      <c r="GL35">
        <v>-3.2469241445839119E-10</v>
      </c>
      <c r="GM35">
        <v>0.14817000000000749</v>
      </c>
      <c r="GN35">
        <v>0</v>
      </c>
      <c r="GO35">
        <v>0</v>
      </c>
      <c r="GP35">
        <v>0</v>
      </c>
      <c r="GQ35">
        <v>4</v>
      </c>
      <c r="GR35">
        <v>2074</v>
      </c>
      <c r="GS35">
        <v>4</v>
      </c>
      <c r="GT35">
        <v>30</v>
      </c>
      <c r="GU35">
        <v>38.1</v>
      </c>
      <c r="GV35">
        <v>38</v>
      </c>
      <c r="GW35">
        <v>0.53466800000000003</v>
      </c>
      <c r="GX35">
        <v>2.6220699999999999</v>
      </c>
      <c r="GY35">
        <v>2.04834</v>
      </c>
      <c r="GZ35">
        <v>2.6086399999999998</v>
      </c>
      <c r="HA35">
        <v>2.1972700000000001</v>
      </c>
      <c r="HB35">
        <v>2.3083499999999999</v>
      </c>
      <c r="HC35">
        <v>41.534399999999998</v>
      </c>
      <c r="HD35">
        <v>15.9358</v>
      </c>
      <c r="HE35">
        <v>18</v>
      </c>
      <c r="HF35">
        <v>707.78899999999999</v>
      </c>
      <c r="HG35">
        <v>725.01900000000001</v>
      </c>
      <c r="HH35">
        <v>31.001100000000001</v>
      </c>
      <c r="HI35">
        <v>34.401200000000003</v>
      </c>
      <c r="HJ35">
        <v>30.001300000000001</v>
      </c>
      <c r="HK35">
        <v>34.134500000000003</v>
      </c>
      <c r="HL35">
        <v>34.114600000000003</v>
      </c>
      <c r="HM35">
        <v>10.763999999999999</v>
      </c>
      <c r="HN35">
        <v>26.233799999999999</v>
      </c>
      <c r="HO35">
        <v>74.4619</v>
      </c>
      <c r="HP35">
        <v>31</v>
      </c>
      <c r="HQ35">
        <v>137.13900000000001</v>
      </c>
      <c r="HR35">
        <v>34.144199999999998</v>
      </c>
      <c r="HS35">
        <v>99.047799999999995</v>
      </c>
      <c r="HT35">
        <v>98.104299999999995</v>
      </c>
    </row>
    <row r="36" spans="1:228" x14ac:dyDescent="0.2">
      <c r="A36">
        <v>21</v>
      </c>
      <c r="B36">
        <v>1670269149</v>
      </c>
      <c r="C36">
        <v>80</v>
      </c>
      <c r="D36" t="s">
        <v>400</v>
      </c>
      <c r="E36" t="s">
        <v>401</v>
      </c>
      <c r="F36">
        <v>4</v>
      </c>
      <c r="G36">
        <v>1670269146.6875</v>
      </c>
      <c r="H36">
        <f t="shared" si="0"/>
        <v>5.2682279584208534E-3</v>
      </c>
      <c r="I36">
        <f t="shared" si="1"/>
        <v>5.2682279584208533</v>
      </c>
      <c r="J36">
        <f t="shared" si="2"/>
        <v>2.7230746633222482</v>
      </c>
      <c r="K36">
        <f t="shared" si="3"/>
        <v>114.547625</v>
      </c>
      <c r="L36">
        <f t="shared" si="4"/>
        <v>96.664790616719145</v>
      </c>
      <c r="M36">
        <f t="shared" si="5"/>
        <v>9.7573387787856127</v>
      </c>
      <c r="N36">
        <f t="shared" si="6"/>
        <v>11.562431122019918</v>
      </c>
      <c r="O36">
        <f t="shared" si="7"/>
        <v>0.30495146200982037</v>
      </c>
      <c r="P36">
        <f t="shared" si="8"/>
        <v>3.6782185061656283</v>
      </c>
      <c r="Q36">
        <f t="shared" si="9"/>
        <v>0.2915695932533266</v>
      </c>
      <c r="R36">
        <f t="shared" si="10"/>
        <v>0.18338436567679006</v>
      </c>
      <c r="S36">
        <f t="shared" si="11"/>
        <v>226.11430836241092</v>
      </c>
      <c r="T36">
        <f t="shared" si="12"/>
        <v>33.586458299279023</v>
      </c>
      <c r="U36">
        <f t="shared" si="13"/>
        <v>34.164637499999998</v>
      </c>
      <c r="V36">
        <f t="shared" si="14"/>
        <v>5.3922740239878015</v>
      </c>
      <c r="W36">
        <f t="shared" si="15"/>
        <v>69.797376554260907</v>
      </c>
      <c r="X36">
        <f t="shared" si="16"/>
        <v>3.6501310376902194</v>
      </c>
      <c r="Y36">
        <f t="shared" si="17"/>
        <v>5.2296106499827903</v>
      </c>
      <c r="Z36">
        <f t="shared" si="18"/>
        <v>1.7421429862975821</v>
      </c>
      <c r="AA36">
        <f t="shared" si="19"/>
        <v>-232.32885296635965</v>
      </c>
      <c r="AB36">
        <f t="shared" si="20"/>
        <v>-108.80479495503367</v>
      </c>
      <c r="AC36">
        <f t="shared" si="21"/>
        <v>-6.8339456928424944</v>
      </c>
      <c r="AD36">
        <f t="shared" si="22"/>
        <v>-121.85328525182489</v>
      </c>
      <c r="AE36">
        <f t="shared" si="23"/>
        <v>25.539189590708816</v>
      </c>
      <c r="AF36">
        <f t="shared" si="24"/>
        <v>5.157590404109027</v>
      </c>
      <c r="AG36">
        <f t="shared" si="25"/>
        <v>2.7230746633222482</v>
      </c>
      <c r="AH36">
        <v>129.64114556826641</v>
      </c>
      <c r="AI36">
        <v>121.9045212121212</v>
      </c>
      <c r="AJ36">
        <v>1.688212006120549</v>
      </c>
      <c r="AK36">
        <v>63.934674479071617</v>
      </c>
      <c r="AL36">
        <f t="shared" si="26"/>
        <v>5.2682279584208533</v>
      </c>
      <c r="AM36">
        <v>34.061093048200561</v>
      </c>
      <c r="AN36">
        <v>36.171068730650148</v>
      </c>
      <c r="AO36">
        <v>-1.1790983108259321E-4</v>
      </c>
      <c r="AP36">
        <v>106.4520657829916</v>
      </c>
      <c r="AQ36">
        <v>0</v>
      </c>
      <c r="AR36">
        <v>0</v>
      </c>
      <c r="AS36">
        <f t="shared" si="27"/>
        <v>1</v>
      </c>
      <c r="AT36">
        <f t="shared" si="28"/>
        <v>0</v>
      </c>
      <c r="AU36">
        <f t="shared" si="29"/>
        <v>47200.368171534392</v>
      </c>
      <c r="AV36">
        <f t="shared" si="30"/>
        <v>1199.9762499999999</v>
      </c>
      <c r="AW36">
        <f t="shared" si="31"/>
        <v>1025.9065260945133</v>
      </c>
      <c r="AX36">
        <f t="shared" si="32"/>
        <v>0.85493902574697911</v>
      </c>
      <c r="AY36">
        <f t="shared" si="33"/>
        <v>0.18843231969166968</v>
      </c>
      <c r="AZ36">
        <v>2.7</v>
      </c>
      <c r="BA36">
        <v>0.5</v>
      </c>
      <c r="BB36" t="s">
        <v>355</v>
      </c>
      <c r="BC36">
        <v>2</v>
      </c>
      <c r="BD36" t="b">
        <v>1</v>
      </c>
      <c r="BE36">
        <v>1670269146.6875</v>
      </c>
      <c r="BF36">
        <v>114.547625</v>
      </c>
      <c r="BG36">
        <v>125.40175000000001</v>
      </c>
      <c r="BH36">
        <v>36.161412499999997</v>
      </c>
      <c r="BI36">
        <v>34.096474999999998</v>
      </c>
      <c r="BJ36">
        <v>117.807875</v>
      </c>
      <c r="BK36">
        <v>36.013249999999999</v>
      </c>
      <c r="BL36">
        <v>649.99199999999996</v>
      </c>
      <c r="BM36">
        <v>100.840125</v>
      </c>
      <c r="BN36">
        <v>9.9821350000000003E-2</v>
      </c>
      <c r="BO36">
        <v>33.615949999999998</v>
      </c>
      <c r="BP36">
        <v>34.164637499999998</v>
      </c>
      <c r="BQ36">
        <v>999.9</v>
      </c>
      <c r="BR36">
        <v>0</v>
      </c>
      <c r="BS36">
        <v>0</v>
      </c>
      <c r="BT36">
        <v>9020.86</v>
      </c>
      <c r="BU36">
        <v>0</v>
      </c>
      <c r="BV36">
        <v>842.13437499999998</v>
      </c>
      <c r="BW36">
        <v>-10.854050000000001</v>
      </c>
      <c r="BX36">
        <v>118.845375</v>
      </c>
      <c r="BY36">
        <v>129.82862499999999</v>
      </c>
      <c r="BZ36">
        <v>2.06492875</v>
      </c>
      <c r="CA36">
        <v>125.40175000000001</v>
      </c>
      <c r="CB36">
        <v>34.096474999999998</v>
      </c>
      <c r="CC36">
        <v>3.6465174999999999</v>
      </c>
      <c r="CD36">
        <v>3.4382887499999999</v>
      </c>
      <c r="CE36">
        <v>27.317812499999999</v>
      </c>
      <c r="CF36">
        <v>26.318075</v>
      </c>
      <c r="CG36">
        <v>1199.9762499999999</v>
      </c>
      <c r="CH36">
        <v>0.49994862499999998</v>
      </c>
      <c r="CI36">
        <v>0.50005137499999996</v>
      </c>
      <c r="CJ36">
        <v>0</v>
      </c>
      <c r="CK36">
        <v>1207.1837499999999</v>
      </c>
      <c r="CL36">
        <v>4.9990899999999998</v>
      </c>
      <c r="CM36">
        <v>13455.1875</v>
      </c>
      <c r="CN36">
        <v>9557.4787500000002</v>
      </c>
      <c r="CO36">
        <v>44.093499999999999</v>
      </c>
      <c r="CP36">
        <v>46.125</v>
      </c>
      <c r="CQ36">
        <v>44.765500000000003</v>
      </c>
      <c r="CR36">
        <v>45.640500000000003</v>
      </c>
      <c r="CS36">
        <v>45.5</v>
      </c>
      <c r="CT36">
        <v>597.42750000000001</v>
      </c>
      <c r="CU36">
        <v>597.54874999999993</v>
      </c>
      <c r="CV36">
        <v>0</v>
      </c>
      <c r="CW36">
        <v>1670269167.8</v>
      </c>
      <c r="CX36">
        <v>0</v>
      </c>
      <c r="CY36">
        <v>1670266866.0999999</v>
      </c>
      <c r="CZ36" t="s">
        <v>356</v>
      </c>
      <c r="DA36">
        <v>1670266861.5999999</v>
      </c>
      <c r="DB36">
        <v>1670266866.0999999</v>
      </c>
      <c r="DC36">
        <v>4</v>
      </c>
      <c r="DD36">
        <v>8.4000000000000005E-2</v>
      </c>
      <c r="DE36">
        <v>1.7999999999999999E-2</v>
      </c>
      <c r="DF36">
        <v>-3.9009999999999998</v>
      </c>
      <c r="DG36">
        <v>0.14799999999999999</v>
      </c>
      <c r="DH36">
        <v>415</v>
      </c>
      <c r="DI36">
        <v>36</v>
      </c>
      <c r="DJ36">
        <v>0.66</v>
      </c>
      <c r="DK36">
        <v>0.36</v>
      </c>
      <c r="DL36">
        <v>-10.34324804878049</v>
      </c>
      <c r="DM36">
        <v>-3.5162462717769989</v>
      </c>
      <c r="DN36">
        <v>0.34746989961384589</v>
      </c>
      <c r="DO36">
        <v>0</v>
      </c>
      <c r="DP36">
        <v>2.101787073170732</v>
      </c>
      <c r="DQ36">
        <v>-0.16760947735191101</v>
      </c>
      <c r="DR36">
        <v>2.025800874377684E-2</v>
      </c>
      <c r="DS36">
        <v>0</v>
      </c>
      <c r="DT36">
        <v>0</v>
      </c>
      <c r="DU36">
        <v>0</v>
      </c>
      <c r="DV36">
        <v>0</v>
      </c>
      <c r="DW36">
        <v>-1</v>
      </c>
      <c r="DX36">
        <v>0</v>
      </c>
      <c r="DY36">
        <v>2</v>
      </c>
      <c r="DZ36" t="s">
        <v>365</v>
      </c>
      <c r="EA36">
        <v>3.2954699999999999</v>
      </c>
      <c r="EB36">
        <v>2.6252300000000002</v>
      </c>
      <c r="EC36">
        <v>3.4798999999999997E-2</v>
      </c>
      <c r="ED36">
        <v>3.6527799999999999E-2</v>
      </c>
      <c r="EE36">
        <v>0.14461199999999999</v>
      </c>
      <c r="EF36">
        <v>0.13742599999999999</v>
      </c>
      <c r="EG36">
        <v>29159.3</v>
      </c>
      <c r="EH36">
        <v>29624.7</v>
      </c>
      <c r="EI36">
        <v>28110.799999999999</v>
      </c>
      <c r="EJ36">
        <v>29600.6</v>
      </c>
      <c r="EK36">
        <v>33076.800000000003</v>
      </c>
      <c r="EL36">
        <v>35433.300000000003</v>
      </c>
      <c r="EM36">
        <v>39674.5</v>
      </c>
      <c r="EN36">
        <v>42301.9</v>
      </c>
      <c r="EO36">
        <v>2.2139000000000002</v>
      </c>
      <c r="EP36">
        <v>2.1471800000000001</v>
      </c>
      <c r="EQ36">
        <v>8.8959899999999995E-2</v>
      </c>
      <c r="ER36">
        <v>0</v>
      </c>
      <c r="ES36">
        <v>32.718800000000002</v>
      </c>
      <c r="ET36">
        <v>999.9</v>
      </c>
      <c r="EU36">
        <v>67.8</v>
      </c>
      <c r="EV36">
        <v>36.9</v>
      </c>
      <c r="EW36">
        <v>42.159300000000002</v>
      </c>
      <c r="EX36">
        <v>57.294899999999998</v>
      </c>
      <c r="EY36">
        <v>-2.4158599999999999</v>
      </c>
      <c r="EZ36">
        <v>2</v>
      </c>
      <c r="FA36">
        <v>0.56853100000000001</v>
      </c>
      <c r="FB36">
        <v>0.89958099999999996</v>
      </c>
      <c r="FC36">
        <v>20.267700000000001</v>
      </c>
      <c r="FD36">
        <v>5.2168400000000004</v>
      </c>
      <c r="FE36">
        <v>12.0085</v>
      </c>
      <c r="FF36">
        <v>4.9861500000000003</v>
      </c>
      <c r="FG36">
        <v>3.2845</v>
      </c>
      <c r="FH36">
        <v>9999</v>
      </c>
      <c r="FI36">
        <v>9999</v>
      </c>
      <c r="FJ36">
        <v>9999</v>
      </c>
      <c r="FK36">
        <v>999.9</v>
      </c>
      <c r="FL36">
        <v>1.8658399999999999</v>
      </c>
      <c r="FM36">
        <v>1.86229</v>
      </c>
      <c r="FN36">
        <v>1.86432</v>
      </c>
      <c r="FO36">
        <v>1.86046</v>
      </c>
      <c r="FP36">
        <v>1.86111</v>
      </c>
      <c r="FQ36">
        <v>1.8602000000000001</v>
      </c>
      <c r="FR36">
        <v>1.86192</v>
      </c>
      <c r="FS36">
        <v>1.8585199999999999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-3.27</v>
      </c>
      <c r="GH36">
        <v>0.1482</v>
      </c>
      <c r="GI36">
        <v>-2.9546745296188361</v>
      </c>
      <c r="GJ36">
        <v>-2.737337881603403E-3</v>
      </c>
      <c r="GK36">
        <v>1.2769921614711079E-6</v>
      </c>
      <c r="GL36">
        <v>-3.2469241445839119E-10</v>
      </c>
      <c r="GM36">
        <v>0.14817000000000749</v>
      </c>
      <c r="GN36">
        <v>0</v>
      </c>
      <c r="GO36">
        <v>0</v>
      </c>
      <c r="GP36">
        <v>0</v>
      </c>
      <c r="GQ36">
        <v>4</v>
      </c>
      <c r="GR36">
        <v>2074</v>
      </c>
      <c r="GS36">
        <v>4</v>
      </c>
      <c r="GT36">
        <v>30</v>
      </c>
      <c r="GU36">
        <v>38.1</v>
      </c>
      <c r="GV36">
        <v>38</v>
      </c>
      <c r="GW36">
        <v>0.55542000000000002</v>
      </c>
      <c r="GX36">
        <v>2.6122999999999998</v>
      </c>
      <c r="GY36">
        <v>2.04834</v>
      </c>
      <c r="GZ36">
        <v>2.6086399999999998</v>
      </c>
      <c r="HA36">
        <v>2.1972700000000001</v>
      </c>
      <c r="HB36">
        <v>2.3584000000000001</v>
      </c>
      <c r="HC36">
        <v>41.560499999999998</v>
      </c>
      <c r="HD36">
        <v>15.9358</v>
      </c>
      <c r="HE36">
        <v>18</v>
      </c>
      <c r="HF36">
        <v>707.81700000000001</v>
      </c>
      <c r="HG36">
        <v>724.82799999999997</v>
      </c>
      <c r="HH36">
        <v>31.001300000000001</v>
      </c>
      <c r="HI36">
        <v>34.413699999999999</v>
      </c>
      <c r="HJ36">
        <v>30.0014</v>
      </c>
      <c r="HK36">
        <v>34.144500000000001</v>
      </c>
      <c r="HL36">
        <v>34.124400000000001</v>
      </c>
      <c r="HM36">
        <v>11.1746</v>
      </c>
      <c r="HN36">
        <v>26.233799999999999</v>
      </c>
      <c r="HO36">
        <v>74.4619</v>
      </c>
      <c r="HP36">
        <v>31</v>
      </c>
      <c r="HQ36">
        <v>143.84200000000001</v>
      </c>
      <c r="HR36">
        <v>34.144199999999998</v>
      </c>
      <c r="HS36">
        <v>99.047200000000004</v>
      </c>
      <c r="HT36">
        <v>98.101799999999997</v>
      </c>
    </row>
    <row r="37" spans="1:228" x14ac:dyDescent="0.2">
      <c r="A37">
        <v>22</v>
      </c>
      <c r="B37">
        <v>1670269153</v>
      </c>
      <c r="C37">
        <v>84</v>
      </c>
      <c r="D37" t="s">
        <v>402</v>
      </c>
      <c r="E37" t="s">
        <v>403</v>
      </c>
      <c r="F37">
        <v>4</v>
      </c>
      <c r="G37">
        <v>1670269151</v>
      </c>
      <c r="H37">
        <f t="shared" si="0"/>
        <v>5.2152819028851369E-3</v>
      </c>
      <c r="I37">
        <f t="shared" si="1"/>
        <v>5.2152819028851365</v>
      </c>
      <c r="J37">
        <f t="shared" si="2"/>
        <v>3.1818499209437014</v>
      </c>
      <c r="K37">
        <f t="shared" si="3"/>
        <v>121.56185714285709</v>
      </c>
      <c r="L37">
        <f t="shared" si="4"/>
        <v>100.87948981018404</v>
      </c>
      <c r="M37">
        <f t="shared" si="5"/>
        <v>10.182871940473262</v>
      </c>
      <c r="N37">
        <f t="shared" si="6"/>
        <v>12.270569830011716</v>
      </c>
      <c r="O37">
        <f t="shared" si="7"/>
        <v>0.3023968380601933</v>
      </c>
      <c r="P37">
        <f t="shared" si="8"/>
        <v>3.6693167728391907</v>
      </c>
      <c r="Q37">
        <f t="shared" si="9"/>
        <v>0.28920259477230215</v>
      </c>
      <c r="R37">
        <f t="shared" si="10"/>
        <v>0.18188909548132923</v>
      </c>
      <c r="S37">
        <f t="shared" si="11"/>
        <v>226.10253052161909</v>
      </c>
      <c r="T37">
        <f t="shared" si="12"/>
        <v>33.607105227200002</v>
      </c>
      <c r="U37">
        <f t="shared" si="13"/>
        <v>34.160085714285707</v>
      </c>
      <c r="V37">
        <f t="shared" si="14"/>
        <v>5.3909067171036886</v>
      </c>
      <c r="W37">
        <f t="shared" si="15"/>
        <v>69.79814005740937</v>
      </c>
      <c r="X37">
        <f t="shared" si="16"/>
        <v>3.6521446566740021</v>
      </c>
      <c r="Y37">
        <f t="shared" si="17"/>
        <v>5.2324383624980433</v>
      </c>
      <c r="Z37">
        <f t="shared" si="18"/>
        <v>1.7387620604296865</v>
      </c>
      <c r="AA37">
        <f t="shared" si="19"/>
        <v>-229.99393191723453</v>
      </c>
      <c r="AB37">
        <f t="shared" si="20"/>
        <v>-105.72924802484874</v>
      </c>
      <c r="AC37">
        <f t="shared" si="21"/>
        <v>-6.6570494874110189</v>
      </c>
      <c r="AD37">
        <f t="shared" si="22"/>
        <v>-116.27769890787522</v>
      </c>
      <c r="AE37">
        <f t="shared" si="23"/>
        <v>26.16766982560479</v>
      </c>
      <c r="AF37">
        <f t="shared" si="24"/>
        <v>5.2093043736048967</v>
      </c>
      <c r="AG37">
        <f t="shared" si="25"/>
        <v>3.1818499209437014</v>
      </c>
      <c r="AH37">
        <v>136.63920744582589</v>
      </c>
      <c r="AI37">
        <v>128.67224848484841</v>
      </c>
      <c r="AJ37">
        <v>1.6968743881195469</v>
      </c>
      <c r="AK37">
        <v>63.934674479071617</v>
      </c>
      <c r="AL37">
        <f t="shared" si="26"/>
        <v>5.2152819028851365</v>
      </c>
      <c r="AM37">
        <v>34.10012216209298</v>
      </c>
      <c r="AN37">
        <v>36.186653560371518</v>
      </c>
      <c r="AO37">
        <v>2.039919029392857E-4</v>
      </c>
      <c r="AP37">
        <v>106.4520657829916</v>
      </c>
      <c r="AQ37">
        <v>0</v>
      </c>
      <c r="AR37">
        <v>0</v>
      </c>
      <c r="AS37">
        <f t="shared" si="27"/>
        <v>1</v>
      </c>
      <c r="AT37">
        <f t="shared" si="28"/>
        <v>0</v>
      </c>
      <c r="AU37">
        <f t="shared" si="29"/>
        <v>47040.225458950998</v>
      </c>
      <c r="AV37">
        <f t="shared" si="30"/>
        <v>1199.924285714286</v>
      </c>
      <c r="AW37">
        <f t="shared" si="31"/>
        <v>1025.8610707365906</v>
      </c>
      <c r="AX37">
        <f t="shared" si="32"/>
        <v>0.8549381681411008</v>
      </c>
      <c r="AY37">
        <f t="shared" si="33"/>
        <v>0.18843066451232438</v>
      </c>
      <c r="AZ37">
        <v>2.7</v>
      </c>
      <c r="BA37">
        <v>0.5</v>
      </c>
      <c r="BB37" t="s">
        <v>355</v>
      </c>
      <c r="BC37">
        <v>2</v>
      </c>
      <c r="BD37" t="b">
        <v>1</v>
      </c>
      <c r="BE37">
        <v>1670269151</v>
      </c>
      <c r="BF37">
        <v>121.56185714285709</v>
      </c>
      <c r="BG37">
        <v>132.69399999999999</v>
      </c>
      <c r="BH37">
        <v>36.180999999999997</v>
      </c>
      <c r="BI37">
        <v>34.095528571428567</v>
      </c>
      <c r="BJ37">
        <v>124.839</v>
      </c>
      <c r="BK37">
        <v>36.032814285714281</v>
      </c>
      <c r="BL37">
        <v>650.03200000000004</v>
      </c>
      <c r="BM37">
        <v>100.8408571428572</v>
      </c>
      <c r="BN37">
        <v>0.1000968571428571</v>
      </c>
      <c r="BO37">
        <v>33.625614285714278</v>
      </c>
      <c r="BP37">
        <v>34.160085714285707</v>
      </c>
      <c r="BQ37">
        <v>999.89999999999986</v>
      </c>
      <c r="BR37">
        <v>0</v>
      </c>
      <c r="BS37">
        <v>0</v>
      </c>
      <c r="BT37">
        <v>8990</v>
      </c>
      <c r="BU37">
        <v>0</v>
      </c>
      <c r="BV37">
        <v>838.89585714285693</v>
      </c>
      <c r="BW37">
        <v>-11.132099999999999</v>
      </c>
      <c r="BX37">
        <v>126.1252857142857</v>
      </c>
      <c r="BY37">
        <v>137.37814285714279</v>
      </c>
      <c r="BZ37">
        <v>2.0854685714285721</v>
      </c>
      <c r="CA37">
        <v>132.69399999999999</v>
      </c>
      <c r="CB37">
        <v>34.095528571428567</v>
      </c>
      <c r="CC37">
        <v>3.6485185714285708</v>
      </c>
      <c r="CD37">
        <v>3.4382171428571429</v>
      </c>
      <c r="CE37">
        <v>27.327185714285719</v>
      </c>
      <c r="CF37">
        <v>26.317714285714281</v>
      </c>
      <c r="CG37">
        <v>1199.924285714286</v>
      </c>
      <c r="CH37">
        <v>0.49997799999999998</v>
      </c>
      <c r="CI37">
        <v>0.50002200000000008</v>
      </c>
      <c r="CJ37">
        <v>0</v>
      </c>
      <c r="CK37">
        <v>1205.514285714286</v>
      </c>
      <c r="CL37">
        <v>4.9990899999999998</v>
      </c>
      <c r="CM37">
        <v>13440.514285714289</v>
      </c>
      <c r="CN37">
        <v>9557.1628571428573</v>
      </c>
      <c r="CO37">
        <v>44.098000000000013</v>
      </c>
      <c r="CP37">
        <v>46.125</v>
      </c>
      <c r="CQ37">
        <v>44.758857142857153</v>
      </c>
      <c r="CR37">
        <v>45.651571428571437</v>
      </c>
      <c r="CS37">
        <v>45.5</v>
      </c>
      <c r="CT37">
        <v>597.43571428571431</v>
      </c>
      <c r="CU37">
        <v>597.48857142857139</v>
      </c>
      <c r="CV37">
        <v>0</v>
      </c>
      <c r="CW37">
        <v>1670269172</v>
      </c>
      <c r="CX37">
        <v>0</v>
      </c>
      <c r="CY37">
        <v>1670266866.0999999</v>
      </c>
      <c r="CZ37" t="s">
        <v>356</v>
      </c>
      <c r="DA37">
        <v>1670266861.5999999</v>
      </c>
      <c r="DB37">
        <v>1670266866.0999999</v>
      </c>
      <c r="DC37">
        <v>4</v>
      </c>
      <c r="DD37">
        <v>8.4000000000000005E-2</v>
      </c>
      <c r="DE37">
        <v>1.7999999999999999E-2</v>
      </c>
      <c r="DF37">
        <v>-3.9009999999999998</v>
      </c>
      <c r="DG37">
        <v>0.14799999999999999</v>
      </c>
      <c r="DH37">
        <v>415</v>
      </c>
      <c r="DI37">
        <v>36</v>
      </c>
      <c r="DJ37">
        <v>0.66</v>
      </c>
      <c r="DK37">
        <v>0.36</v>
      </c>
      <c r="DL37">
        <v>-10.58013170731707</v>
      </c>
      <c r="DM37">
        <v>-3.620790940766534</v>
      </c>
      <c r="DN37">
        <v>0.35748667001518869</v>
      </c>
      <c r="DO37">
        <v>0</v>
      </c>
      <c r="DP37">
        <v>2.095264878048781</v>
      </c>
      <c r="DQ37">
        <v>-0.1685063414634099</v>
      </c>
      <c r="DR37">
        <v>2.029368736667506E-2</v>
      </c>
      <c r="DS37">
        <v>0</v>
      </c>
      <c r="DT37">
        <v>0</v>
      </c>
      <c r="DU37">
        <v>0</v>
      </c>
      <c r="DV37">
        <v>0</v>
      </c>
      <c r="DW37">
        <v>-1</v>
      </c>
      <c r="DX37">
        <v>0</v>
      </c>
      <c r="DY37">
        <v>2</v>
      </c>
      <c r="DZ37" t="s">
        <v>365</v>
      </c>
      <c r="EA37">
        <v>3.29562</v>
      </c>
      <c r="EB37">
        <v>2.6252900000000001</v>
      </c>
      <c r="EC37">
        <v>3.6572E-2</v>
      </c>
      <c r="ED37">
        <v>3.8323400000000001E-2</v>
      </c>
      <c r="EE37">
        <v>0.144648</v>
      </c>
      <c r="EF37">
        <v>0.13741200000000001</v>
      </c>
      <c r="EG37">
        <v>29104.799999999999</v>
      </c>
      <c r="EH37">
        <v>29568.9</v>
      </c>
      <c r="EI37">
        <v>28109.9</v>
      </c>
      <c r="EJ37">
        <v>29600</v>
      </c>
      <c r="EK37">
        <v>33074.300000000003</v>
      </c>
      <c r="EL37">
        <v>35433.5</v>
      </c>
      <c r="EM37">
        <v>39673.199999999997</v>
      </c>
      <c r="EN37">
        <v>42301.3</v>
      </c>
      <c r="EO37">
        <v>2.2141500000000001</v>
      </c>
      <c r="EP37">
        <v>2.1469999999999998</v>
      </c>
      <c r="EQ37">
        <v>8.9183399999999996E-2</v>
      </c>
      <c r="ER37">
        <v>0</v>
      </c>
      <c r="ES37">
        <v>32.722099999999998</v>
      </c>
      <c r="ET37">
        <v>999.9</v>
      </c>
      <c r="EU37">
        <v>67.7</v>
      </c>
      <c r="EV37">
        <v>36.9</v>
      </c>
      <c r="EW37">
        <v>42.095799999999997</v>
      </c>
      <c r="EX37">
        <v>57.024900000000002</v>
      </c>
      <c r="EY37">
        <v>-2.4278900000000001</v>
      </c>
      <c r="EZ37">
        <v>2</v>
      </c>
      <c r="FA37">
        <v>0.56952499999999995</v>
      </c>
      <c r="FB37">
        <v>0.90337100000000004</v>
      </c>
      <c r="FC37">
        <v>20.267199999999999</v>
      </c>
      <c r="FD37">
        <v>5.2160900000000003</v>
      </c>
      <c r="FE37">
        <v>12.0085</v>
      </c>
      <c r="FF37">
        <v>4.9860499999999996</v>
      </c>
      <c r="FG37">
        <v>3.2844799999999998</v>
      </c>
      <c r="FH37">
        <v>9999</v>
      </c>
      <c r="FI37">
        <v>9999</v>
      </c>
      <c r="FJ37">
        <v>9999</v>
      </c>
      <c r="FK37">
        <v>999.9</v>
      </c>
      <c r="FL37">
        <v>1.8658399999999999</v>
      </c>
      <c r="FM37">
        <v>1.8623000000000001</v>
      </c>
      <c r="FN37">
        <v>1.8643099999999999</v>
      </c>
      <c r="FO37">
        <v>1.8604499999999999</v>
      </c>
      <c r="FP37">
        <v>1.86111</v>
      </c>
      <c r="FQ37">
        <v>1.8602000000000001</v>
      </c>
      <c r="FR37">
        <v>1.86191</v>
      </c>
      <c r="FS37">
        <v>1.8585199999999999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-3.286</v>
      </c>
      <c r="GH37">
        <v>0.1482</v>
      </c>
      <c r="GI37">
        <v>-2.9546745296188361</v>
      </c>
      <c r="GJ37">
        <v>-2.737337881603403E-3</v>
      </c>
      <c r="GK37">
        <v>1.2769921614711079E-6</v>
      </c>
      <c r="GL37">
        <v>-3.2469241445839119E-10</v>
      </c>
      <c r="GM37">
        <v>0.14817000000000749</v>
      </c>
      <c r="GN37">
        <v>0</v>
      </c>
      <c r="GO37">
        <v>0</v>
      </c>
      <c r="GP37">
        <v>0</v>
      </c>
      <c r="GQ37">
        <v>4</v>
      </c>
      <c r="GR37">
        <v>2074</v>
      </c>
      <c r="GS37">
        <v>4</v>
      </c>
      <c r="GT37">
        <v>30</v>
      </c>
      <c r="GU37">
        <v>38.200000000000003</v>
      </c>
      <c r="GV37">
        <v>38.1</v>
      </c>
      <c r="GW37">
        <v>0.57617200000000002</v>
      </c>
      <c r="GX37">
        <v>2.6245099999999999</v>
      </c>
      <c r="GY37">
        <v>2.04834</v>
      </c>
      <c r="GZ37">
        <v>2.6086399999999998</v>
      </c>
      <c r="HA37">
        <v>2.1972700000000001</v>
      </c>
      <c r="HB37">
        <v>2.3144499999999999</v>
      </c>
      <c r="HC37">
        <v>41.586599999999997</v>
      </c>
      <c r="HD37">
        <v>15.927</v>
      </c>
      <c r="HE37">
        <v>18</v>
      </c>
      <c r="HF37">
        <v>708.13800000000003</v>
      </c>
      <c r="HG37">
        <v>724.774</v>
      </c>
      <c r="HH37">
        <v>31.001200000000001</v>
      </c>
      <c r="HI37">
        <v>34.425400000000003</v>
      </c>
      <c r="HJ37">
        <v>30.001300000000001</v>
      </c>
      <c r="HK37">
        <v>34.154499999999999</v>
      </c>
      <c r="HL37">
        <v>34.133800000000001</v>
      </c>
      <c r="HM37">
        <v>11.5815</v>
      </c>
      <c r="HN37">
        <v>26.233799999999999</v>
      </c>
      <c r="HO37">
        <v>74.4619</v>
      </c>
      <c r="HP37">
        <v>31</v>
      </c>
      <c r="HQ37">
        <v>150.53200000000001</v>
      </c>
      <c r="HR37">
        <v>34.144199999999998</v>
      </c>
      <c r="HS37">
        <v>99.043999999999997</v>
      </c>
      <c r="HT37">
        <v>98.100200000000001</v>
      </c>
    </row>
    <row r="38" spans="1:228" x14ac:dyDescent="0.2">
      <c r="A38">
        <v>23</v>
      </c>
      <c r="B38">
        <v>1670269157</v>
      </c>
      <c r="C38">
        <v>88</v>
      </c>
      <c r="D38" t="s">
        <v>404</v>
      </c>
      <c r="E38" t="s">
        <v>405</v>
      </c>
      <c r="F38">
        <v>4</v>
      </c>
      <c r="G38">
        <v>1670269154.6875</v>
      </c>
      <c r="H38">
        <f t="shared" si="0"/>
        <v>5.2809002361172749E-3</v>
      </c>
      <c r="I38">
        <f t="shared" si="1"/>
        <v>5.280900236117275</v>
      </c>
      <c r="J38">
        <f t="shared" si="2"/>
        <v>3.5009537740148575</v>
      </c>
      <c r="K38">
        <f t="shared" si="3"/>
        <v>127.64125</v>
      </c>
      <c r="L38">
        <f t="shared" si="4"/>
        <v>105.2370114437324</v>
      </c>
      <c r="M38">
        <f t="shared" si="5"/>
        <v>10.622340051714666</v>
      </c>
      <c r="N38">
        <f t="shared" si="6"/>
        <v>12.883763454750547</v>
      </c>
      <c r="O38">
        <f t="shared" si="7"/>
        <v>0.30553315156540561</v>
      </c>
      <c r="P38">
        <f t="shared" si="8"/>
        <v>3.6718253956649298</v>
      </c>
      <c r="Q38">
        <f t="shared" si="9"/>
        <v>0.29207911190160069</v>
      </c>
      <c r="R38">
        <f t="shared" si="10"/>
        <v>0.18370886368668118</v>
      </c>
      <c r="S38">
        <f t="shared" si="11"/>
        <v>226.10874748551592</v>
      </c>
      <c r="T38">
        <f t="shared" si="12"/>
        <v>33.603277505869755</v>
      </c>
      <c r="U38">
        <f t="shared" si="13"/>
        <v>34.177737499999999</v>
      </c>
      <c r="V38">
        <f t="shared" si="14"/>
        <v>5.3962108042860573</v>
      </c>
      <c r="W38">
        <f t="shared" si="15"/>
        <v>69.776531857452383</v>
      </c>
      <c r="X38">
        <f t="shared" si="16"/>
        <v>3.6530332679620869</v>
      </c>
      <c r="Y38">
        <f t="shared" si="17"/>
        <v>5.2353322395342436</v>
      </c>
      <c r="Z38">
        <f t="shared" si="18"/>
        <v>1.7431775363239703</v>
      </c>
      <c r="AA38">
        <f t="shared" si="19"/>
        <v>-232.88770041277184</v>
      </c>
      <c r="AB38">
        <f t="shared" si="20"/>
        <v>-107.33886871579794</v>
      </c>
      <c r="AC38">
        <f t="shared" si="21"/>
        <v>-6.7546881423743317</v>
      </c>
      <c r="AD38">
        <f t="shared" si="22"/>
        <v>-120.87250978542819</v>
      </c>
      <c r="AE38">
        <f t="shared" si="23"/>
        <v>26.544235789090187</v>
      </c>
      <c r="AF38">
        <f t="shared" si="24"/>
        <v>5.2384073809849578</v>
      </c>
      <c r="AG38">
        <f t="shared" si="25"/>
        <v>3.5009537740148575</v>
      </c>
      <c r="AH38">
        <v>143.67419071979589</v>
      </c>
      <c r="AI38">
        <v>135.53091515151499</v>
      </c>
      <c r="AJ38">
        <v>1.7070424121445269</v>
      </c>
      <c r="AK38">
        <v>63.934674479071617</v>
      </c>
      <c r="AL38">
        <f t="shared" si="26"/>
        <v>5.280900236117275</v>
      </c>
      <c r="AM38">
        <v>34.09540225952793</v>
      </c>
      <c r="AN38">
        <v>36.194931372549007</v>
      </c>
      <c r="AO38">
        <v>2.250998203723732E-3</v>
      </c>
      <c r="AP38">
        <v>106.4520657829916</v>
      </c>
      <c r="AQ38">
        <v>0</v>
      </c>
      <c r="AR38">
        <v>0</v>
      </c>
      <c r="AS38">
        <f t="shared" si="27"/>
        <v>1</v>
      </c>
      <c r="AT38">
        <f t="shared" si="28"/>
        <v>0</v>
      </c>
      <c r="AU38">
        <f t="shared" si="29"/>
        <v>47083.389285396945</v>
      </c>
      <c r="AV38">
        <f t="shared" si="30"/>
        <v>1199.96</v>
      </c>
      <c r="AW38">
        <f t="shared" si="31"/>
        <v>1025.8913385935318</v>
      </c>
      <c r="AX38">
        <f t="shared" si="32"/>
        <v>0.85493794675950174</v>
      </c>
      <c r="AY38">
        <f t="shared" si="33"/>
        <v>0.18843023724583813</v>
      </c>
      <c r="AZ38">
        <v>2.7</v>
      </c>
      <c r="BA38">
        <v>0.5</v>
      </c>
      <c r="BB38" t="s">
        <v>355</v>
      </c>
      <c r="BC38">
        <v>2</v>
      </c>
      <c r="BD38" t="b">
        <v>1</v>
      </c>
      <c r="BE38">
        <v>1670269154.6875</v>
      </c>
      <c r="BF38">
        <v>127.64125</v>
      </c>
      <c r="BG38">
        <v>138.94450000000001</v>
      </c>
      <c r="BH38">
        <v>36.191112500000003</v>
      </c>
      <c r="BI38">
        <v>34.094012499999998</v>
      </c>
      <c r="BJ38">
        <v>130.93299999999999</v>
      </c>
      <c r="BK38">
        <v>36.042937500000001</v>
      </c>
      <c r="BL38">
        <v>650.03212499999995</v>
      </c>
      <c r="BM38">
        <v>100.83737499999999</v>
      </c>
      <c r="BN38">
        <v>9.9927437499999994E-2</v>
      </c>
      <c r="BO38">
        <v>33.6355</v>
      </c>
      <c r="BP38">
        <v>34.177737499999999</v>
      </c>
      <c r="BQ38">
        <v>999.9</v>
      </c>
      <c r="BR38">
        <v>0</v>
      </c>
      <c r="BS38">
        <v>0</v>
      </c>
      <c r="BT38">
        <v>8998.9850000000006</v>
      </c>
      <c r="BU38">
        <v>0</v>
      </c>
      <c r="BV38">
        <v>838.47737499999994</v>
      </c>
      <c r="BW38">
        <v>-11.3031375</v>
      </c>
      <c r="BX38">
        <v>132.43412499999999</v>
      </c>
      <c r="BY38">
        <v>143.84875</v>
      </c>
      <c r="BZ38">
        <v>2.0970912500000001</v>
      </c>
      <c r="CA38">
        <v>138.94450000000001</v>
      </c>
      <c r="CB38">
        <v>34.094012499999998</v>
      </c>
      <c r="CC38">
        <v>3.6494124999999999</v>
      </c>
      <c r="CD38">
        <v>3.43794625</v>
      </c>
      <c r="CE38">
        <v>27.33135</v>
      </c>
      <c r="CF38">
        <v>26.316400000000002</v>
      </c>
      <c r="CG38">
        <v>1199.96</v>
      </c>
      <c r="CH38">
        <v>0.49998550000000003</v>
      </c>
      <c r="CI38">
        <v>0.50001450000000003</v>
      </c>
      <c r="CJ38">
        <v>0</v>
      </c>
      <c r="CK38">
        <v>1204.19625</v>
      </c>
      <c r="CL38">
        <v>4.9990899999999998</v>
      </c>
      <c r="CM38">
        <v>13427.1875</v>
      </c>
      <c r="CN38">
        <v>9557.4837499999994</v>
      </c>
      <c r="CO38">
        <v>44.085624999999993</v>
      </c>
      <c r="CP38">
        <v>46.125</v>
      </c>
      <c r="CQ38">
        <v>44.78875</v>
      </c>
      <c r="CR38">
        <v>45.648249999999997</v>
      </c>
      <c r="CS38">
        <v>45.5</v>
      </c>
      <c r="CT38">
        <v>597.46249999999998</v>
      </c>
      <c r="CU38">
        <v>597.49749999999995</v>
      </c>
      <c r="CV38">
        <v>0</v>
      </c>
      <c r="CW38">
        <v>1670269176.2</v>
      </c>
      <c r="CX38">
        <v>0</v>
      </c>
      <c r="CY38">
        <v>1670266866.0999999</v>
      </c>
      <c r="CZ38" t="s">
        <v>356</v>
      </c>
      <c r="DA38">
        <v>1670266861.5999999</v>
      </c>
      <c r="DB38">
        <v>1670266866.0999999</v>
      </c>
      <c r="DC38">
        <v>4</v>
      </c>
      <c r="DD38">
        <v>8.4000000000000005E-2</v>
      </c>
      <c r="DE38">
        <v>1.7999999999999999E-2</v>
      </c>
      <c r="DF38">
        <v>-3.9009999999999998</v>
      </c>
      <c r="DG38">
        <v>0.14799999999999999</v>
      </c>
      <c r="DH38">
        <v>415</v>
      </c>
      <c r="DI38">
        <v>36</v>
      </c>
      <c r="DJ38">
        <v>0.66</v>
      </c>
      <c r="DK38">
        <v>0.36</v>
      </c>
      <c r="DL38">
        <v>-10.815192682926829</v>
      </c>
      <c r="DM38">
        <v>-3.5397470383275138</v>
      </c>
      <c r="DN38">
        <v>0.34964247690144479</v>
      </c>
      <c r="DO38">
        <v>0</v>
      </c>
      <c r="DP38">
        <v>2.091301707317073</v>
      </c>
      <c r="DQ38">
        <v>-7.7434912891985092E-2</v>
      </c>
      <c r="DR38">
        <v>1.7604620222618529E-2</v>
      </c>
      <c r="DS38">
        <v>1</v>
      </c>
      <c r="DT38">
        <v>0</v>
      </c>
      <c r="DU38">
        <v>0</v>
      </c>
      <c r="DV38">
        <v>0</v>
      </c>
      <c r="DW38">
        <v>-1</v>
      </c>
      <c r="DX38">
        <v>1</v>
      </c>
      <c r="DY38">
        <v>2</v>
      </c>
      <c r="DZ38" t="s">
        <v>357</v>
      </c>
      <c r="EA38">
        <v>3.2953700000000001</v>
      </c>
      <c r="EB38">
        <v>2.62514</v>
      </c>
      <c r="EC38">
        <v>3.8325600000000001E-2</v>
      </c>
      <c r="ED38">
        <v>4.00837E-2</v>
      </c>
      <c r="EE38">
        <v>0.14466399999999999</v>
      </c>
      <c r="EF38">
        <v>0.13739999999999999</v>
      </c>
      <c r="EG38">
        <v>29052.1</v>
      </c>
      <c r="EH38">
        <v>29514.5</v>
      </c>
      <c r="EI38">
        <v>28110.2</v>
      </c>
      <c r="EJ38">
        <v>29599.8</v>
      </c>
      <c r="EK38">
        <v>33074.400000000001</v>
      </c>
      <c r="EL38">
        <v>35433.599999999999</v>
      </c>
      <c r="EM38">
        <v>39673.9</v>
      </c>
      <c r="EN38">
        <v>42300.800000000003</v>
      </c>
      <c r="EO38">
        <v>2.2136999999999998</v>
      </c>
      <c r="EP38">
        <v>2.1470199999999999</v>
      </c>
      <c r="EQ38">
        <v>9.0226500000000001E-2</v>
      </c>
      <c r="ER38">
        <v>0</v>
      </c>
      <c r="ES38">
        <v>32.728700000000003</v>
      </c>
      <c r="ET38">
        <v>999.9</v>
      </c>
      <c r="EU38">
        <v>67.7</v>
      </c>
      <c r="EV38">
        <v>36.9</v>
      </c>
      <c r="EW38">
        <v>42.098599999999998</v>
      </c>
      <c r="EX38">
        <v>57.054900000000004</v>
      </c>
      <c r="EY38">
        <v>-2.5240399999999998</v>
      </c>
      <c r="EZ38">
        <v>2</v>
      </c>
      <c r="FA38">
        <v>0.57055100000000003</v>
      </c>
      <c r="FB38">
        <v>0.90680300000000003</v>
      </c>
      <c r="FC38">
        <v>20.267499999999998</v>
      </c>
      <c r="FD38">
        <v>5.2163899999999996</v>
      </c>
      <c r="FE38">
        <v>12.0082</v>
      </c>
      <c r="FF38">
        <v>4.9855499999999999</v>
      </c>
      <c r="FG38">
        <v>3.2844799999999998</v>
      </c>
      <c r="FH38">
        <v>9999</v>
      </c>
      <c r="FI38">
        <v>9999</v>
      </c>
      <c r="FJ38">
        <v>9999</v>
      </c>
      <c r="FK38">
        <v>999.9</v>
      </c>
      <c r="FL38">
        <v>1.8658399999999999</v>
      </c>
      <c r="FM38">
        <v>1.86232</v>
      </c>
      <c r="FN38">
        <v>1.86432</v>
      </c>
      <c r="FO38">
        <v>1.8604799999999999</v>
      </c>
      <c r="FP38">
        <v>1.86111</v>
      </c>
      <c r="FQ38">
        <v>1.8602000000000001</v>
      </c>
      <c r="FR38">
        <v>1.8619600000000001</v>
      </c>
      <c r="FS38">
        <v>1.8585100000000001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-3.3010000000000002</v>
      </c>
      <c r="GH38">
        <v>0.1482</v>
      </c>
      <c r="GI38">
        <v>-2.9546745296188361</v>
      </c>
      <c r="GJ38">
        <v>-2.737337881603403E-3</v>
      </c>
      <c r="GK38">
        <v>1.2769921614711079E-6</v>
      </c>
      <c r="GL38">
        <v>-3.2469241445839119E-10</v>
      </c>
      <c r="GM38">
        <v>0.14817000000000749</v>
      </c>
      <c r="GN38">
        <v>0</v>
      </c>
      <c r="GO38">
        <v>0</v>
      </c>
      <c r="GP38">
        <v>0</v>
      </c>
      <c r="GQ38">
        <v>4</v>
      </c>
      <c r="GR38">
        <v>2074</v>
      </c>
      <c r="GS38">
        <v>4</v>
      </c>
      <c r="GT38">
        <v>30</v>
      </c>
      <c r="GU38">
        <v>38.299999999999997</v>
      </c>
      <c r="GV38">
        <v>38.200000000000003</v>
      </c>
      <c r="GW38">
        <v>0.59570299999999998</v>
      </c>
      <c r="GX38">
        <v>2.6074199999999998</v>
      </c>
      <c r="GY38">
        <v>2.04834</v>
      </c>
      <c r="GZ38">
        <v>2.6086399999999998</v>
      </c>
      <c r="HA38">
        <v>2.1972700000000001</v>
      </c>
      <c r="HB38">
        <v>2.32178</v>
      </c>
      <c r="HC38">
        <v>41.612699999999997</v>
      </c>
      <c r="HD38">
        <v>15.9358</v>
      </c>
      <c r="HE38">
        <v>18</v>
      </c>
      <c r="HF38">
        <v>707.87599999999998</v>
      </c>
      <c r="HG38">
        <v>724.90800000000002</v>
      </c>
      <c r="HH38">
        <v>31.001100000000001</v>
      </c>
      <c r="HI38">
        <v>34.435499999999998</v>
      </c>
      <c r="HJ38">
        <v>30.001300000000001</v>
      </c>
      <c r="HK38">
        <v>34.165199999999999</v>
      </c>
      <c r="HL38">
        <v>34.143000000000001</v>
      </c>
      <c r="HM38">
        <v>11.989100000000001</v>
      </c>
      <c r="HN38">
        <v>26.233799999999999</v>
      </c>
      <c r="HO38">
        <v>74.4619</v>
      </c>
      <c r="HP38">
        <v>31</v>
      </c>
      <c r="HQ38">
        <v>157.21100000000001</v>
      </c>
      <c r="HR38">
        <v>34.144199999999998</v>
      </c>
      <c r="HS38">
        <v>99.045299999999997</v>
      </c>
      <c r="HT38">
        <v>98.099100000000007</v>
      </c>
    </row>
    <row r="39" spans="1:228" x14ac:dyDescent="0.2">
      <c r="A39">
        <v>24</v>
      </c>
      <c r="B39">
        <v>1670269161</v>
      </c>
      <c r="C39">
        <v>92</v>
      </c>
      <c r="D39" t="s">
        <v>406</v>
      </c>
      <c r="E39" t="s">
        <v>407</v>
      </c>
      <c r="F39">
        <v>4</v>
      </c>
      <c r="G39">
        <v>1670269159</v>
      </c>
      <c r="H39">
        <f t="shared" si="0"/>
        <v>5.2745549640002276E-3</v>
      </c>
      <c r="I39">
        <f t="shared" si="1"/>
        <v>5.2745549640002274</v>
      </c>
      <c r="J39">
        <f t="shared" si="2"/>
        <v>3.8965635972580337</v>
      </c>
      <c r="K39">
        <f t="shared" si="3"/>
        <v>134.6957142857143</v>
      </c>
      <c r="L39">
        <f t="shared" si="4"/>
        <v>109.8734807187399</v>
      </c>
      <c r="M39">
        <f t="shared" si="5"/>
        <v>11.090203214492739</v>
      </c>
      <c r="N39">
        <f t="shared" si="6"/>
        <v>13.595663246290906</v>
      </c>
      <c r="O39">
        <f t="shared" si="7"/>
        <v>0.30423682333729513</v>
      </c>
      <c r="P39">
        <f t="shared" si="8"/>
        <v>3.6742807749249589</v>
      </c>
      <c r="Q39">
        <f t="shared" si="9"/>
        <v>0.29090252486034968</v>
      </c>
      <c r="R39">
        <f t="shared" si="10"/>
        <v>0.18296340721234083</v>
      </c>
      <c r="S39">
        <f t="shared" si="11"/>
        <v>226.12596352203767</v>
      </c>
      <c r="T39">
        <f t="shared" si="12"/>
        <v>33.616309023004924</v>
      </c>
      <c r="U39">
        <f t="shared" si="13"/>
        <v>34.196557142857138</v>
      </c>
      <c r="V39">
        <f t="shared" si="14"/>
        <v>5.4018708118152121</v>
      </c>
      <c r="W39">
        <f t="shared" si="15"/>
        <v>69.746405346942382</v>
      </c>
      <c r="X39">
        <f t="shared" si="16"/>
        <v>3.6538256655298782</v>
      </c>
      <c r="Y39">
        <f t="shared" si="17"/>
        <v>5.2387297199827074</v>
      </c>
      <c r="Z39">
        <f t="shared" si="18"/>
        <v>1.7480451462853339</v>
      </c>
      <c r="AA39">
        <f t="shared" si="19"/>
        <v>-232.60787391241004</v>
      </c>
      <c r="AB39">
        <f t="shared" si="20"/>
        <v>-108.84077043497736</v>
      </c>
      <c r="AC39">
        <f t="shared" si="21"/>
        <v>-6.8456415277702272</v>
      </c>
      <c r="AD39">
        <f t="shared" si="22"/>
        <v>-122.16832235311996</v>
      </c>
      <c r="AE39">
        <f t="shared" si="23"/>
        <v>26.889444713167673</v>
      </c>
      <c r="AF39">
        <f t="shared" si="24"/>
        <v>5.2613722005870462</v>
      </c>
      <c r="AG39">
        <f t="shared" si="25"/>
        <v>3.8965635972580337</v>
      </c>
      <c r="AH39">
        <v>150.59136907096169</v>
      </c>
      <c r="AI39">
        <v>142.3058181818181</v>
      </c>
      <c r="AJ39">
        <v>1.6997249587372221</v>
      </c>
      <c r="AK39">
        <v>63.934674479071617</v>
      </c>
      <c r="AL39">
        <f t="shared" si="26"/>
        <v>5.2745549640002274</v>
      </c>
      <c r="AM39">
        <v>34.093988174340723</v>
      </c>
      <c r="AN39">
        <v>36.201116305469547</v>
      </c>
      <c r="AO39">
        <v>7.1977876045049513E-4</v>
      </c>
      <c r="AP39">
        <v>106.4520657829916</v>
      </c>
      <c r="AQ39">
        <v>0</v>
      </c>
      <c r="AR39">
        <v>0</v>
      </c>
      <c r="AS39">
        <f t="shared" si="27"/>
        <v>1</v>
      </c>
      <c r="AT39">
        <f t="shared" si="28"/>
        <v>0</v>
      </c>
      <c r="AU39">
        <f t="shared" si="29"/>
        <v>47125.358083191466</v>
      </c>
      <c r="AV39">
        <f t="shared" si="30"/>
        <v>1200.045714285714</v>
      </c>
      <c r="AW39">
        <f t="shared" si="31"/>
        <v>1025.9651707368068</v>
      </c>
      <c r="AX39">
        <f t="shared" si="32"/>
        <v>0.85493840653185238</v>
      </c>
      <c r="AY39">
        <f t="shared" si="33"/>
        <v>0.18843112460647499</v>
      </c>
      <c r="AZ39">
        <v>2.7</v>
      </c>
      <c r="BA39">
        <v>0.5</v>
      </c>
      <c r="BB39" t="s">
        <v>355</v>
      </c>
      <c r="BC39">
        <v>2</v>
      </c>
      <c r="BD39" t="b">
        <v>1</v>
      </c>
      <c r="BE39">
        <v>1670269159</v>
      </c>
      <c r="BF39">
        <v>134.6957142857143</v>
      </c>
      <c r="BG39">
        <v>146.16028571428569</v>
      </c>
      <c r="BH39">
        <v>36.199385714285718</v>
      </c>
      <c r="BI39">
        <v>34.092871428571428</v>
      </c>
      <c r="BJ39">
        <v>138.0047142857143</v>
      </c>
      <c r="BK39">
        <v>36.051228571428567</v>
      </c>
      <c r="BL39">
        <v>649.9584285714285</v>
      </c>
      <c r="BM39">
        <v>100.8361428571429</v>
      </c>
      <c r="BN39">
        <v>9.9980600000000003E-2</v>
      </c>
      <c r="BO39">
        <v>33.647099999999988</v>
      </c>
      <c r="BP39">
        <v>34.196557142857138</v>
      </c>
      <c r="BQ39">
        <v>999.89999999999986</v>
      </c>
      <c r="BR39">
        <v>0</v>
      </c>
      <c r="BS39">
        <v>0</v>
      </c>
      <c r="BT39">
        <v>9007.5885714285723</v>
      </c>
      <c r="BU39">
        <v>0</v>
      </c>
      <c r="BV39">
        <v>839.71114285714305</v>
      </c>
      <c r="BW39">
        <v>-11.46462857142857</v>
      </c>
      <c r="BX39">
        <v>139.7547142857143</v>
      </c>
      <c r="BY39">
        <v>151.31928571428571</v>
      </c>
      <c r="BZ39">
        <v>2.106515714285714</v>
      </c>
      <c r="CA39">
        <v>146.16028571428569</v>
      </c>
      <c r="CB39">
        <v>34.092871428571428</v>
      </c>
      <c r="CC39">
        <v>3.6502028571428569</v>
      </c>
      <c r="CD39">
        <v>3.4377871428571432</v>
      </c>
      <c r="CE39">
        <v>27.335057142857139</v>
      </c>
      <c r="CF39">
        <v>26.3156</v>
      </c>
      <c r="CG39">
        <v>1200.045714285714</v>
      </c>
      <c r="CH39">
        <v>0.49997014285714281</v>
      </c>
      <c r="CI39">
        <v>0.50002985714285708</v>
      </c>
      <c r="CJ39">
        <v>0</v>
      </c>
      <c r="CK39">
        <v>1202.742857142857</v>
      </c>
      <c r="CL39">
        <v>4.9990899999999998</v>
      </c>
      <c r="CM39">
        <v>13415.157142857141</v>
      </c>
      <c r="CN39">
        <v>9558.11</v>
      </c>
      <c r="CO39">
        <v>44.125</v>
      </c>
      <c r="CP39">
        <v>46.151571428571437</v>
      </c>
      <c r="CQ39">
        <v>44.794285714285721</v>
      </c>
      <c r="CR39">
        <v>45.660428571428582</v>
      </c>
      <c r="CS39">
        <v>45.5</v>
      </c>
      <c r="CT39">
        <v>597.48714285714289</v>
      </c>
      <c r="CU39">
        <v>597.55857142857144</v>
      </c>
      <c r="CV39">
        <v>0</v>
      </c>
      <c r="CW39">
        <v>1670269179.8</v>
      </c>
      <c r="CX39">
        <v>0</v>
      </c>
      <c r="CY39">
        <v>1670266866.0999999</v>
      </c>
      <c r="CZ39" t="s">
        <v>356</v>
      </c>
      <c r="DA39">
        <v>1670266861.5999999</v>
      </c>
      <c r="DB39">
        <v>1670266866.0999999</v>
      </c>
      <c r="DC39">
        <v>4</v>
      </c>
      <c r="DD39">
        <v>8.4000000000000005E-2</v>
      </c>
      <c r="DE39">
        <v>1.7999999999999999E-2</v>
      </c>
      <c r="DF39">
        <v>-3.9009999999999998</v>
      </c>
      <c r="DG39">
        <v>0.14799999999999999</v>
      </c>
      <c r="DH39">
        <v>415</v>
      </c>
      <c r="DI39">
        <v>36</v>
      </c>
      <c r="DJ39">
        <v>0.66</v>
      </c>
      <c r="DK39">
        <v>0.36</v>
      </c>
      <c r="DL39">
        <v>-11.019455000000001</v>
      </c>
      <c r="DM39">
        <v>-3.261732833020631</v>
      </c>
      <c r="DN39">
        <v>0.31563277471612478</v>
      </c>
      <c r="DO39">
        <v>0</v>
      </c>
      <c r="DP39">
        <v>2.0894879999999998</v>
      </c>
      <c r="DQ39">
        <v>4.4220112570350821E-2</v>
      </c>
      <c r="DR39">
        <v>1.610549350377069E-2</v>
      </c>
      <c r="DS39">
        <v>1</v>
      </c>
      <c r="DT39">
        <v>0</v>
      </c>
      <c r="DU39">
        <v>0</v>
      </c>
      <c r="DV39">
        <v>0</v>
      </c>
      <c r="DW39">
        <v>-1</v>
      </c>
      <c r="DX39">
        <v>1</v>
      </c>
      <c r="DY39">
        <v>2</v>
      </c>
      <c r="DZ39" t="s">
        <v>357</v>
      </c>
      <c r="EA39">
        <v>3.2953800000000002</v>
      </c>
      <c r="EB39">
        <v>2.6253099999999998</v>
      </c>
      <c r="EC39">
        <v>4.0068800000000002E-2</v>
      </c>
      <c r="ED39">
        <v>4.1822400000000003E-2</v>
      </c>
      <c r="EE39">
        <v>0.144674</v>
      </c>
      <c r="EF39">
        <v>0.137402</v>
      </c>
      <c r="EG39">
        <v>28998.5</v>
      </c>
      <c r="EH39">
        <v>29460.799999999999</v>
      </c>
      <c r="EI39">
        <v>28109.3</v>
      </c>
      <c r="EJ39">
        <v>29599.599999999999</v>
      </c>
      <c r="EK39">
        <v>33073.199999999997</v>
      </c>
      <c r="EL39">
        <v>35433.5</v>
      </c>
      <c r="EM39">
        <v>39672.699999999997</v>
      </c>
      <c r="EN39">
        <v>42300.7</v>
      </c>
      <c r="EO39">
        <v>2.2136999999999998</v>
      </c>
      <c r="EP39">
        <v>2.1467299999999998</v>
      </c>
      <c r="EQ39">
        <v>9.11579E-2</v>
      </c>
      <c r="ER39">
        <v>0</v>
      </c>
      <c r="ES39">
        <v>32.730400000000003</v>
      </c>
      <c r="ET39">
        <v>999.9</v>
      </c>
      <c r="EU39">
        <v>67.7</v>
      </c>
      <c r="EV39">
        <v>36.9</v>
      </c>
      <c r="EW39">
        <v>42.100499999999997</v>
      </c>
      <c r="EX39">
        <v>57.204900000000002</v>
      </c>
      <c r="EY39">
        <v>-2.3637800000000002</v>
      </c>
      <c r="EZ39">
        <v>2</v>
      </c>
      <c r="FA39">
        <v>0.57163600000000003</v>
      </c>
      <c r="FB39">
        <v>0.90882600000000002</v>
      </c>
      <c r="FC39">
        <v>20.266999999999999</v>
      </c>
      <c r="FD39">
        <v>5.21624</v>
      </c>
      <c r="FE39">
        <v>12.009399999999999</v>
      </c>
      <c r="FF39">
        <v>4.9859999999999998</v>
      </c>
      <c r="FG39">
        <v>3.2844500000000001</v>
      </c>
      <c r="FH39">
        <v>9999</v>
      </c>
      <c r="FI39">
        <v>9999</v>
      </c>
      <c r="FJ39">
        <v>9999</v>
      </c>
      <c r="FK39">
        <v>999.9</v>
      </c>
      <c r="FL39">
        <v>1.8658399999999999</v>
      </c>
      <c r="FM39">
        <v>1.86232</v>
      </c>
      <c r="FN39">
        <v>1.86432</v>
      </c>
      <c r="FO39">
        <v>1.8604700000000001</v>
      </c>
      <c r="FP39">
        <v>1.86111</v>
      </c>
      <c r="FQ39">
        <v>1.8602000000000001</v>
      </c>
      <c r="FR39">
        <v>1.8619300000000001</v>
      </c>
      <c r="FS39">
        <v>1.8585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-3.3159999999999998</v>
      </c>
      <c r="GH39">
        <v>0.1482</v>
      </c>
      <c r="GI39">
        <v>-2.9546745296188361</v>
      </c>
      <c r="GJ39">
        <v>-2.737337881603403E-3</v>
      </c>
      <c r="GK39">
        <v>1.2769921614711079E-6</v>
      </c>
      <c r="GL39">
        <v>-3.2469241445839119E-10</v>
      </c>
      <c r="GM39">
        <v>0.14817000000000749</v>
      </c>
      <c r="GN39">
        <v>0</v>
      </c>
      <c r="GO39">
        <v>0</v>
      </c>
      <c r="GP39">
        <v>0</v>
      </c>
      <c r="GQ39">
        <v>4</v>
      </c>
      <c r="GR39">
        <v>2074</v>
      </c>
      <c r="GS39">
        <v>4</v>
      </c>
      <c r="GT39">
        <v>30</v>
      </c>
      <c r="GU39">
        <v>38.299999999999997</v>
      </c>
      <c r="GV39">
        <v>38.200000000000003</v>
      </c>
      <c r="GW39">
        <v>0.61645499999999998</v>
      </c>
      <c r="GX39">
        <v>2.6159699999999999</v>
      </c>
      <c r="GY39">
        <v>2.04956</v>
      </c>
      <c r="GZ39">
        <v>2.6086399999999998</v>
      </c>
      <c r="HA39">
        <v>2.1972700000000001</v>
      </c>
      <c r="HB39">
        <v>2.34375</v>
      </c>
      <c r="HC39">
        <v>41.6389</v>
      </c>
      <c r="HD39">
        <v>15.927</v>
      </c>
      <c r="HE39">
        <v>18</v>
      </c>
      <c r="HF39">
        <v>707.97900000000004</v>
      </c>
      <c r="HG39">
        <v>724.74300000000005</v>
      </c>
      <c r="HH39">
        <v>31.000800000000002</v>
      </c>
      <c r="HI39">
        <v>34.448</v>
      </c>
      <c r="HJ39">
        <v>30.001300000000001</v>
      </c>
      <c r="HK39">
        <v>34.174500000000002</v>
      </c>
      <c r="HL39">
        <v>34.152999999999999</v>
      </c>
      <c r="HM39">
        <v>12.397</v>
      </c>
      <c r="HN39">
        <v>26.233799999999999</v>
      </c>
      <c r="HO39">
        <v>74.4619</v>
      </c>
      <c r="HP39">
        <v>31</v>
      </c>
      <c r="HQ39">
        <v>163.89</v>
      </c>
      <c r="HR39">
        <v>34.144199999999998</v>
      </c>
      <c r="HS39">
        <v>99.042400000000001</v>
      </c>
      <c r="HT39">
        <v>98.098699999999994</v>
      </c>
    </row>
    <row r="40" spans="1:228" x14ac:dyDescent="0.2">
      <c r="A40">
        <v>25</v>
      </c>
      <c r="B40">
        <v>1670269165</v>
      </c>
      <c r="C40">
        <v>96</v>
      </c>
      <c r="D40" t="s">
        <v>408</v>
      </c>
      <c r="E40" t="s">
        <v>409</v>
      </c>
      <c r="F40">
        <v>4</v>
      </c>
      <c r="G40">
        <v>1670269162.6875</v>
      </c>
      <c r="H40">
        <f t="shared" si="0"/>
        <v>5.2770779215128268E-3</v>
      </c>
      <c r="I40">
        <f t="shared" si="1"/>
        <v>5.2770779215128272</v>
      </c>
      <c r="J40">
        <f t="shared" si="2"/>
        <v>4.1144489177344337</v>
      </c>
      <c r="K40">
        <f t="shared" si="3"/>
        <v>140.75437500000001</v>
      </c>
      <c r="L40">
        <f t="shared" si="4"/>
        <v>114.54061201391039</v>
      </c>
      <c r="M40">
        <f t="shared" si="5"/>
        <v>11.561231816560801</v>
      </c>
      <c r="N40">
        <f t="shared" si="6"/>
        <v>14.207135180773292</v>
      </c>
      <c r="O40">
        <f t="shared" si="7"/>
        <v>0.30370069729408455</v>
      </c>
      <c r="P40">
        <f t="shared" si="8"/>
        <v>3.6748772649218084</v>
      </c>
      <c r="Q40">
        <f t="shared" si="9"/>
        <v>0.29041430502833737</v>
      </c>
      <c r="R40">
        <f t="shared" si="10"/>
        <v>0.18265422976461743</v>
      </c>
      <c r="S40">
        <f t="shared" si="11"/>
        <v>226.11471298521712</v>
      </c>
      <c r="T40">
        <f t="shared" si="12"/>
        <v>33.624169495075691</v>
      </c>
      <c r="U40">
        <f t="shared" si="13"/>
        <v>34.209887500000008</v>
      </c>
      <c r="V40">
        <f t="shared" si="14"/>
        <v>5.4058830391537072</v>
      </c>
      <c r="W40">
        <f t="shared" si="15"/>
        <v>69.718913770175973</v>
      </c>
      <c r="X40">
        <f t="shared" si="16"/>
        <v>3.6541092090448886</v>
      </c>
      <c r="Y40">
        <f t="shared" si="17"/>
        <v>5.2412021522458456</v>
      </c>
      <c r="Z40">
        <f t="shared" si="18"/>
        <v>1.7517738301088186</v>
      </c>
      <c r="AA40">
        <f t="shared" si="19"/>
        <v>-232.71913633871566</v>
      </c>
      <c r="AB40">
        <f t="shared" si="20"/>
        <v>-109.82781263506993</v>
      </c>
      <c r="AC40">
        <f t="shared" si="21"/>
        <v>-6.9073361153976753</v>
      </c>
      <c r="AD40">
        <f t="shared" si="22"/>
        <v>-123.33957210396613</v>
      </c>
      <c r="AE40">
        <f t="shared" si="23"/>
        <v>27.150158576097553</v>
      </c>
      <c r="AF40">
        <f t="shared" si="24"/>
        <v>5.259024469518498</v>
      </c>
      <c r="AG40">
        <f t="shared" si="25"/>
        <v>4.1144489177344337</v>
      </c>
      <c r="AH40">
        <v>157.52511037073961</v>
      </c>
      <c r="AI40">
        <v>149.13022424242419</v>
      </c>
      <c r="AJ40">
        <v>1.703954728227377</v>
      </c>
      <c r="AK40">
        <v>63.934674479071617</v>
      </c>
      <c r="AL40">
        <f t="shared" si="26"/>
        <v>5.2770779215128272</v>
      </c>
      <c r="AM40">
        <v>34.09264275532157</v>
      </c>
      <c r="AN40">
        <v>36.203605779153783</v>
      </c>
      <c r="AO40">
        <v>2.5861916592314818E-4</v>
      </c>
      <c r="AP40">
        <v>106.4520657829916</v>
      </c>
      <c r="AQ40">
        <v>0</v>
      </c>
      <c r="AR40">
        <v>0</v>
      </c>
      <c r="AS40">
        <f t="shared" si="27"/>
        <v>1</v>
      </c>
      <c r="AT40">
        <f t="shared" si="28"/>
        <v>0</v>
      </c>
      <c r="AU40">
        <f t="shared" si="29"/>
        <v>47134.689379080977</v>
      </c>
      <c r="AV40">
        <f t="shared" si="30"/>
        <v>1199.9937500000001</v>
      </c>
      <c r="AW40">
        <f t="shared" si="31"/>
        <v>1025.919988593377</v>
      </c>
      <c r="AX40">
        <f t="shared" si="32"/>
        <v>0.85493777662873394</v>
      </c>
      <c r="AY40">
        <f t="shared" si="33"/>
        <v>0.1884299088934564</v>
      </c>
      <c r="AZ40">
        <v>2.7</v>
      </c>
      <c r="BA40">
        <v>0.5</v>
      </c>
      <c r="BB40" t="s">
        <v>355</v>
      </c>
      <c r="BC40">
        <v>2</v>
      </c>
      <c r="BD40" t="b">
        <v>1</v>
      </c>
      <c r="BE40">
        <v>1670269162.6875</v>
      </c>
      <c r="BF40">
        <v>140.75437500000001</v>
      </c>
      <c r="BG40">
        <v>152.33949999999999</v>
      </c>
      <c r="BH40">
        <v>36.2023625</v>
      </c>
      <c r="BI40">
        <v>34.09695</v>
      </c>
      <c r="BJ40">
        <v>144.078</v>
      </c>
      <c r="BK40">
        <v>36.054187499999998</v>
      </c>
      <c r="BL40">
        <v>650.00637499999993</v>
      </c>
      <c r="BM40">
        <v>100.83575</v>
      </c>
      <c r="BN40">
        <v>9.9906037500000003E-2</v>
      </c>
      <c r="BO40">
        <v>33.655537500000001</v>
      </c>
      <c r="BP40">
        <v>34.209887500000008</v>
      </c>
      <c r="BQ40">
        <v>999.9</v>
      </c>
      <c r="BR40">
        <v>0</v>
      </c>
      <c r="BS40">
        <v>0</v>
      </c>
      <c r="BT40">
        <v>9009.6875</v>
      </c>
      <c r="BU40">
        <v>0</v>
      </c>
      <c r="BV40">
        <v>839.97199999999998</v>
      </c>
      <c r="BW40">
        <v>-11.584899999999999</v>
      </c>
      <c r="BX40">
        <v>146.04150000000001</v>
      </c>
      <c r="BY40">
        <v>157.71700000000001</v>
      </c>
      <c r="BZ40">
        <v>2.1053887499999999</v>
      </c>
      <c r="CA40">
        <v>152.33949999999999</v>
      </c>
      <c r="CB40">
        <v>34.09695</v>
      </c>
      <c r="CC40">
        <v>3.6504924999999999</v>
      </c>
      <c r="CD40">
        <v>3.4381962499999998</v>
      </c>
      <c r="CE40">
        <v>27.336424999999998</v>
      </c>
      <c r="CF40">
        <v>26.317587499999998</v>
      </c>
      <c r="CG40">
        <v>1199.9937500000001</v>
      </c>
      <c r="CH40">
        <v>0.49998925</v>
      </c>
      <c r="CI40">
        <v>0.50001074999999995</v>
      </c>
      <c r="CJ40">
        <v>0</v>
      </c>
      <c r="CK40">
        <v>1201.48875</v>
      </c>
      <c r="CL40">
        <v>4.9990899999999998</v>
      </c>
      <c r="CM40">
        <v>13403.375</v>
      </c>
      <c r="CN40">
        <v>9557.7750000000015</v>
      </c>
      <c r="CO40">
        <v>44.085625</v>
      </c>
      <c r="CP40">
        <v>46.171499999999988</v>
      </c>
      <c r="CQ40">
        <v>44.796499999999988</v>
      </c>
      <c r="CR40">
        <v>45.632750000000001</v>
      </c>
      <c r="CS40">
        <v>45.5</v>
      </c>
      <c r="CT40">
        <v>597.48625000000004</v>
      </c>
      <c r="CU40">
        <v>597.50750000000005</v>
      </c>
      <c r="CV40">
        <v>0</v>
      </c>
      <c r="CW40">
        <v>1670269184</v>
      </c>
      <c r="CX40">
        <v>0</v>
      </c>
      <c r="CY40">
        <v>1670266866.0999999</v>
      </c>
      <c r="CZ40" t="s">
        <v>356</v>
      </c>
      <c r="DA40">
        <v>1670266861.5999999</v>
      </c>
      <c r="DB40">
        <v>1670266866.0999999</v>
      </c>
      <c r="DC40">
        <v>4</v>
      </c>
      <c r="DD40">
        <v>8.4000000000000005E-2</v>
      </c>
      <c r="DE40">
        <v>1.7999999999999999E-2</v>
      </c>
      <c r="DF40">
        <v>-3.9009999999999998</v>
      </c>
      <c r="DG40">
        <v>0.14799999999999999</v>
      </c>
      <c r="DH40">
        <v>415</v>
      </c>
      <c r="DI40">
        <v>36</v>
      </c>
      <c r="DJ40">
        <v>0.66</v>
      </c>
      <c r="DK40">
        <v>0.36</v>
      </c>
      <c r="DL40">
        <v>-11.2177025</v>
      </c>
      <c r="DM40">
        <v>-2.790948968105063</v>
      </c>
      <c r="DN40">
        <v>0.27137954094542571</v>
      </c>
      <c r="DO40">
        <v>0</v>
      </c>
      <c r="DP40">
        <v>2.0899030000000001</v>
      </c>
      <c r="DQ40">
        <v>0.15399579737335761</v>
      </c>
      <c r="DR40">
        <v>1.607348938469803E-2</v>
      </c>
      <c r="DS40">
        <v>0</v>
      </c>
      <c r="DT40">
        <v>0</v>
      </c>
      <c r="DU40">
        <v>0</v>
      </c>
      <c r="DV40">
        <v>0</v>
      </c>
      <c r="DW40">
        <v>-1</v>
      </c>
      <c r="DX40">
        <v>0</v>
      </c>
      <c r="DY40">
        <v>2</v>
      </c>
      <c r="DZ40" t="s">
        <v>365</v>
      </c>
      <c r="EA40">
        <v>3.2955000000000001</v>
      </c>
      <c r="EB40">
        <v>2.6253899999999999</v>
      </c>
      <c r="EC40">
        <v>4.1798599999999998E-2</v>
      </c>
      <c r="ED40">
        <v>4.3561700000000002E-2</v>
      </c>
      <c r="EE40">
        <v>0.14468700000000001</v>
      </c>
      <c r="EF40">
        <v>0.13741400000000001</v>
      </c>
      <c r="EG40">
        <v>28945.7</v>
      </c>
      <c r="EH40">
        <v>29407.200000000001</v>
      </c>
      <c r="EI40">
        <v>28108.799999999999</v>
      </c>
      <c r="EJ40">
        <v>29599.5</v>
      </c>
      <c r="EK40">
        <v>33071.699999999997</v>
      </c>
      <c r="EL40">
        <v>35432.9</v>
      </c>
      <c r="EM40">
        <v>39671.5</v>
      </c>
      <c r="EN40">
        <v>42300.4</v>
      </c>
      <c r="EO40">
        <v>2.2136</v>
      </c>
      <c r="EP40">
        <v>2.1465200000000002</v>
      </c>
      <c r="EQ40">
        <v>9.1642100000000004E-2</v>
      </c>
      <c r="ER40">
        <v>0</v>
      </c>
      <c r="ES40">
        <v>32.733199999999997</v>
      </c>
      <c r="ET40">
        <v>999.9</v>
      </c>
      <c r="EU40">
        <v>67.599999999999994</v>
      </c>
      <c r="EV40">
        <v>36.9</v>
      </c>
      <c r="EW40">
        <v>42.038899999999998</v>
      </c>
      <c r="EX40">
        <v>57.444899999999997</v>
      </c>
      <c r="EY40">
        <v>-2.5560900000000002</v>
      </c>
      <c r="EZ40">
        <v>2</v>
      </c>
      <c r="FA40">
        <v>0.572658</v>
      </c>
      <c r="FB40">
        <v>0.90879600000000005</v>
      </c>
      <c r="FC40">
        <v>20.267399999999999</v>
      </c>
      <c r="FD40">
        <v>5.2160900000000003</v>
      </c>
      <c r="FE40">
        <v>12.009499999999999</v>
      </c>
      <c r="FF40">
        <v>4.9857500000000003</v>
      </c>
      <c r="FG40">
        <v>3.2845</v>
      </c>
      <c r="FH40">
        <v>9999</v>
      </c>
      <c r="FI40">
        <v>9999</v>
      </c>
      <c r="FJ40">
        <v>9999</v>
      </c>
      <c r="FK40">
        <v>999.9</v>
      </c>
      <c r="FL40">
        <v>1.8658399999999999</v>
      </c>
      <c r="FM40">
        <v>1.86232</v>
      </c>
      <c r="FN40">
        <v>1.8643099999999999</v>
      </c>
      <c r="FO40">
        <v>1.8604700000000001</v>
      </c>
      <c r="FP40">
        <v>1.86111</v>
      </c>
      <c r="FQ40">
        <v>1.8602000000000001</v>
      </c>
      <c r="FR40">
        <v>1.8619300000000001</v>
      </c>
      <c r="FS40">
        <v>1.8585100000000001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-3.3319999999999999</v>
      </c>
      <c r="GH40">
        <v>0.1482</v>
      </c>
      <c r="GI40">
        <v>-2.9546745296188361</v>
      </c>
      <c r="GJ40">
        <v>-2.737337881603403E-3</v>
      </c>
      <c r="GK40">
        <v>1.2769921614711079E-6</v>
      </c>
      <c r="GL40">
        <v>-3.2469241445839119E-10</v>
      </c>
      <c r="GM40">
        <v>0.14817000000000749</v>
      </c>
      <c r="GN40">
        <v>0</v>
      </c>
      <c r="GO40">
        <v>0</v>
      </c>
      <c r="GP40">
        <v>0</v>
      </c>
      <c r="GQ40">
        <v>4</v>
      </c>
      <c r="GR40">
        <v>2074</v>
      </c>
      <c r="GS40">
        <v>4</v>
      </c>
      <c r="GT40">
        <v>30</v>
      </c>
      <c r="GU40">
        <v>38.4</v>
      </c>
      <c r="GV40">
        <v>38.299999999999997</v>
      </c>
      <c r="GW40">
        <v>0.63720699999999997</v>
      </c>
      <c r="GX40">
        <v>2.6074199999999998</v>
      </c>
      <c r="GY40">
        <v>2.04834</v>
      </c>
      <c r="GZ40">
        <v>2.6098599999999998</v>
      </c>
      <c r="HA40">
        <v>2.1972700000000001</v>
      </c>
      <c r="HB40">
        <v>2.3718300000000001</v>
      </c>
      <c r="HC40">
        <v>41.691200000000002</v>
      </c>
      <c r="HD40">
        <v>15.9358</v>
      </c>
      <c r="HE40">
        <v>18</v>
      </c>
      <c r="HF40">
        <v>708.005</v>
      </c>
      <c r="HG40">
        <v>724.67200000000003</v>
      </c>
      <c r="HH40">
        <v>31.000399999999999</v>
      </c>
      <c r="HI40">
        <v>34.459699999999998</v>
      </c>
      <c r="HJ40">
        <v>30.001300000000001</v>
      </c>
      <c r="HK40">
        <v>34.1845</v>
      </c>
      <c r="HL40">
        <v>34.162999999999997</v>
      </c>
      <c r="HM40">
        <v>12.801</v>
      </c>
      <c r="HN40">
        <v>26.233799999999999</v>
      </c>
      <c r="HO40">
        <v>74.4619</v>
      </c>
      <c r="HP40">
        <v>31</v>
      </c>
      <c r="HQ40">
        <v>170.56899999999999</v>
      </c>
      <c r="HR40">
        <v>34.138500000000001</v>
      </c>
      <c r="HS40">
        <v>99.0398</v>
      </c>
      <c r="HT40">
        <v>98.098200000000006</v>
      </c>
    </row>
    <row r="41" spans="1:228" x14ac:dyDescent="0.2">
      <c r="A41">
        <v>26</v>
      </c>
      <c r="B41">
        <v>1670269169</v>
      </c>
      <c r="C41">
        <v>100</v>
      </c>
      <c r="D41" t="s">
        <v>410</v>
      </c>
      <c r="E41" t="s">
        <v>411</v>
      </c>
      <c r="F41">
        <v>4</v>
      </c>
      <c r="G41">
        <v>1670269167</v>
      </c>
      <c r="H41">
        <f t="shared" si="0"/>
        <v>5.2940344504365236E-3</v>
      </c>
      <c r="I41">
        <f t="shared" si="1"/>
        <v>5.2940344504365235</v>
      </c>
      <c r="J41">
        <f t="shared" si="2"/>
        <v>4.7873390817396277</v>
      </c>
      <c r="K41">
        <f t="shared" si="3"/>
        <v>147.80442857142859</v>
      </c>
      <c r="L41">
        <f t="shared" si="4"/>
        <v>117.82489638465189</v>
      </c>
      <c r="M41">
        <f t="shared" si="5"/>
        <v>11.892716515612264</v>
      </c>
      <c r="N41">
        <f t="shared" si="6"/>
        <v>14.918716015786254</v>
      </c>
      <c r="O41">
        <f t="shared" si="7"/>
        <v>0.30455175697507564</v>
      </c>
      <c r="P41">
        <f t="shared" si="8"/>
        <v>3.6715006913381902</v>
      </c>
      <c r="Q41">
        <f t="shared" si="9"/>
        <v>0.2911808498252963</v>
      </c>
      <c r="R41">
        <f t="shared" si="10"/>
        <v>0.18314043215268022</v>
      </c>
      <c r="S41">
        <f t="shared" si="11"/>
        <v>226.1192328065263</v>
      </c>
      <c r="T41">
        <f t="shared" si="12"/>
        <v>33.632271870085056</v>
      </c>
      <c r="U41">
        <f t="shared" si="13"/>
        <v>34.216342857142862</v>
      </c>
      <c r="V41">
        <f t="shared" si="14"/>
        <v>5.4078269309342568</v>
      </c>
      <c r="W41">
        <f t="shared" si="15"/>
        <v>69.691967013369407</v>
      </c>
      <c r="X41">
        <f t="shared" si="16"/>
        <v>3.6550797282207523</v>
      </c>
      <c r="Y41">
        <f t="shared" si="17"/>
        <v>5.2446212739548272</v>
      </c>
      <c r="Z41">
        <f t="shared" si="18"/>
        <v>1.7527472027135045</v>
      </c>
      <c r="AA41">
        <f t="shared" si="19"/>
        <v>-233.46691926425069</v>
      </c>
      <c r="AB41">
        <f t="shared" si="20"/>
        <v>-108.6962088033402</v>
      </c>
      <c r="AC41">
        <f t="shared" si="21"/>
        <v>-6.8430596117785338</v>
      </c>
      <c r="AD41">
        <f t="shared" si="22"/>
        <v>-122.88695487284312</v>
      </c>
      <c r="AE41">
        <f t="shared" si="23"/>
        <v>27.546943320072714</v>
      </c>
      <c r="AF41">
        <f t="shared" si="24"/>
        <v>5.2666114065376615</v>
      </c>
      <c r="AG41">
        <f t="shared" si="25"/>
        <v>4.7873390817396277</v>
      </c>
      <c r="AH41">
        <v>164.4845331894725</v>
      </c>
      <c r="AI41">
        <v>155.880503030303</v>
      </c>
      <c r="AJ41">
        <v>1.6832974883272041</v>
      </c>
      <c r="AK41">
        <v>63.934674479071617</v>
      </c>
      <c r="AL41">
        <f t="shared" si="26"/>
        <v>5.2940344504365235</v>
      </c>
      <c r="AM41">
        <v>34.097680408144747</v>
      </c>
      <c r="AN41">
        <v>36.216490815273488</v>
      </c>
      <c r="AO41">
        <v>1.039560069574192E-4</v>
      </c>
      <c r="AP41">
        <v>106.4520657829916</v>
      </c>
      <c r="AQ41">
        <v>0</v>
      </c>
      <c r="AR41">
        <v>0</v>
      </c>
      <c r="AS41">
        <f t="shared" si="27"/>
        <v>1</v>
      </c>
      <c r="AT41">
        <f t="shared" si="28"/>
        <v>0</v>
      </c>
      <c r="AU41">
        <f t="shared" si="29"/>
        <v>47072.722552910382</v>
      </c>
      <c r="AV41">
        <f t="shared" si="30"/>
        <v>1200.018571428571</v>
      </c>
      <c r="AW41">
        <f t="shared" si="31"/>
        <v>1025.941127879029</v>
      </c>
      <c r="AX41">
        <f t="shared" si="32"/>
        <v>0.85493770872036556</v>
      </c>
      <c r="AY41">
        <f t="shared" si="33"/>
        <v>0.18842977783030557</v>
      </c>
      <c r="AZ41">
        <v>2.7</v>
      </c>
      <c r="BA41">
        <v>0.5</v>
      </c>
      <c r="BB41" t="s">
        <v>355</v>
      </c>
      <c r="BC41">
        <v>2</v>
      </c>
      <c r="BD41" t="b">
        <v>1</v>
      </c>
      <c r="BE41">
        <v>1670269167</v>
      </c>
      <c r="BF41">
        <v>147.80442857142859</v>
      </c>
      <c r="BG41">
        <v>159.5707142857143</v>
      </c>
      <c r="BH41">
        <v>36.212028571428569</v>
      </c>
      <c r="BI41">
        <v>34.10351428571429</v>
      </c>
      <c r="BJ41">
        <v>151.1445714285714</v>
      </c>
      <c r="BK41">
        <v>36.063857142857152</v>
      </c>
      <c r="BL41">
        <v>649.98000000000013</v>
      </c>
      <c r="BM41">
        <v>100.83542857142859</v>
      </c>
      <c r="BN41">
        <v>0.1000857428571429</v>
      </c>
      <c r="BO41">
        <v>33.667199999999987</v>
      </c>
      <c r="BP41">
        <v>34.216342857142862</v>
      </c>
      <c r="BQ41">
        <v>999.89999999999986</v>
      </c>
      <c r="BR41">
        <v>0</v>
      </c>
      <c r="BS41">
        <v>0</v>
      </c>
      <c r="BT41">
        <v>8998.0357142857138</v>
      </c>
      <c r="BU41">
        <v>0</v>
      </c>
      <c r="BV41">
        <v>838.75742857142848</v>
      </c>
      <c r="BW41">
        <v>-11.766528571428569</v>
      </c>
      <c r="BX41">
        <v>153.35757142857139</v>
      </c>
      <c r="BY41">
        <v>165.20500000000001</v>
      </c>
      <c r="BZ41">
        <v>2.1084957142857141</v>
      </c>
      <c r="CA41">
        <v>159.5707142857143</v>
      </c>
      <c r="CB41">
        <v>34.10351428571429</v>
      </c>
      <c r="CC41">
        <v>3.651455714285714</v>
      </c>
      <c r="CD41">
        <v>3.438847142857143</v>
      </c>
      <c r="CE41">
        <v>27.34092857142857</v>
      </c>
      <c r="CF41">
        <v>26.320799999999998</v>
      </c>
      <c r="CG41">
        <v>1200.018571428571</v>
      </c>
      <c r="CH41">
        <v>0.49999414285714289</v>
      </c>
      <c r="CI41">
        <v>0.50000585714285717</v>
      </c>
      <c r="CJ41">
        <v>0</v>
      </c>
      <c r="CK41">
        <v>1200.1171428571431</v>
      </c>
      <c r="CL41">
        <v>4.9990899999999998</v>
      </c>
      <c r="CM41">
        <v>13390.1</v>
      </c>
      <c r="CN41">
        <v>9557.9757142857125</v>
      </c>
      <c r="CO41">
        <v>44.08</v>
      </c>
      <c r="CP41">
        <v>46.151571428571437</v>
      </c>
      <c r="CQ41">
        <v>44.811999999999998</v>
      </c>
      <c r="CR41">
        <v>45.625</v>
      </c>
      <c r="CS41">
        <v>45.517714285714291</v>
      </c>
      <c r="CT41">
        <v>597.50142857142862</v>
      </c>
      <c r="CU41">
        <v>597.51714285714286</v>
      </c>
      <c r="CV41">
        <v>0</v>
      </c>
      <c r="CW41">
        <v>1670269188.2</v>
      </c>
      <c r="CX41">
        <v>0</v>
      </c>
      <c r="CY41">
        <v>1670266866.0999999</v>
      </c>
      <c r="CZ41" t="s">
        <v>356</v>
      </c>
      <c r="DA41">
        <v>1670266861.5999999</v>
      </c>
      <c r="DB41">
        <v>1670266866.0999999</v>
      </c>
      <c r="DC41">
        <v>4</v>
      </c>
      <c r="DD41">
        <v>8.4000000000000005E-2</v>
      </c>
      <c r="DE41">
        <v>1.7999999999999999E-2</v>
      </c>
      <c r="DF41">
        <v>-3.9009999999999998</v>
      </c>
      <c r="DG41">
        <v>0.14799999999999999</v>
      </c>
      <c r="DH41">
        <v>415</v>
      </c>
      <c r="DI41">
        <v>36</v>
      </c>
      <c r="DJ41">
        <v>0.66</v>
      </c>
      <c r="DK41">
        <v>0.36</v>
      </c>
      <c r="DL41">
        <v>-11.400657499999999</v>
      </c>
      <c r="DM41">
        <v>-2.4182352720450182</v>
      </c>
      <c r="DN41">
        <v>0.23391748640011931</v>
      </c>
      <c r="DO41">
        <v>0</v>
      </c>
      <c r="DP41">
        <v>2.0982924999999999</v>
      </c>
      <c r="DQ41">
        <v>0.10265088180111651</v>
      </c>
      <c r="DR41">
        <v>1.111131827237429E-2</v>
      </c>
      <c r="DS41">
        <v>0</v>
      </c>
      <c r="DT41">
        <v>0</v>
      </c>
      <c r="DU41">
        <v>0</v>
      </c>
      <c r="DV41">
        <v>0</v>
      </c>
      <c r="DW41">
        <v>-1</v>
      </c>
      <c r="DX41">
        <v>0</v>
      </c>
      <c r="DY41">
        <v>2</v>
      </c>
      <c r="DZ41" t="s">
        <v>365</v>
      </c>
      <c r="EA41">
        <v>3.2953399999999999</v>
      </c>
      <c r="EB41">
        <v>2.6250100000000001</v>
      </c>
      <c r="EC41">
        <v>4.3497500000000001E-2</v>
      </c>
      <c r="ED41">
        <v>4.5261799999999998E-2</v>
      </c>
      <c r="EE41">
        <v>0.144706</v>
      </c>
      <c r="EF41">
        <v>0.137432</v>
      </c>
      <c r="EG41">
        <v>28893.599999999999</v>
      </c>
      <c r="EH41">
        <v>29354</v>
      </c>
      <c r="EI41">
        <v>28108</v>
      </c>
      <c r="EJ41">
        <v>29598.6</v>
      </c>
      <c r="EK41">
        <v>33070.1</v>
      </c>
      <c r="EL41">
        <v>35431.4</v>
      </c>
      <c r="EM41">
        <v>39670.400000000001</v>
      </c>
      <c r="EN41">
        <v>42299.4</v>
      </c>
      <c r="EO41">
        <v>2.2136999999999998</v>
      </c>
      <c r="EP41">
        <v>2.1463700000000001</v>
      </c>
      <c r="EQ41">
        <v>9.1679399999999994E-2</v>
      </c>
      <c r="ER41">
        <v>0</v>
      </c>
      <c r="ES41">
        <v>32.734699999999997</v>
      </c>
      <c r="ET41">
        <v>999.9</v>
      </c>
      <c r="EU41">
        <v>67.599999999999994</v>
      </c>
      <c r="EV41">
        <v>37</v>
      </c>
      <c r="EW41">
        <v>42.266599999999997</v>
      </c>
      <c r="EX41">
        <v>57.1449</v>
      </c>
      <c r="EY41">
        <v>-2.3557700000000001</v>
      </c>
      <c r="EZ41">
        <v>2</v>
      </c>
      <c r="FA41">
        <v>0.57356700000000005</v>
      </c>
      <c r="FB41">
        <v>0.91013100000000002</v>
      </c>
      <c r="FC41">
        <v>20.2669</v>
      </c>
      <c r="FD41">
        <v>5.2148899999999996</v>
      </c>
      <c r="FE41">
        <v>12.009499999999999</v>
      </c>
      <c r="FF41">
        <v>4.9852999999999996</v>
      </c>
      <c r="FG41">
        <v>3.2842799999999999</v>
      </c>
      <c r="FH41">
        <v>9999</v>
      </c>
      <c r="FI41">
        <v>9999</v>
      </c>
      <c r="FJ41">
        <v>9999</v>
      </c>
      <c r="FK41">
        <v>999.9</v>
      </c>
      <c r="FL41">
        <v>1.8658399999999999</v>
      </c>
      <c r="FM41">
        <v>1.86229</v>
      </c>
      <c r="FN41">
        <v>1.86432</v>
      </c>
      <c r="FO41">
        <v>1.86046</v>
      </c>
      <c r="FP41">
        <v>1.86111</v>
      </c>
      <c r="FQ41">
        <v>1.8602099999999999</v>
      </c>
      <c r="FR41">
        <v>1.8619399999999999</v>
      </c>
      <c r="FS41">
        <v>1.8585100000000001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-3.3479999999999999</v>
      </c>
      <c r="GH41">
        <v>0.1482</v>
      </c>
      <c r="GI41">
        <v>-2.9546745296188361</v>
      </c>
      <c r="GJ41">
        <v>-2.737337881603403E-3</v>
      </c>
      <c r="GK41">
        <v>1.2769921614711079E-6</v>
      </c>
      <c r="GL41">
        <v>-3.2469241445839119E-10</v>
      </c>
      <c r="GM41">
        <v>0.14817000000000749</v>
      </c>
      <c r="GN41">
        <v>0</v>
      </c>
      <c r="GO41">
        <v>0</v>
      </c>
      <c r="GP41">
        <v>0</v>
      </c>
      <c r="GQ41">
        <v>4</v>
      </c>
      <c r="GR41">
        <v>2074</v>
      </c>
      <c r="GS41">
        <v>4</v>
      </c>
      <c r="GT41">
        <v>30</v>
      </c>
      <c r="GU41">
        <v>38.5</v>
      </c>
      <c r="GV41">
        <v>38.4</v>
      </c>
      <c r="GW41">
        <v>0.65673800000000004</v>
      </c>
      <c r="GX41">
        <v>2.6171899999999999</v>
      </c>
      <c r="GY41">
        <v>2.04834</v>
      </c>
      <c r="GZ41">
        <v>2.6098599999999998</v>
      </c>
      <c r="HA41">
        <v>2.1972700000000001</v>
      </c>
      <c r="HB41">
        <v>2.3059099999999999</v>
      </c>
      <c r="HC41">
        <v>41.691200000000002</v>
      </c>
      <c r="HD41">
        <v>15.918200000000001</v>
      </c>
      <c r="HE41">
        <v>18</v>
      </c>
      <c r="HF41">
        <v>708.20100000000002</v>
      </c>
      <c r="HG41">
        <v>724.649</v>
      </c>
      <c r="HH41">
        <v>31.000399999999999</v>
      </c>
      <c r="HI41">
        <v>34.469900000000003</v>
      </c>
      <c r="HJ41">
        <v>30.001300000000001</v>
      </c>
      <c r="HK41">
        <v>34.194499999999998</v>
      </c>
      <c r="HL41">
        <v>34.173000000000002</v>
      </c>
      <c r="HM41">
        <v>13.207599999999999</v>
      </c>
      <c r="HN41">
        <v>26.233799999999999</v>
      </c>
      <c r="HO41">
        <v>74.4619</v>
      </c>
      <c r="HP41">
        <v>31</v>
      </c>
      <c r="HQ41">
        <v>177.26499999999999</v>
      </c>
      <c r="HR41">
        <v>34.247799999999998</v>
      </c>
      <c r="HS41">
        <v>99.037099999999995</v>
      </c>
      <c r="HT41">
        <v>98.095600000000005</v>
      </c>
    </row>
    <row r="42" spans="1:228" x14ac:dyDescent="0.2">
      <c r="A42">
        <v>27</v>
      </c>
      <c r="B42">
        <v>1670269173</v>
      </c>
      <c r="C42">
        <v>104</v>
      </c>
      <c r="D42" t="s">
        <v>412</v>
      </c>
      <c r="E42" t="s">
        <v>413</v>
      </c>
      <c r="F42">
        <v>4</v>
      </c>
      <c r="G42">
        <v>1670269170.6875</v>
      </c>
      <c r="H42">
        <f t="shared" si="0"/>
        <v>5.2989479265524537E-3</v>
      </c>
      <c r="I42">
        <f t="shared" si="1"/>
        <v>5.2989479265524535</v>
      </c>
      <c r="J42">
        <f t="shared" si="2"/>
        <v>4.9511976514032519</v>
      </c>
      <c r="K42">
        <f t="shared" si="3"/>
        <v>153.79400000000001</v>
      </c>
      <c r="L42">
        <f t="shared" si="4"/>
        <v>122.73124622367305</v>
      </c>
      <c r="M42">
        <f t="shared" si="5"/>
        <v>12.38803855095526</v>
      </c>
      <c r="N42">
        <f t="shared" si="6"/>
        <v>15.5233981526876</v>
      </c>
      <c r="O42">
        <f t="shared" si="7"/>
        <v>0.30426005030793996</v>
      </c>
      <c r="P42">
        <f t="shared" si="8"/>
        <v>3.6756415124227071</v>
      </c>
      <c r="Q42">
        <f t="shared" si="9"/>
        <v>0.29092846831281599</v>
      </c>
      <c r="R42">
        <f t="shared" si="10"/>
        <v>0.18297940138820201</v>
      </c>
      <c r="S42">
        <f t="shared" si="11"/>
        <v>226.11157198694337</v>
      </c>
      <c r="T42">
        <f t="shared" si="12"/>
        <v>33.644118842201429</v>
      </c>
      <c r="U42">
        <f t="shared" si="13"/>
        <v>34.229200000000013</v>
      </c>
      <c r="V42">
        <f t="shared" si="14"/>
        <v>5.4117003934423371</v>
      </c>
      <c r="W42">
        <f t="shared" si="15"/>
        <v>69.656153154190875</v>
      </c>
      <c r="X42">
        <f t="shared" si="16"/>
        <v>3.6558322325436796</v>
      </c>
      <c r="Y42">
        <f t="shared" si="17"/>
        <v>5.2483981199064047</v>
      </c>
      <c r="Z42">
        <f t="shared" si="18"/>
        <v>1.7558681608986575</v>
      </c>
      <c r="AA42">
        <f t="shared" si="19"/>
        <v>-233.68360356096321</v>
      </c>
      <c r="AB42">
        <f t="shared" si="20"/>
        <v>-108.81526083268976</v>
      </c>
      <c r="AC42">
        <f t="shared" si="21"/>
        <v>-6.8436976161334977</v>
      </c>
      <c r="AD42">
        <f t="shared" si="22"/>
        <v>-123.2309900228431</v>
      </c>
      <c r="AE42">
        <f t="shared" si="23"/>
        <v>27.887582592297317</v>
      </c>
      <c r="AF42">
        <f t="shared" si="24"/>
        <v>5.2670567888004882</v>
      </c>
      <c r="AG42">
        <f t="shared" si="25"/>
        <v>4.9511976514032519</v>
      </c>
      <c r="AH42">
        <v>171.380151831245</v>
      </c>
      <c r="AI42">
        <v>162.65062424242419</v>
      </c>
      <c r="AJ42">
        <v>1.697554075084192</v>
      </c>
      <c r="AK42">
        <v>63.934674479071617</v>
      </c>
      <c r="AL42">
        <f t="shared" si="26"/>
        <v>5.2989479265524535</v>
      </c>
      <c r="AM42">
        <v>34.103549073725759</v>
      </c>
      <c r="AN42">
        <v>36.223460887512907</v>
      </c>
      <c r="AO42">
        <v>2.2725379826729091E-4</v>
      </c>
      <c r="AP42">
        <v>106.4520657829916</v>
      </c>
      <c r="AQ42">
        <v>0</v>
      </c>
      <c r="AR42">
        <v>0</v>
      </c>
      <c r="AS42">
        <f t="shared" si="27"/>
        <v>1</v>
      </c>
      <c r="AT42">
        <f t="shared" si="28"/>
        <v>0</v>
      </c>
      <c r="AU42">
        <f t="shared" si="29"/>
        <v>47144.543432148683</v>
      </c>
      <c r="AV42">
        <f t="shared" si="30"/>
        <v>1199.9649999999999</v>
      </c>
      <c r="AW42">
        <f t="shared" si="31"/>
        <v>1025.8965885942712</v>
      </c>
      <c r="AX42">
        <f t="shared" si="32"/>
        <v>0.85493875954237941</v>
      </c>
      <c r="AY42">
        <f t="shared" si="33"/>
        <v>0.18843180591679207</v>
      </c>
      <c r="AZ42">
        <v>2.7</v>
      </c>
      <c r="BA42">
        <v>0.5</v>
      </c>
      <c r="BB42" t="s">
        <v>355</v>
      </c>
      <c r="BC42">
        <v>2</v>
      </c>
      <c r="BD42" t="b">
        <v>1</v>
      </c>
      <c r="BE42">
        <v>1670269170.6875</v>
      </c>
      <c r="BF42">
        <v>153.79400000000001</v>
      </c>
      <c r="BG42">
        <v>165.71462500000001</v>
      </c>
      <c r="BH42">
        <v>36.219200000000001</v>
      </c>
      <c r="BI42">
        <v>34.110574999999997</v>
      </c>
      <c r="BJ42">
        <v>157.14850000000001</v>
      </c>
      <c r="BK42">
        <v>36.071012500000002</v>
      </c>
      <c r="BL42">
        <v>649.99600000000009</v>
      </c>
      <c r="BM42">
        <v>100.8365</v>
      </c>
      <c r="BN42">
        <v>9.9805400000000002E-2</v>
      </c>
      <c r="BO42">
        <v>33.680075000000002</v>
      </c>
      <c r="BP42">
        <v>34.229200000000013</v>
      </c>
      <c r="BQ42">
        <v>999.9</v>
      </c>
      <c r="BR42">
        <v>0</v>
      </c>
      <c r="BS42">
        <v>0</v>
      </c>
      <c r="BT42">
        <v>9012.2649999999994</v>
      </c>
      <c r="BU42">
        <v>0</v>
      </c>
      <c r="BV42">
        <v>838.19287499999996</v>
      </c>
      <c r="BW42">
        <v>-11.92055</v>
      </c>
      <c r="BX42">
        <v>159.57362499999999</v>
      </c>
      <c r="BY42">
        <v>171.56675000000001</v>
      </c>
      <c r="BZ42">
        <v>2.1086037499999999</v>
      </c>
      <c r="CA42">
        <v>165.71462500000001</v>
      </c>
      <c r="CB42">
        <v>34.110574999999997</v>
      </c>
      <c r="CC42">
        <v>3.652215</v>
      </c>
      <c r="CD42">
        <v>3.43958875</v>
      </c>
      <c r="CE42">
        <v>27.344474999999999</v>
      </c>
      <c r="CF42">
        <v>26.324449999999999</v>
      </c>
      <c r="CG42">
        <v>1199.9649999999999</v>
      </c>
      <c r="CH42">
        <v>0.49995800000000001</v>
      </c>
      <c r="CI42">
        <v>0.50004199999999999</v>
      </c>
      <c r="CJ42">
        <v>0</v>
      </c>
      <c r="CK42">
        <v>1198.8612499999999</v>
      </c>
      <c r="CL42">
        <v>4.9990899999999998</v>
      </c>
      <c r="CM42">
        <v>13377.5375</v>
      </c>
      <c r="CN42">
        <v>9557.4087499999987</v>
      </c>
      <c r="CO42">
        <v>44.125</v>
      </c>
      <c r="CP42">
        <v>46.163749999999993</v>
      </c>
      <c r="CQ42">
        <v>44.811999999999998</v>
      </c>
      <c r="CR42">
        <v>45.625</v>
      </c>
      <c r="CS42">
        <v>45.507750000000001</v>
      </c>
      <c r="CT42">
        <v>597.4325</v>
      </c>
      <c r="CU42">
        <v>597.53250000000003</v>
      </c>
      <c r="CV42">
        <v>0</v>
      </c>
      <c r="CW42">
        <v>1670269191.8</v>
      </c>
      <c r="CX42">
        <v>0</v>
      </c>
      <c r="CY42">
        <v>1670266866.0999999</v>
      </c>
      <c r="CZ42" t="s">
        <v>356</v>
      </c>
      <c r="DA42">
        <v>1670266861.5999999</v>
      </c>
      <c r="DB42">
        <v>1670266866.0999999</v>
      </c>
      <c r="DC42">
        <v>4</v>
      </c>
      <c r="DD42">
        <v>8.4000000000000005E-2</v>
      </c>
      <c r="DE42">
        <v>1.7999999999999999E-2</v>
      </c>
      <c r="DF42">
        <v>-3.9009999999999998</v>
      </c>
      <c r="DG42">
        <v>0.14799999999999999</v>
      </c>
      <c r="DH42">
        <v>415</v>
      </c>
      <c r="DI42">
        <v>36</v>
      </c>
      <c r="DJ42">
        <v>0.66</v>
      </c>
      <c r="DK42">
        <v>0.36</v>
      </c>
      <c r="DL42">
        <v>-11.566292499999999</v>
      </c>
      <c r="DM42">
        <v>-2.2887410881801218</v>
      </c>
      <c r="DN42">
        <v>0.22057744828914419</v>
      </c>
      <c r="DO42">
        <v>0</v>
      </c>
      <c r="DP42">
        <v>2.1041012499999998</v>
      </c>
      <c r="DQ42">
        <v>4.626675422138702E-2</v>
      </c>
      <c r="DR42">
        <v>5.3499108345373414E-3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357</v>
      </c>
      <c r="EA42">
        <v>3.2955100000000002</v>
      </c>
      <c r="EB42">
        <v>2.6255199999999999</v>
      </c>
      <c r="EC42">
        <v>4.5183599999999997E-2</v>
      </c>
      <c r="ED42">
        <v>4.6952099999999997E-2</v>
      </c>
      <c r="EE42">
        <v>0.14473900000000001</v>
      </c>
      <c r="EF42">
        <v>0.13745399999999999</v>
      </c>
      <c r="EG42">
        <v>28843</v>
      </c>
      <c r="EH42">
        <v>29301.7</v>
      </c>
      <c r="EI42">
        <v>28108.400000000001</v>
      </c>
      <c r="EJ42">
        <v>29598.3</v>
      </c>
      <c r="EK42">
        <v>33069.4</v>
      </c>
      <c r="EL42">
        <v>35430.6</v>
      </c>
      <c r="EM42">
        <v>39670.9</v>
      </c>
      <c r="EN42">
        <v>42299.4</v>
      </c>
      <c r="EO42">
        <v>2.2136200000000001</v>
      </c>
      <c r="EP42">
        <v>2.1461299999999999</v>
      </c>
      <c r="EQ42">
        <v>9.2983200000000002E-2</v>
      </c>
      <c r="ER42">
        <v>0</v>
      </c>
      <c r="ES42">
        <v>32.738900000000001</v>
      </c>
      <c r="ET42">
        <v>999.9</v>
      </c>
      <c r="EU42">
        <v>67.599999999999994</v>
      </c>
      <c r="EV42">
        <v>37</v>
      </c>
      <c r="EW42">
        <v>42.266100000000002</v>
      </c>
      <c r="EX42">
        <v>56.7849</v>
      </c>
      <c r="EY42">
        <v>-2.5120200000000001</v>
      </c>
      <c r="EZ42">
        <v>2</v>
      </c>
      <c r="FA42">
        <v>0.57462899999999995</v>
      </c>
      <c r="FB42">
        <v>0.91370600000000002</v>
      </c>
      <c r="FC42">
        <v>20.2668</v>
      </c>
      <c r="FD42">
        <v>5.2156399999999996</v>
      </c>
      <c r="FE42">
        <v>12.0099</v>
      </c>
      <c r="FF42">
        <v>4.9854000000000003</v>
      </c>
      <c r="FG42">
        <v>3.2845800000000001</v>
      </c>
      <c r="FH42">
        <v>9999</v>
      </c>
      <c r="FI42">
        <v>9999</v>
      </c>
      <c r="FJ42">
        <v>9999</v>
      </c>
      <c r="FK42">
        <v>999.9</v>
      </c>
      <c r="FL42">
        <v>1.86585</v>
      </c>
      <c r="FM42">
        <v>1.86232</v>
      </c>
      <c r="FN42">
        <v>1.86432</v>
      </c>
      <c r="FO42">
        <v>1.8604499999999999</v>
      </c>
      <c r="FP42">
        <v>1.86111</v>
      </c>
      <c r="FQ42">
        <v>1.8602000000000001</v>
      </c>
      <c r="FR42">
        <v>1.86192</v>
      </c>
      <c r="FS42">
        <v>1.8585199999999999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-3.363</v>
      </c>
      <c r="GH42">
        <v>0.14810000000000001</v>
      </c>
      <c r="GI42">
        <v>-2.9546745296188361</v>
      </c>
      <c r="GJ42">
        <v>-2.737337881603403E-3</v>
      </c>
      <c r="GK42">
        <v>1.2769921614711079E-6</v>
      </c>
      <c r="GL42">
        <v>-3.2469241445839119E-10</v>
      </c>
      <c r="GM42">
        <v>0.14817000000000749</v>
      </c>
      <c r="GN42">
        <v>0</v>
      </c>
      <c r="GO42">
        <v>0</v>
      </c>
      <c r="GP42">
        <v>0</v>
      </c>
      <c r="GQ42">
        <v>4</v>
      </c>
      <c r="GR42">
        <v>2074</v>
      </c>
      <c r="GS42">
        <v>4</v>
      </c>
      <c r="GT42">
        <v>30</v>
      </c>
      <c r="GU42">
        <v>38.5</v>
      </c>
      <c r="GV42">
        <v>38.4</v>
      </c>
      <c r="GW42">
        <v>0.67749000000000004</v>
      </c>
      <c r="GX42">
        <v>2.6037599999999999</v>
      </c>
      <c r="GY42">
        <v>2.04834</v>
      </c>
      <c r="GZ42">
        <v>2.6086399999999998</v>
      </c>
      <c r="HA42">
        <v>2.1972700000000001</v>
      </c>
      <c r="HB42">
        <v>2.35229</v>
      </c>
      <c r="HC42">
        <v>41.717399999999998</v>
      </c>
      <c r="HD42">
        <v>15.927</v>
      </c>
      <c r="HE42">
        <v>18</v>
      </c>
      <c r="HF42">
        <v>708.25599999999997</v>
      </c>
      <c r="HG42">
        <v>724.529</v>
      </c>
      <c r="HH42">
        <v>31.000800000000002</v>
      </c>
      <c r="HI42">
        <v>34.482399999999998</v>
      </c>
      <c r="HJ42">
        <v>30.001300000000001</v>
      </c>
      <c r="HK42">
        <v>34.205300000000001</v>
      </c>
      <c r="HL42">
        <v>34.1828</v>
      </c>
      <c r="HM42">
        <v>13.6157</v>
      </c>
      <c r="HN42">
        <v>25.947600000000001</v>
      </c>
      <c r="HO42">
        <v>74.4619</v>
      </c>
      <c r="HP42">
        <v>31</v>
      </c>
      <c r="HQ42">
        <v>183.99100000000001</v>
      </c>
      <c r="HR42">
        <v>34.276699999999998</v>
      </c>
      <c r="HS42">
        <v>99.038399999999996</v>
      </c>
      <c r="HT42">
        <v>98.095200000000006</v>
      </c>
    </row>
    <row r="43" spans="1:228" x14ac:dyDescent="0.2">
      <c r="A43">
        <v>28</v>
      </c>
      <c r="B43">
        <v>1670269177</v>
      </c>
      <c r="C43">
        <v>108</v>
      </c>
      <c r="D43" t="s">
        <v>414</v>
      </c>
      <c r="E43" t="s">
        <v>415</v>
      </c>
      <c r="F43">
        <v>4</v>
      </c>
      <c r="G43">
        <v>1670269175</v>
      </c>
      <c r="H43">
        <f t="shared" si="0"/>
        <v>5.3048372600498711E-3</v>
      </c>
      <c r="I43">
        <f t="shared" si="1"/>
        <v>5.3048372600498714</v>
      </c>
      <c r="J43">
        <f t="shared" si="2"/>
        <v>5.3019526561790906</v>
      </c>
      <c r="K43">
        <f t="shared" si="3"/>
        <v>160.85871428571431</v>
      </c>
      <c r="L43">
        <f t="shared" si="4"/>
        <v>127.63654331237024</v>
      </c>
      <c r="M43">
        <f t="shared" si="5"/>
        <v>12.883102713142263</v>
      </c>
      <c r="N43">
        <f t="shared" si="6"/>
        <v>16.236410707042502</v>
      </c>
      <c r="O43">
        <f t="shared" si="7"/>
        <v>0.30363770324556483</v>
      </c>
      <c r="P43">
        <f t="shared" si="8"/>
        <v>3.6781692894661262</v>
      </c>
      <c r="Q43">
        <f t="shared" si="9"/>
        <v>0.29036802093505037</v>
      </c>
      <c r="R43">
        <f t="shared" si="10"/>
        <v>0.18262391271702563</v>
      </c>
      <c r="S43">
        <f t="shared" si="11"/>
        <v>226.10793994959752</v>
      </c>
      <c r="T43">
        <f t="shared" si="12"/>
        <v>33.658160550545816</v>
      </c>
      <c r="U43">
        <f t="shared" si="13"/>
        <v>34.2502</v>
      </c>
      <c r="V43">
        <f t="shared" si="14"/>
        <v>5.4180322368852751</v>
      </c>
      <c r="W43">
        <f t="shared" si="15"/>
        <v>69.616966204145839</v>
      </c>
      <c r="X43">
        <f t="shared" si="16"/>
        <v>3.6568956732443585</v>
      </c>
      <c r="Y43">
        <f t="shared" si="17"/>
        <v>5.2528799696913291</v>
      </c>
      <c r="Z43">
        <f t="shared" si="18"/>
        <v>1.7611365636409166</v>
      </c>
      <c r="AA43">
        <f t="shared" si="19"/>
        <v>-233.94332316819933</v>
      </c>
      <c r="AB43">
        <f t="shared" si="20"/>
        <v>-110.02676360824215</v>
      </c>
      <c r="AC43">
        <f t="shared" si="21"/>
        <v>-6.9163625816584853</v>
      </c>
      <c r="AD43">
        <f t="shared" si="22"/>
        <v>-124.77850940850244</v>
      </c>
      <c r="AE43">
        <f t="shared" si="23"/>
        <v>28.246671346110322</v>
      </c>
      <c r="AF43">
        <f t="shared" si="24"/>
        <v>5.224999313120871</v>
      </c>
      <c r="AG43">
        <f t="shared" si="25"/>
        <v>5.3019526561790906</v>
      </c>
      <c r="AH43">
        <v>178.31673284490699</v>
      </c>
      <c r="AI43">
        <v>169.44595757575749</v>
      </c>
      <c r="AJ43">
        <v>1.69521885353294</v>
      </c>
      <c r="AK43">
        <v>63.934674479071617</v>
      </c>
      <c r="AL43">
        <f t="shared" si="26"/>
        <v>5.3048372600498714</v>
      </c>
      <c r="AM43">
        <v>34.110705523482594</v>
      </c>
      <c r="AN43">
        <v>36.232789164086661</v>
      </c>
      <c r="AO43">
        <v>2.4495739018334383E-4</v>
      </c>
      <c r="AP43">
        <v>106.4520657829916</v>
      </c>
      <c r="AQ43">
        <v>0</v>
      </c>
      <c r="AR43">
        <v>0</v>
      </c>
      <c r="AS43">
        <f t="shared" si="27"/>
        <v>1</v>
      </c>
      <c r="AT43">
        <f t="shared" si="28"/>
        <v>0</v>
      </c>
      <c r="AU43">
        <f t="shared" si="29"/>
        <v>47187.241003487601</v>
      </c>
      <c r="AV43">
        <f t="shared" si="30"/>
        <v>1199.957142857143</v>
      </c>
      <c r="AW43">
        <f t="shared" si="31"/>
        <v>1025.8887564505687</v>
      </c>
      <c r="AX43">
        <f t="shared" si="32"/>
        <v>0.85493783053608818</v>
      </c>
      <c r="AY43">
        <f t="shared" si="33"/>
        <v>0.18843001293465034</v>
      </c>
      <c r="AZ43">
        <v>2.7</v>
      </c>
      <c r="BA43">
        <v>0.5</v>
      </c>
      <c r="BB43" t="s">
        <v>355</v>
      </c>
      <c r="BC43">
        <v>2</v>
      </c>
      <c r="BD43" t="b">
        <v>1</v>
      </c>
      <c r="BE43">
        <v>1670269175</v>
      </c>
      <c r="BF43">
        <v>160.85871428571431</v>
      </c>
      <c r="BG43">
        <v>172.9408571428572</v>
      </c>
      <c r="BH43">
        <v>36.229900000000001</v>
      </c>
      <c r="BI43">
        <v>34.138185714285711</v>
      </c>
      <c r="BJ43">
        <v>164.22985714285721</v>
      </c>
      <c r="BK43">
        <v>36.081757142857143</v>
      </c>
      <c r="BL43">
        <v>650.01157142857141</v>
      </c>
      <c r="BM43">
        <v>100.83585714285709</v>
      </c>
      <c r="BN43">
        <v>9.9990685714285724E-2</v>
      </c>
      <c r="BO43">
        <v>33.695342857142847</v>
      </c>
      <c r="BP43">
        <v>34.2502</v>
      </c>
      <c r="BQ43">
        <v>999.89999999999986</v>
      </c>
      <c r="BR43">
        <v>0</v>
      </c>
      <c r="BS43">
        <v>0</v>
      </c>
      <c r="BT43">
        <v>9021.0714285714294</v>
      </c>
      <c r="BU43">
        <v>0</v>
      </c>
      <c r="BV43">
        <v>836.31314285714291</v>
      </c>
      <c r="BW43">
        <v>-12.08234285714286</v>
      </c>
      <c r="BX43">
        <v>166.90571428571431</v>
      </c>
      <c r="BY43">
        <v>179.05357142857139</v>
      </c>
      <c r="BZ43">
        <v>2.0917214285714278</v>
      </c>
      <c r="CA43">
        <v>172.9408571428572</v>
      </c>
      <c r="CB43">
        <v>34.138185714285711</v>
      </c>
      <c r="CC43">
        <v>3.6532742857142861</v>
      </c>
      <c r="CD43">
        <v>3.4423557142857142</v>
      </c>
      <c r="CE43">
        <v>27.349442857142861</v>
      </c>
      <c r="CF43">
        <v>26.338100000000001</v>
      </c>
      <c r="CG43">
        <v>1199.957142857143</v>
      </c>
      <c r="CH43">
        <v>0.49998971428571432</v>
      </c>
      <c r="CI43">
        <v>0.50001028571428574</v>
      </c>
      <c r="CJ43">
        <v>0</v>
      </c>
      <c r="CK43">
        <v>1197.2971428571429</v>
      </c>
      <c r="CL43">
        <v>4.9990899999999998</v>
      </c>
      <c r="CM43">
        <v>13363.3</v>
      </c>
      <c r="CN43">
        <v>9557.4671428571437</v>
      </c>
      <c r="CO43">
        <v>44.125</v>
      </c>
      <c r="CP43">
        <v>46.186999999999998</v>
      </c>
      <c r="CQ43">
        <v>44.811999999999998</v>
      </c>
      <c r="CR43">
        <v>45.625</v>
      </c>
      <c r="CS43">
        <v>45.544285714285706</v>
      </c>
      <c r="CT43">
        <v>597.46571428571428</v>
      </c>
      <c r="CU43">
        <v>597.49142857142851</v>
      </c>
      <c r="CV43">
        <v>0</v>
      </c>
      <c r="CW43">
        <v>1670269196</v>
      </c>
      <c r="CX43">
        <v>0</v>
      </c>
      <c r="CY43">
        <v>1670266866.0999999</v>
      </c>
      <c r="CZ43" t="s">
        <v>356</v>
      </c>
      <c r="DA43">
        <v>1670266861.5999999</v>
      </c>
      <c r="DB43">
        <v>1670266866.0999999</v>
      </c>
      <c r="DC43">
        <v>4</v>
      </c>
      <c r="DD43">
        <v>8.4000000000000005E-2</v>
      </c>
      <c r="DE43">
        <v>1.7999999999999999E-2</v>
      </c>
      <c r="DF43">
        <v>-3.9009999999999998</v>
      </c>
      <c r="DG43">
        <v>0.14799999999999999</v>
      </c>
      <c r="DH43">
        <v>415</v>
      </c>
      <c r="DI43">
        <v>36</v>
      </c>
      <c r="DJ43">
        <v>0.66</v>
      </c>
      <c r="DK43">
        <v>0.36</v>
      </c>
      <c r="DL43">
        <v>-11.7182625</v>
      </c>
      <c r="DM43">
        <v>-2.3358495309568541</v>
      </c>
      <c r="DN43">
        <v>0.2250439609137514</v>
      </c>
      <c r="DO43">
        <v>0</v>
      </c>
      <c r="DP43">
        <v>2.1057255000000001</v>
      </c>
      <c r="DQ43">
        <v>-3.181463414636012E-3</v>
      </c>
      <c r="DR43">
        <v>4.6946394696504674E-3</v>
      </c>
      <c r="DS43">
        <v>1</v>
      </c>
      <c r="DT43">
        <v>0</v>
      </c>
      <c r="DU43">
        <v>0</v>
      </c>
      <c r="DV43">
        <v>0</v>
      </c>
      <c r="DW43">
        <v>-1</v>
      </c>
      <c r="DX43">
        <v>1</v>
      </c>
      <c r="DY43">
        <v>2</v>
      </c>
      <c r="DZ43" t="s">
        <v>357</v>
      </c>
      <c r="EA43">
        <v>3.29541</v>
      </c>
      <c r="EB43">
        <v>2.6254200000000001</v>
      </c>
      <c r="EC43">
        <v>4.6861199999999999E-2</v>
      </c>
      <c r="ED43">
        <v>4.8641900000000002E-2</v>
      </c>
      <c r="EE43">
        <v>0.14475399999999999</v>
      </c>
      <c r="EF43">
        <v>0.13759299999999999</v>
      </c>
      <c r="EG43">
        <v>28791.200000000001</v>
      </c>
      <c r="EH43">
        <v>29248.7</v>
      </c>
      <c r="EI43">
        <v>28107.3</v>
      </c>
      <c r="EJ43">
        <v>29597.4</v>
      </c>
      <c r="EK43">
        <v>33067.599999999999</v>
      </c>
      <c r="EL43">
        <v>35423.800000000003</v>
      </c>
      <c r="EM43">
        <v>39669.4</v>
      </c>
      <c r="EN43">
        <v>42297.9</v>
      </c>
      <c r="EO43">
        <v>2.21333</v>
      </c>
      <c r="EP43">
        <v>2.14615</v>
      </c>
      <c r="EQ43">
        <v>9.3393000000000004E-2</v>
      </c>
      <c r="ER43">
        <v>0</v>
      </c>
      <c r="ES43">
        <v>32.744700000000002</v>
      </c>
      <c r="ET43">
        <v>999.9</v>
      </c>
      <c r="EU43">
        <v>67.599999999999994</v>
      </c>
      <c r="EV43">
        <v>37</v>
      </c>
      <c r="EW43">
        <v>42.267200000000003</v>
      </c>
      <c r="EX43">
        <v>57.264899999999997</v>
      </c>
      <c r="EY43">
        <v>-2.3317299999999999</v>
      </c>
      <c r="EZ43">
        <v>2</v>
      </c>
      <c r="FA43">
        <v>0.57562000000000002</v>
      </c>
      <c r="FB43">
        <v>0.92041399999999995</v>
      </c>
      <c r="FC43">
        <v>20.2667</v>
      </c>
      <c r="FD43">
        <v>5.2163899999999996</v>
      </c>
      <c r="FE43">
        <v>12.0099</v>
      </c>
      <c r="FF43">
        <v>4.9860499999999996</v>
      </c>
      <c r="FG43">
        <v>3.2845499999999999</v>
      </c>
      <c r="FH43">
        <v>9999</v>
      </c>
      <c r="FI43">
        <v>9999</v>
      </c>
      <c r="FJ43">
        <v>9999</v>
      </c>
      <c r="FK43">
        <v>999.9</v>
      </c>
      <c r="FL43">
        <v>1.8658399999999999</v>
      </c>
      <c r="FM43">
        <v>1.86232</v>
      </c>
      <c r="FN43">
        <v>1.86432</v>
      </c>
      <c r="FO43">
        <v>1.8604700000000001</v>
      </c>
      <c r="FP43">
        <v>1.86111</v>
      </c>
      <c r="FQ43">
        <v>1.8602099999999999</v>
      </c>
      <c r="FR43">
        <v>1.86199</v>
      </c>
      <c r="FS43">
        <v>1.8585199999999999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-3.379</v>
      </c>
      <c r="GH43">
        <v>0.1482</v>
      </c>
      <c r="GI43">
        <v>-2.9546745296188361</v>
      </c>
      <c r="GJ43">
        <v>-2.737337881603403E-3</v>
      </c>
      <c r="GK43">
        <v>1.2769921614711079E-6</v>
      </c>
      <c r="GL43">
        <v>-3.2469241445839119E-10</v>
      </c>
      <c r="GM43">
        <v>0.14817000000000749</v>
      </c>
      <c r="GN43">
        <v>0</v>
      </c>
      <c r="GO43">
        <v>0</v>
      </c>
      <c r="GP43">
        <v>0</v>
      </c>
      <c r="GQ43">
        <v>4</v>
      </c>
      <c r="GR43">
        <v>2074</v>
      </c>
      <c r="GS43">
        <v>4</v>
      </c>
      <c r="GT43">
        <v>30</v>
      </c>
      <c r="GU43">
        <v>38.6</v>
      </c>
      <c r="GV43">
        <v>38.5</v>
      </c>
      <c r="GW43">
        <v>0.69824200000000003</v>
      </c>
      <c r="GX43">
        <v>2.6122999999999998</v>
      </c>
      <c r="GY43">
        <v>2.04956</v>
      </c>
      <c r="GZ43">
        <v>2.6086399999999998</v>
      </c>
      <c r="HA43">
        <v>2.1972700000000001</v>
      </c>
      <c r="HB43">
        <v>2.3290999999999999</v>
      </c>
      <c r="HC43">
        <v>41.743600000000001</v>
      </c>
      <c r="HD43">
        <v>15.918200000000001</v>
      </c>
      <c r="HE43">
        <v>18</v>
      </c>
      <c r="HF43">
        <v>708.10599999999999</v>
      </c>
      <c r="HG43">
        <v>724.69200000000001</v>
      </c>
      <c r="HH43">
        <v>31.0015</v>
      </c>
      <c r="HI43">
        <v>34.494900000000001</v>
      </c>
      <c r="HJ43">
        <v>30.001300000000001</v>
      </c>
      <c r="HK43">
        <v>34.214599999999997</v>
      </c>
      <c r="HL43">
        <v>34.194499999999998</v>
      </c>
      <c r="HM43">
        <v>14.0223</v>
      </c>
      <c r="HN43">
        <v>25.947600000000001</v>
      </c>
      <c r="HO43">
        <v>74.090199999999996</v>
      </c>
      <c r="HP43">
        <v>31</v>
      </c>
      <c r="HQ43">
        <v>190.68700000000001</v>
      </c>
      <c r="HR43">
        <v>34.305199999999999</v>
      </c>
      <c r="HS43">
        <v>99.034499999999994</v>
      </c>
      <c r="HT43">
        <v>98.091899999999995</v>
      </c>
    </row>
    <row r="44" spans="1:228" x14ac:dyDescent="0.2">
      <c r="A44">
        <v>29</v>
      </c>
      <c r="B44">
        <v>1670269181</v>
      </c>
      <c r="C44">
        <v>112</v>
      </c>
      <c r="D44" t="s">
        <v>416</v>
      </c>
      <c r="E44" t="s">
        <v>417</v>
      </c>
      <c r="F44">
        <v>4</v>
      </c>
      <c r="G44">
        <v>1670269178.6875</v>
      </c>
      <c r="H44">
        <f t="shared" si="0"/>
        <v>5.276701843669236E-3</v>
      </c>
      <c r="I44">
        <f t="shared" si="1"/>
        <v>5.2767018436692359</v>
      </c>
      <c r="J44">
        <f t="shared" si="2"/>
        <v>5.6439634331057551</v>
      </c>
      <c r="K44">
        <f t="shared" si="3"/>
        <v>166.88200000000001</v>
      </c>
      <c r="L44">
        <f t="shared" si="4"/>
        <v>131.43876685175715</v>
      </c>
      <c r="M44">
        <f t="shared" si="5"/>
        <v>13.267144413217522</v>
      </c>
      <c r="N44">
        <f t="shared" si="6"/>
        <v>16.844707592727751</v>
      </c>
      <c r="O44">
        <f t="shared" si="7"/>
        <v>0.30163966453641089</v>
      </c>
      <c r="P44">
        <f t="shared" si="8"/>
        <v>3.6668600793823058</v>
      </c>
      <c r="Q44">
        <f t="shared" si="9"/>
        <v>0.28850148611997301</v>
      </c>
      <c r="R44">
        <f t="shared" si="10"/>
        <v>0.18144615296334288</v>
      </c>
      <c r="S44">
        <f t="shared" si="11"/>
        <v>226.11306410985978</v>
      </c>
      <c r="T44">
        <f t="shared" si="12"/>
        <v>33.667914348078547</v>
      </c>
      <c r="U44">
        <f t="shared" si="13"/>
        <v>34.261212499999999</v>
      </c>
      <c r="V44">
        <f t="shared" si="14"/>
        <v>5.4213552596919943</v>
      </c>
      <c r="W44">
        <f t="shared" si="15"/>
        <v>69.627096622347267</v>
      </c>
      <c r="X44">
        <f t="shared" si="16"/>
        <v>3.6582318738771469</v>
      </c>
      <c r="Y44">
        <f t="shared" si="17"/>
        <v>5.2540347814862258</v>
      </c>
      <c r="Z44">
        <f t="shared" si="18"/>
        <v>1.7631233858148474</v>
      </c>
      <c r="AA44">
        <f t="shared" si="19"/>
        <v>-232.7025513058133</v>
      </c>
      <c r="AB44">
        <f t="shared" si="20"/>
        <v>-111.08816597197062</v>
      </c>
      <c r="AC44">
        <f t="shared" si="21"/>
        <v>-7.0051317827868251</v>
      </c>
      <c r="AD44">
        <f t="shared" si="22"/>
        <v>-124.68278495071098</v>
      </c>
      <c r="AE44">
        <f t="shared" si="23"/>
        <v>28.703429055343946</v>
      </c>
      <c r="AF44">
        <f t="shared" si="24"/>
        <v>5.163178728518572</v>
      </c>
      <c r="AG44">
        <f t="shared" si="25"/>
        <v>5.6439634331057551</v>
      </c>
      <c r="AH44">
        <v>185.30972087520661</v>
      </c>
      <c r="AI44">
        <v>176.24944848484839</v>
      </c>
      <c r="AJ44">
        <v>1.7061256332640671</v>
      </c>
      <c r="AK44">
        <v>63.934674479071617</v>
      </c>
      <c r="AL44">
        <f t="shared" si="26"/>
        <v>5.2767018436692359</v>
      </c>
      <c r="AM44">
        <v>34.139451170279017</v>
      </c>
      <c r="AN44">
        <v>36.251285036119732</v>
      </c>
      <c r="AO44">
        <v>7.7943913607276524E-5</v>
      </c>
      <c r="AP44">
        <v>106.4520657829916</v>
      </c>
      <c r="AQ44">
        <v>0</v>
      </c>
      <c r="AR44">
        <v>0</v>
      </c>
      <c r="AS44">
        <f t="shared" si="27"/>
        <v>1</v>
      </c>
      <c r="AT44">
        <f t="shared" si="28"/>
        <v>0</v>
      </c>
      <c r="AU44">
        <f t="shared" si="29"/>
        <v>46985.139792955197</v>
      </c>
      <c r="AV44">
        <f t="shared" si="30"/>
        <v>1199.9875</v>
      </c>
      <c r="AW44">
        <f t="shared" si="31"/>
        <v>1025.9144010931916</v>
      </c>
      <c r="AX44">
        <f t="shared" si="32"/>
        <v>0.85493757317738028</v>
      </c>
      <c r="AY44">
        <f t="shared" si="33"/>
        <v>0.18842951623234391</v>
      </c>
      <c r="AZ44">
        <v>2.7</v>
      </c>
      <c r="BA44">
        <v>0.5</v>
      </c>
      <c r="BB44" t="s">
        <v>355</v>
      </c>
      <c r="BC44">
        <v>2</v>
      </c>
      <c r="BD44" t="b">
        <v>1</v>
      </c>
      <c r="BE44">
        <v>1670269178.6875</v>
      </c>
      <c r="BF44">
        <v>166.88200000000001</v>
      </c>
      <c r="BG44">
        <v>179.16249999999999</v>
      </c>
      <c r="BH44">
        <v>36.242424999999997</v>
      </c>
      <c r="BI44">
        <v>34.175512500000004</v>
      </c>
      <c r="BJ44">
        <v>170.26737499999999</v>
      </c>
      <c r="BK44">
        <v>36.094262499999999</v>
      </c>
      <c r="BL44">
        <v>650.01987499999996</v>
      </c>
      <c r="BM44">
        <v>100.837625</v>
      </c>
      <c r="BN44">
        <v>0.100208875</v>
      </c>
      <c r="BO44">
        <v>33.699275</v>
      </c>
      <c r="BP44">
        <v>34.261212499999999</v>
      </c>
      <c r="BQ44">
        <v>999.9</v>
      </c>
      <c r="BR44">
        <v>0</v>
      </c>
      <c r="BS44">
        <v>0</v>
      </c>
      <c r="BT44">
        <v>8981.7962499999994</v>
      </c>
      <c r="BU44">
        <v>0</v>
      </c>
      <c r="BV44">
        <v>833.2756250000001</v>
      </c>
      <c r="BW44">
        <v>-12.280587499999999</v>
      </c>
      <c r="BX44">
        <v>173.157625</v>
      </c>
      <c r="BY44">
        <v>185.50225</v>
      </c>
      <c r="BZ44">
        <v>2.0669200000000001</v>
      </c>
      <c r="CA44">
        <v>179.16249999999999</v>
      </c>
      <c r="CB44">
        <v>34.175512500000004</v>
      </c>
      <c r="CC44">
        <v>3.654595</v>
      </c>
      <c r="CD44">
        <v>3.4461724999999999</v>
      </c>
      <c r="CE44">
        <v>27.355587499999999</v>
      </c>
      <c r="CF44">
        <v>26.356887499999999</v>
      </c>
      <c r="CG44">
        <v>1199.9875</v>
      </c>
      <c r="CH44">
        <v>0.499996</v>
      </c>
      <c r="CI44">
        <v>0.50000399999999989</v>
      </c>
      <c r="CJ44">
        <v>0</v>
      </c>
      <c r="CK44">
        <v>1196.2550000000001</v>
      </c>
      <c r="CL44">
        <v>4.9990899999999998</v>
      </c>
      <c r="CM44">
        <v>13354.075000000001</v>
      </c>
      <c r="CN44">
        <v>9557.739999999998</v>
      </c>
      <c r="CO44">
        <v>44.125</v>
      </c>
      <c r="CP44">
        <v>46.186999999999998</v>
      </c>
      <c r="CQ44">
        <v>44.811999999999998</v>
      </c>
      <c r="CR44">
        <v>45.679250000000003</v>
      </c>
      <c r="CS44">
        <v>45.561999999999998</v>
      </c>
      <c r="CT44">
        <v>597.49125000000004</v>
      </c>
      <c r="CU44">
        <v>597.49625000000003</v>
      </c>
      <c r="CV44">
        <v>0</v>
      </c>
      <c r="CW44">
        <v>1670269200.2</v>
      </c>
      <c r="CX44">
        <v>0</v>
      </c>
      <c r="CY44">
        <v>1670266866.0999999</v>
      </c>
      <c r="CZ44" t="s">
        <v>356</v>
      </c>
      <c r="DA44">
        <v>1670266861.5999999</v>
      </c>
      <c r="DB44">
        <v>1670266866.0999999</v>
      </c>
      <c r="DC44">
        <v>4</v>
      </c>
      <c r="DD44">
        <v>8.4000000000000005E-2</v>
      </c>
      <c r="DE44">
        <v>1.7999999999999999E-2</v>
      </c>
      <c r="DF44">
        <v>-3.9009999999999998</v>
      </c>
      <c r="DG44">
        <v>0.14799999999999999</v>
      </c>
      <c r="DH44">
        <v>415</v>
      </c>
      <c r="DI44">
        <v>36</v>
      </c>
      <c r="DJ44">
        <v>0.66</v>
      </c>
      <c r="DK44">
        <v>0.36</v>
      </c>
      <c r="DL44">
        <v>-11.88161</v>
      </c>
      <c r="DM44">
        <v>-2.5042086303939932</v>
      </c>
      <c r="DN44">
        <v>0.24148486681363721</v>
      </c>
      <c r="DO44">
        <v>0</v>
      </c>
      <c r="DP44">
        <v>2.0980292500000002</v>
      </c>
      <c r="DQ44">
        <v>-0.1256349343339648</v>
      </c>
      <c r="DR44">
        <v>1.6882031777529061E-2</v>
      </c>
      <c r="DS44">
        <v>0</v>
      </c>
      <c r="DT44">
        <v>0</v>
      </c>
      <c r="DU44">
        <v>0</v>
      </c>
      <c r="DV44">
        <v>0</v>
      </c>
      <c r="DW44">
        <v>-1</v>
      </c>
      <c r="DX44">
        <v>0</v>
      </c>
      <c r="DY44">
        <v>2</v>
      </c>
      <c r="DZ44" t="s">
        <v>365</v>
      </c>
      <c r="EA44">
        <v>3.2954400000000001</v>
      </c>
      <c r="EB44">
        <v>2.6253199999999999</v>
      </c>
      <c r="EC44">
        <v>4.8534800000000003E-2</v>
      </c>
      <c r="ED44">
        <v>5.0325700000000001E-2</v>
      </c>
      <c r="EE44">
        <v>0.14480399999999999</v>
      </c>
      <c r="EF44">
        <v>0.13761799999999999</v>
      </c>
      <c r="EG44">
        <v>28740.6</v>
      </c>
      <c r="EH44">
        <v>29196.2</v>
      </c>
      <c r="EI44">
        <v>28107.4</v>
      </c>
      <c r="EJ44">
        <v>29596.7</v>
      </c>
      <c r="EK44">
        <v>33065.5</v>
      </c>
      <c r="EL44">
        <v>35422.300000000003</v>
      </c>
      <c r="EM44">
        <v>39669.1</v>
      </c>
      <c r="EN44">
        <v>42297.3</v>
      </c>
      <c r="EO44">
        <v>2.2134</v>
      </c>
      <c r="EP44">
        <v>2.1459000000000001</v>
      </c>
      <c r="EQ44">
        <v>9.3691099999999999E-2</v>
      </c>
      <c r="ER44">
        <v>0</v>
      </c>
      <c r="ES44">
        <v>32.751199999999997</v>
      </c>
      <c r="ET44">
        <v>999.9</v>
      </c>
      <c r="EU44">
        <v>67.5</v>
      </c>
      <c r="EV44">
        <v>37</v>
      </c>
      <c r="EW44">
        <v>42.206400000000002</v>
      </c>
      <c r="EX44">
        <v>57.444899999999997</v>
      </c>
      <c r="EY44">
        <v>-2.5080100000000001</v>
      </c>
      <c r="EZ44">
        <v>2</v>
      </c>
      <c r="FA44">
        <v>0.57662100000000005</v>
      </c>
      <c r="FB44">
        <v>0.92870900000000001</v>
      </c>
      <c r="FC44">
        <v>20.266999999999999</v>
      </c>
      <c r="FD44">
        <v>5.2159399999999998</v>
      </c>
      <c r="FE44">
        <v>12.0099</v>
      </c>
      <c r="FF44">
        <v>4.9855499999999999</v>
      </c>
      <c r="FG44">
        <v>3.2844799999999998</v>
      </c>
      <c r="FH44">
        <v>9999</v>
      </c>
      <c r="FI44">
        <v>9999</v>
      </c>
      <c r="FJ44">
        <v>9999</v>
      </c>
      <c r="FK44">
        <v>999.9</v>
      </c>
      <c r="FL44">
        <v>1.8658399999999999</v>
      </c>
      <c r="FM44">
        <v>1.8623099999999999</v>
      </c>
      <c r="FN44">
        <v>1.86432</v>
      </c>
      <c r="FO44">
        <v>1.8604799999999999</v>
      </c>
      <c r="FP44">
        <v>1.86111</v>
      </c>
      <c r="FQ44">
        <v>1.8602099999999999</v>
      </c>
      <c r="FR44">
        <v>1.8619699999999999</v>
      </c>
      <c r="FS44">
        <v>1.8585199999999999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-3.3940000000000001</v>
      </c>
      <c r="GH44">
        <v>0.14810000000000001</v>
      </c>
      <c r="GI44">
        <v>-2.9546745296188361</v>
      </c>
      <c r="GJ44">
        <v>-2.737337881603403E-3</v>
      </c>
      <c r="GK44">
        <v>1.2769921614711079E-6</v>
      </c>
      <c r="GL44">
        <v>-3.2469241445839119E-10</v>
      </c>
      <c r="GM44">
        <v>0.14817000000000749</v>
      </c>
      <c r="GN44">
        <v>0</v>
      </c>
      <c r="GO44">
        <v>0</v>
      </c>
      <c r="GP44">
        <v>0</v>
      </c>
      <c r="GQ44">
        <v>4</v>
      </c>
      <c r="GR44">
        <v>2074</v>
      </c>
      <c r="GS44">
        <v>4</v>
      </c>
      <c r="GT44">
        <v>30</v>
      </c>
      <c r="GU44">
        <v>38.700000000000003</v>
      </c>
      <c r="GV44">
        <v>38.6</v>
      </c>
      <c r="GW44">
        <v>0.71777299999999999</v>
      </c>
      <c r="GX44">
        <v>2.6013199999999999</v>
      </c>
      <c r="GY44">
        <v>2.04834</v>
      </c>
      <c r="GZ44">
        <v>2.6086399999999998</v>
      </c>
      <c r="HA44">
        <v>2.1972700000000001</v>
      </c>
      <c r="HB44">
        <v>2.34009</v>
      </c>
      <c r="HC44">
        <v>41.7699</v>
      </c>
      <c r="HD44">
        <v>15.927</v>
      </c>
      <c r="HE44">
        <v>18</v>
      </c>
      <c r="HF44">
        <v>708.30399999999997</v>
      </c>
      <c r="HG44">
        <v>724.572</v>
      </c>
      <c r="HH44">
        <v>31.001899999999999</v>
      </c>
      <c r="HI44">
        <v>34.5075</v>
      </c>
      <c r="HJ44">
        <v>30.001300000000001</v>
      </c>
      <c r="HK44">
        <v>34.226900000000001</v>
      </c>
      <c r="HL44">
        <v>34.204300000000003</v>
      </c>
      <c r="HM44">
        <v>14.4253</v>
      </c>
      <c r="HN44">
        <v>25.6661</v>
      </c>
      <c r="HO44">
        <v>74.090199999999996</v>
      </c>
      <c r="HP44">
        <v>31</v>
      </c>
      <c r="HQ44">
        <v>197.36699999999999</v>
      </c>
      <c r="HR44">
        <v>34.323700000000002</v>
      </c>
      <c r="HS44">
        <v>99.034300000000002</v>
      </c>
      <c r="HT44">
        <v>98.090199999999996</v>
      </c>
    </row>
    <row r="45" spans="1:228" x14ac:dyDescent="0.2">
      <c r="A45">
        <v>30</v>
      </c>
      <c r="B45">
        <v>1670269185</v>
      </c>
      <c r="C45">
        <v>116</v>
      </c>
      <c r="D45" t="s">
        <v>418</v>
      </c>
      <c r="E45" t="s">
        <v>419</v>
      </c>
      <c r="F45">
        <v>4</v>
      </c>
      <c r="G45">
        <v>1670269183</v>
      </c>
      <c r="H45">
        <f t="shared" si="0"/>
        <v>5.2361552886579449E-3</v>
      </c>
      <c r="I45">
        <f t="shared" si="1"/>
        <v>5.2361552886579448</v>
      </c>
      <c r="J45">
        <f t="shared" si="2"/>
        <v>6.1029633306088824</v>
      </c>
      <c r="K45">
        <f t="shared" si="3"/>
        <v>173.95728571428569</v>
      </c>
      <c r="L45">
        <f t="shared" si="4"/>
        <v>135.55705017402829</v>
      </c>
      <c r="M45">
        <f t="shared" si="5"/>
        <v>13.682677142762875</v>
      </c>
      <c r="N45">
        <f t="shared" si="6"/>
        <v>17.55866901798337</v>
      </c>
      <c r="O45">
        <f t="shared" si="7"/>
        <v>0.29920789876495624</v>
      </c>
      <c r="P45">
        <f t="shared" si="8"/>
        <v>3.6640871810211708</v>
      </c>
      <c r="Q45">
        <f t="shared" si="9"/>
        <v>0.28626648860618248</v>
      </c>
      <c r="R45">
        <f t="shared" si="10"/>
        <v>0.18003264294433199</v>
      </c>
      <c r="S45">
        <f t="shared" si="11"/>
        <v>226.13195195045515</v>
      </c>
      <c r="T45">
        <f t="shared" si="12"/>
        <v>33.675094374521102</v>
      </c>
      <c r="U45">
        <f t="shared" si="13"/>
        <v>34.268000000000001</v>
      </c>
      <c r="V45">
        <f t="shared" si="14"/>
        <v>5.4234042709692067</v>
      </c>
      <c r="W45">
        <f t="shared" si="15"/>
        <v>69.670545838907898</v>
      </c>
      <c r="X45">
        <f t="shared" si="16"/>
        <v>3.6602275055925628</v>
      </c>
      <c r="Y45">
        <f t="shared" si="17"/>
        <v>5.2536225481220331</v>
      </c>
      <c r="Z45">
        <f t="shared" si="18"/>
        <v>1.7631767653766439</v>
      </c>
      <c r="AA45">
        <f t="shared" si="19"/>
        <v>-230.91444822981538</v>
      </c>
      <c r="AB45">
        <f t="shared" si="20"/>
        <v>-112.62221059615867</v>
      </c>
      <c r="AC45">
        <f t="shared" si="21"/>
        <v>-7.1074291051995546</v>
      </c>
      <c r="AD45">
        <f t="shared" si="22"/>
        <v>-124.51213598071844</v>
      </c>
      <c r="AE45">
        <f t="shared" si="23"/>
        <v>29.205051851992575</v>
      </c>
      <c r="AF45">
        <f t="shared" si="24"/>
        <v>5.1083336128906804</v>
      </c>
      <c r="AG45">
        <f t="shared" si="25"/>
        <v>6.1029633306088824</v>
      </c>
      <c r="AH45">
        <v>192.32800592626359</v>
      </c>
      <c r="AI45">
        <v>183.06613333333331</v>
      </c>
      <c r="AJ45">
        <v>1.707338038411891</v>
      </c>
      <c r="AK45">
        <v>63.934674479071617</v>
      </c>
      <c r="AL45">
        <f t="shared" si="26"/>
        <v>5.2361552886579448</v>
      </c>
      <c r="AM45">
        <v>34.177154929673883</v>
      </c>
      <c r="AN45">
        <v>36.271522600619193</v>
      </c>
      <c r="AO45">
        <v>2.4158113386771679E-4</v>
      </c>
      <c r="AP45">
        <v>106.4520657829916</v>
      </c>
      <c r="AQ45">
        <v>0</v>
      </c>
      <c r="AR45">
        <v>0</v>
      </c>
      <c r="AS45">
        <f t="shared" si="27"/>
        <v>1</v>
      </c>
      <c r="AT45">
        <f t="shared" si="28"/>
        <v>0</v>
      </c>
      <c r="AU45">
        <f t="shared" si="29"/>
        <v>46935.953515339963</v>
      </c>
      <c r="AV45">
        <f t="shared" si="30"/>
        <v>1200.078571428571</v>
      </c>
      <c r="AW45">
        <f t="shared" si="31"/>
        <v>1025.9931564510125</v>
      </c>
      <c r="AX45">
        <f t="shared" si="32"/>
        <v>0.85493831893829464</v>
      </c>
      <c r="AY45">
        <f t="shared" si="33"/>
        <v>0.18843095555090877</v>
      </c>
      <c r="AZ45">
        <v>2.7</v>
      </c>
      <c r="BA45">
        <v>0.5</v>
      </c>
      <c r="BB45" t="s">
        <v>355</v>
      </c>
      <c r="BC45">
        <v>2</v>
      </c>
      <c r="BD45" t="b">
        <v>1</v>
      </c>
      <c r="BE45">
        <v>1670269183</v>
      </c>
      <c r="BF45">
        <v>173.95728571428569</v>
      </c>
      <c r="BG45">
        <v>186.45657142857141</v>
      </c>
      <c r="BH45">
        <v>36.262614285714292</v>
      </c>
      <c r="BI45">
        <v>34.217828571428583</v>
      </c>
      <c r="BJ45">
        <v>177.35885714285709</v>
      </c>
      <c r="BK45">
        <v>36.114457142857141</v>
      </c>
      <c r="BL45">
        <v>650.06071428571431</v>
      </c>
      <c r="BM45">
        <v>100.8364285714286</v>
      </c>
      <c r="BN45">
        <v>0.10024071428571429</v>
      </c>
      <c r="BO45">
        <v>33.697871428571432</v>
      </c>
      <c r="BP45">
        <v>34.268000000000001</v>
      </c>
      <c r="BQ45">
        <v>999.89999999999986</v>
      </c>
      <c r="BR45">
        <v>0</v>
      </c>
      <c r="BS45">
        <v>0</v>
      </c>
      <c r="BT45">
        <v>8972.3214285714294</v>
      </c>
      <c r="BU45">
        <v>0</v>
      </c>
      <c r="BV45">
        <v>838.27600000000007</v>
      </c>
      <c r="BW45">
        <v>-12.49942857142857</v>
      </c>
      <c r="BX45">
        <v>180.50271428571429</v>
      </c>
      <c r="BY45">
        <v>193.0628571428571</v>
      </c>
      <c r="BZ45">
        <v>2.0447857142857151</v>
      </c>
      <c r="CA45">
        <v>186.45657142857141</v>
      </c>
      <c r="CB45">
        <v>34.217828571428583</v>
      </c>
      <c r="CC45">
        <v>3.6565971428571422</v>
      </c>
      <c r="CD45">
        <v>3.4504071428571428</v>
      </c>
      <c r="CE45">
        <v>27.36495714285714</v>
      </c>
      <c r="CF45">
        <v>26.377685714285711</v>
      </c>
      <c r="CG45">
        <v>1200.078571428571</v>
      </c>
      <c r="CH45">
        <v>0.49997342857142862</v>
      </c>
      <c r="CI45">
        <v>0.50002657142857143</v>
      </c>
      <c r="CJ45">
        <v>0</v>
      </c>
      <c r="CK45">
        <v>1194.718571428572</v>
      </c>
      <c r="CL45">
        <v>4.9990899999999998</v>
      </c>
      <c r="CM45">
        <v>13343.585714285709</v>
      </c>
      <c r="CN45">
        <v>9558.387142857142</v>
      </c>
      <c r="CO45">
        <v>44.125</v>
      </c>
      <c r="CP45">
        <v>46.186999999999998</v>
      </c>
      <c r="CQ45">
        <v>44.811999999999998</v>
      </c>
      <c r="CR45">
        <v>45.686999999999998</v>
      </c>
      <c r="CS45">
        <v>45.561999999999998</v>
      </c>
      <c r="CT45">
        <v>597.50714285714287</v>
      </c>
      <c r="CU45">
        <v>597.57142857142856</v>
      </c>
      <c r="CV45">
        <v>0</v>
      </c>
      <c r="CW45">
        <v>1670269203.8</v>
      </c>
      <c r="CX45">
        <v>0</v>
      </c>
      <c r="CY45">
        <v>1670266866.0999999</v>
      </c>
      <c r="CZ45" t="s">
        <v>356</v>
      </c>
      <c r="DA45">
        <v>1670266861.5999999</v>
      </c>
      <c r="DB45">
        <v>1670266866.0999999</v>
      </c>
      <c r="DC45">
        <v>4</v>
      </c>
      <c r="DD45">
        <v>8.4000000000000005E-2</v>
      </c>
      <c r="DE45">
        <v>1.7999999999999999E-2</v>
      </c>
      <c r="DF45">
        <v>-3.9009999999999998</v>
      </c>
      <c r="DG45">
        <v>0.14799999999999999</v>
      </c>
      <c r="DH45">
        <v>415</v>
      </c>
      <c r="DI45">
        <v>36</v>
      </c>
      <c r="DJ45">
        <v>0.66</v>
      </c>
      <c r="DK45">
        <v>0.36</v>
      </c>
      <c r="DL45">
        <v>-12.058507499999999</v>
      </c>
      <c r="DM45">
        <v>-2.68794033771103</v>
      </c>
      <c r="DN45">
        <v>0.25941531218058428</v>
      </c>
      <c r="DO45">
        <v>0</v>
      </c>
      <c r="DP45">
        <v>2.0893572499999999</v>
      </c>
      <c r="DQ45">
        <v>-0.2011932833020654</v>
      </c>
      <c r="DR45">
        <v>2.225269646441751E-2</v>
      </c>
      <c r="DS45">
        <v>0</v>
      </c>
      <c r="DT45">
        <v>0</v>
      </c>
      <c r="DU45">
        <v>0</v>
      </c>
      <c r="DV45">
        <v>0</v>
      </c>
      <c r="DW45">
        <v>-1</v>
      </c>
      <c r="DX45">
        <v>0</v>
      </c>
      <c r="DY45">
        <v>2</v>
      </c>
      <c r="DZ45" t="s">
        <v>365</v>
      </c>
      <c r="EA45">
        <v>3.29556</v>
      </c>
      <c r="EB45">
        <v>2.6251699999999998</v>
      </c>
      <c r="EC45">
        <v>5.0180900000000001E-2</v>
      </c>
      <c r="ED45">
        <v>5.1985000000000003E-2</v>
      </c>
      <c r="EE45">
        <v>0.14485799999999999</v>
      </c>
      <c r="EF45">
        <v>0.13783999999999999</v>
      </c>
      <c r="EG45">
        <v>28690.5</v>
      </c>
      <c r="EH45">
        <v>29144.6</v>
      </c>
      <c r="EI45">
        <v>28106.9</v>
      </c>
      <c r="EJ45">
        <v>29596.1</v>
      </c>
      <c r="EK45">
        <v>33063.800000000003</v>
      </c>
      <c r="EL45">
        <v>35412.300000000003</v>
      </c>
      <c r="EM45">
        <v>39669.4</v>
      </c>
      <c r="EN45">
        <v>42296.1</v>
      </c>
      <c r="EO45">
        <v>2.2137500000000001</v>
      </c>
      <c r="EP45">
        <v>2.1455799999999998</v>
      </c>
      <c r="EQ45">
        <v>9.3132300000000001E-2</v>
      </c>
      <c r="ER45">
        <v>0</v>
      </c>
      <c r="ES45">
        <v>32.760399999999997</v>
      </c>
      <c r="ET45">
        <v>999.9</v>
      </c>
      <c r="EU45">
        <v>67.5</v>
      </c>
      <c r="EV45">
        <v>37</v>
      </c>
      <c r="EW45">
        <v>42.203800000000001</v>
      </c>
      <c r="EX45">
        <v>57.414900000000003</v>
      </c>
      <c r="EY45">
        <v>-2.4118599999999999</v>
      </c>
      <c r="EZ45">
        <v>2</v>
      </c>
      <c r="FA45">
        <v>0.57771799999999995</v>
      </c>
      <c r="FB45">
        <v>0.93577100000000002</v>
      </c>
      <c r="FC45">
        <v>20.2668</v>
      </c>
      <c r="FD45">
        <v>5.21624</v>
      </c>
      <c r="FE45">
        <v>12.0092</v>
      </c>
      <c r="FF45">
        <v>4.9857500000000003</v>
      </c>
      <c r="FG45">
        <v>3.2844500000000001</v>
      </c>
      <c r="FH45">
        <v>9999</v>
      </c>
      <c r="FI45">
        <v>9999</v>
      </c>
      <c r="FJ45">
        <v>9999</v>
      </c>
      <c r="FK45">
        <v>999.9</v>
      </c>
      <c r="FL45">
        <v>1.8658399999999999</v>
      </c>
      <c r="FM45">
        <v>1.86233</v>
      </c>
      <c r="FN45">
        <v>1.86432</v>
      </c>
      <c r="FO45">
        <v>1.86049</v>
      </c>
      <c r="FP45">
        <v>1.8611200000000001</v>
      </c>
      <c r="FQ45">
        <v>1.8602000000000001</v>
      </c>
      <c r="FR45">
        <v>1.8619600000000001</v>
      </c>
      <c r="FS45">
        <v>1.8585199999999999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-3.4089999999999998</v>
      </c>
      <c r="GH45">
        <v>0.1482</v>
      </c>
      <c r="GI45">
        <v>-2.9546745296188361</v>
      </c>
      <c r="GJ45">
        <v>-2.737337881603403E-3</v>
      </c>
      <c r="GK45">
        <v>1.2769921614711079E-6</v>
      </c>
      <c r="GL45">
        <v>-3.2469241445839119E-10</v>
      </c>
      <c r="GM45">
        <v>0.14817000000000749</v>
      </c>
      <c r="GN45">
        <v>0</v>
      </c>
      <c r="GO45">
        <v>0</v>
      </c>
      <c r="GP45">
        <v>0</v>
      </c>
      <c r="GQ45">
        <v>4</v>
      </c>
      <c r="GR45">
        <v>2074</v>
      </c>
      <c r="GS45">
        <v>4</v>
      </c>
      <c r="GT45">
        <v>30</v>
      </c>
      <c r="GU45">
        <v>38.700000000000003</v>
      </c>
      <c r="GV45">
        <v>38.6</v>
      </c>
      <c r="GW45">
        <v>0.73852499999999999</v>
      </c>
      <c r="GX45">
        <v>2.6122999999999998</v>
      </c>
      <c r="GY45">
        <v>2.04834</v>
      </c>
      <c r="GZ45">
        <v>2.6086399999999998</v>
      </c>
      <c r="HA45">
        <v>2.1972700000000001</v>
      </c>
      <c r="HB45">
        <v>2.32666</v>
      </c>
      <c r="HC45">
        <v>41.796100000000003</v>
      </c>
      <c r="HD45">
        <v>15.918200000000001</v>
      </c>
      <c r="HE45">
        <v>18</v>
      </c>
      <c r="HF45">
        <v>708.70299999999997</v>
      </c>
      <c r="HG45">
        <v>724.40499999999997</v>
      </c>
      <c r="HH45">
        <v>31.001999999999999</v>
      </c>
      <c r="HI45">
        <v>34.520000000000003</v>
      </c>
      <c r="HJ45">
        <v>30.001300000000001</v>
      </c>
      <c r="HK45">
        <v>34.236199999999997</v>
      </c>
      <c r="HL45">
        <v>34.216000000000001</v>
      </c>
      <c r="HM45">
        <v>14.8261</v>
      </c>
      <c r="HN45">
        <v>25.6661</v>
      </c>
      <c r="HO45">
        <v>74.090199999999996</v>
      </c>
      <c r="HP45">
        <v>31</v>
      </c>
      <c r="HQ45">
        <v>204.04599999999999</v>
      </c>
      <c r="HR45">
        <v>34.325000000000003</v>
      </c>
      <c r="HS45">
        <v>99.034099999999995</v>
      </c>
      <c r="HT45">
        <v>98.087699999999998</v>
      </c>
    </row>
    <row r="46" spans="1:228" x14ac:dyDescent="0.2">
      <c r="A46">
        <v>31</v>
      </c>
      <c r="B46">
        <v>1670269189</v>
      </c>
      <c r="C46">
        <v>120</v>
      </c>
      <c r="D46" t="s">
        <v>420</v>
      </c>
      <c r="E46" t="s">
        <v>421</v>
      </c>
      <c r="F46">
        <v>4</v>
      </c>
      <c r="G46">
        <v>1670269186.6875</v>
      </c>
      <c r="H46">
        <f t="shared" si="0"/>
        <v>5.3053811606986884E-3</v>
      </c>
      <c r="I46">
        <f t="shared" si="1"/>
        <v>5.3053811606986887</v>
      </c>
      <c r="J46">
        <f t="shared" si="2"/>
        <v>6.5389978421033863</v>
      </c>
      <c r="K46">
        <f t="shared" si="3"/>
        <v>180.02424999999999</v>
      </c>
      <c r="L46">
        <f t="shared" si="4"/>
        <v>139.61350410467796</v>
      </c>
      <c r="M46">
        <f t="shared" si="5"/>
        <v>14.09182451267958</v>
      </c>
      <c r="N46">
        <f t="shared" si="6"/>
        <v>18.170664473292561</v>
      </c>
      <c r="O46">
        <f t="shared" si="7"/>
        <v>0.30396442999576184</v>
      </c>
      <c r="P46">
        <f t="shared" si="8"/>
        <v>3.6687492984660879</v>
      </c>
      <c r="Q46">
        <f t="shared" si="9"/>
        <v>0.29063431335401252</v>
      </c>
      <c r="R46">
        <f t="shared" si="10"/>
        <v>0.182795386174646</v>
      </c>
      <c r="S46">
        <f t="shared" si="11"/>
        <v>226.11430010865368</v>
      </c>
      <c r="T46">
        <f t="shared" si="12"/>
        <v>33.661956609938613</v>
      </c>
      <c r="U46">
        <f t="shared" si="13"/>
        <v>34.265987499999987</v>
      </c>
      <c r="V46">
        <f t="shared" si="14"/>
        <v>5.4227966670245085</v>
      </c>
      <c r="W46">
        <f t="shared" si="15"/>
        <v>69.721859797793357</v>
      </c>
      <c r="X46">
        <f t="shared" si="16"/>
        <v>3.6632184434181108</v>
      </c>
      <c r="Y46">
        <f t="shared" si="17"/>
        <v>5.2540457957405904</v>
      </c>
      <c r="Z46">
        <f t="shared" si="18"/>
        <v>1.7595782236063977</v>
      </c>
      <c r="AA46">
        <f t="shared" si="19"/>
        <v>-233.96730918681214</v>
      </c>
      <c r="AB46">
        <f t="shared" si="20"/>
        <v>-112.08242848147816</v>
      </c>
      <c r="AC46">
        <f t="shared" si="21"/>
        <v>-7.0643558355434468</v>
      </c>
      <c r="AD46">
        <f t="shared" si="22"/>
        <v>-126.99979339518006</v>
      </c>
      <c r="AE46">
        <f t="shared" si="23"/>
        <v>29.505427461884906</v>
      </c>
      <c r="AF46">
        <f t="shared" si="24"/>
        <v>5.051048176890518</v>
      </c>
      <c r="AG46">
        <f t="shared" si="25"/>
        <v>6.5389978421033863</v>
      </c>
      <c r="AH46">
        <v>199.31223151773889</v>
      </c>
      <c r="AI46">
        <v>189.88659393939389</v>
      </c>
      <c r="AJ46">
        <v>1.701035386602151</v>
      </c>
      <c r="AK46">
        <v>63.934674479071617</v>
      </c>
      <c r="AL46">
        <f t="shared" si="26"/>
        <v>5.3053811606986887</v>
      </c>
      <c r="AM46">
        <v>34.220763608940672</v>
      </c>
      <c r="AN46">
        <v>36.309778534571691</v>
      </c>
      <c r="AO46">
        <v>5.3619876333893734E-3</v>
      </c>
      <c r="AP46">
        <v>106.4520657829916</v>
      </c>
      <c r="AQ46">
        <v>0</v>
      </c>
      <c r="AR46">
        <v>0</v>
      </c>
      <c r="AS46">
        <f t="shared" si="27"/>
        <v>1</v>
      </c>
      <c r="AT46">
        <f t="shared" si="28"/>
        <v>0</v>
      </c>
      <c r="AU46">
        <f t="shared" si="29"/>
        <v>47018.768879689305</v>
      </c>
      <c r="AV46">
        <f t="shared" si="30"/>
        <v>1200.0025000000001</v>
      </c>
      <c r="AW46">
        <f t="shared" si="31"/>
        <v>1025.9264010925665</v>
      </c>
      <c r="AX46">
        <f t="shared" si="32"/>
        <v>0.85493688645862531</v>
      </c>
      <c r="AY46">
        <f t="shared" si="33"/>
        <v>0.18842819086514709</v>
      </c>
      <c r="AZ46">
        <v>2.7</v>
      </c>
      <c r="BA46">
        <v>0.5</v>
      </c>
      <c r="BB46" t="s">
        <v>355</v>
      </c>
      <c r="BC46">
        <v>2</v>
      </c>
      <c r="BD46" t="b">
        <v>1</v>
      </c>
      <c r="BE46">
        <v>1670269186.6875</v>
      </c>
      <c r="BF46">
        <v>180.02424999999999</v>
      </c>
      <c r="BG46">
        <v>192.65787499999999</v>
      </c>
      <c r="BH46">
        <v>36.293012500000003</v>
      </c>
      <c r="BI46">
        <v>34.271062499999999</v>
      </c>
      <c r="BJ46">
        <v>183.44</v>
      </c>
      <c r="BK46">
        <v>36.144874999999999</v>
      </c>
      <c r="BL46">
        <v>650.00975000000005</v>
      </c>
      <c r="BM46">
        <v>100.834625</v>
      </c>
      <c r="BN46">
        <v>9.9912837500000004E-2</v>
      </c>
      <c r="BO46">
        <v>33.699312499999998</v>
      </c>
      <c r="BP46">
        <v>34.265987499999987</v>
      </c>
      <c r="BQ46">
        <v>999.9</v>
      </c>
      <c r="BR46">
        <v>0</v>
      </c>
      <c r="BS46">
        <v>0</v>
      </c>
      <c r="BT46">
        <v>8988.59375</v>
      </c>
      <c r="BU46">
        <v>0</v>
      </c>
      <c r="BV46">
        <v>839.883375</v>
      </c>
      <c r="BW46">
        <v>-12.633649999999999</v>
      </c>
      <c r="BX46">
        <v>186.804</v>
      </c>
      <c r="BY46">
        <v>199.495</v>
      </c>
      <c r="BZ46">
        <v>2.0219725</v>
      </c>
      <c r="CA46">
        <v>192.65787499999999</v>
      </c>
      <c r="CB46">
        <v>34.271062499999999</v>
      </c>
      <c r="CC46">
        <v>3.6596025000000001</v>
      </c>
      <c r="CD46">
        <v>3.45571625</v>
      </c>
      <c r="CE46">
        <v>27.378975000000001</v>
      </c>
      <c r="CF46">
        <v>26.403749999999999</v>
      </c>
      <c r="CG46">
        <v>1200.0025000000001</v>
      </c>
      <c r="CH46">
        <v>0.50001962499999997</v>
      </c>
      <c r="CI46">
        <v>0.49998037499999998</v>
      </c>
      <c r="CJ46">
        <v>0</v>
      </c>
      <c r="CK46">
        <v>1193.6512499999999</v>
      </c>
      <c r="CL46">
        <v>4.9990899999999998</v>
      </c>
      <c r="CM46">
        <v>13333.6625</v>
      </c>
      <c r="CN46">
        <v>9557.9325000000008</v>
      </c>
      <c r="CO46">
        <v>44.148249999999997</v>
      </c>
      <c r="CP46">
        <v>46.218499999999999</v>
      </c>
      <c r="CQ46">
        <v>44.827749999999988</v>
      </c>
      <c r="CR46">
        <v>45.702749999999988</v>
      </c>
      <c r="CS46">
        <v>45.561999999999998</v>
      </c>
      <c r="CT46">
        <v>597.52625000000012</v>
      </c>
      <c r="CU46">
        <v>597.47624999999994</v>
      </c>
      <c r="CV46">
        <v>0</v>
      </c>
      <c r="CW46">
        <v>1670269208</v>
      </c>
      <c r="CX46">
        <v>0</v>
      </c>
      <c r="CY46">
        <v>1670266866.0999999</v>
      </c>
      <c r="CZ46" t="s">
        <v>356</v>
      </c>
      <c r="DA46">
        <v>1670266861.5999999</v>
      </c>
      <c r="DB46">
        <v>1670266866.0999999</v>
      </c>
      <c r="DC46">
        <v>4</v>
      </c>
      <c r="DD46">
        <v>8.4000000000000005E-2</v>
      </c>
      <c r="DE46">
        <v>1.7999999999999999E-2</v>
      </c>
      <c r="DF46">
        <v>-3.9009999999999998</v>
      </c>
      <c r="DG46">
        <v>0.14799999999999999</v>
      </c>
      <c r="DH46">
        <v>415</v>
      </c>
      <c r="DI46">
        <v>36</v>
      </c>
      <c r="DJ46">
        <v>0.66</v>
      </c>
      <c r="DK46">
        <v>0.36</v>
      </c>
      <c r="DL46">
        <v>-12.236012499999999</v>
      </c>
      <c r="DM46">
        <v>-2.771821013133184</v>
      </c>
      <c r="DN46">
        <v>0.26733304340045583</v>
      </c>
      <c r="DO46">
        <v>0</v>
      </c>
      <c r="DP46">
        <v>2.0717617499999998</v>
      </c>
      <c r="DQ46">
        <v>-0.32359733583490202</v>
      </c>
      <c r="DR46">
        <v>3.3111120404442689E-2</v>
      </c>
      <c r="DS46">
        <v>0</v>
      </c>
      <c r="DT46">
        <v>0</v>
      </c>
      <c r="DU46">
        <v>0</v>
      </c>
      <c r="DV46">
        <v>0</v>
      </c>
      <c r="DW46">
        <v>-1</v>
      </c>
      <c r="DX46">
        <v>0</v>
      </c>
      <c r="DY46">
        <v>2</v>
      </c>
      <c r="DZ46" t="s">
        <v>365</v>
      </c>
      <c r="EA46">
        <v>3.29528</v>
      </c>
      <c r="EB46">
        <v>2.62514</v>
      </c>
      <c r="EC46">
        <v>5.1822899999999998E-2</v>
      </c>
      <c r="ED46">
        <v>5.3621500000000002E-2</v>
      </c>
      <c r="EE46">
        <v>0.14494699999999999</v>
      </c>
      <c r="EF46">
        <v>0.137879</v>
      </c>
      <c r="EG46">
        <v>28640.2</v>
      </c>
      <c r="EH46">
        <v>29093.5</v>
      </c>
      <c r="EI46">
        <v>28106.3</v>
      </c>
      <c r="EJ46">
        <v>29595.4</v>
      </c>
      <c r="EK46">
        <v>33059.4</v>
      </c>
      <c r="EL46">
        <v>35410.300000000003</v>
      </c>
      <c r="EM46">
        <v>39668.199999999997</v>
      </c>
      <c r="EN46">
        <v>42295.6</v>
      </c>
      <c r="EO46">
        <v>2.2132000000000001</v>
      </c>
      <c r="EP46">
        <v>2.1455000000000002</v>
      </c>
      <c r="EQ46">
        <v>9.2312699999999998E-2</v>
      </c>
      <c r="ER46">
        <v>0</v>
      </c>
      <c r="ES46">
        <v>32.769300000000001</v>
      </c>
      <c r="ET46">
        <v>999.9</v>
      </c>
      <c r="EU46">
        <v>67.400000000000006</v>
      </c>
      <c r="EV46">
        <v>37</v>
      </c>
      <c r="EW46">
        <v>42.140900000000002</v>
      </c>
      <c r="EX46">
        <v>57.624899999999997</v>
      </c>
      <c r="EY46">
        <v>-2.54006</v>
      </c>
      <c r="EZ46">
        <v>2</v>
      </c>
      <c r="FA46">
        <v>0.51133099999999998</v>
      </c>
      <c r="FB46">
        <v>1.00573</v>
      </c>
      <c r="FC46">
        <v>20.2667</v>
      </c>
      <c r="FD46">
        <v>5.2165400000000002</v>
      </c>
      <c r="FE46">
        <v>12.0098</v>
      </c>
      <c r="FF46">
        <v>4.9858000000000002</v>
      </c>
      <c r="FG46">
        <v>3.2845499999999999</v>
      </c>
      <c r="FH46">
        <v>9999</v>
      </c>
      <c r="FI46">
        <v>9999</v>
      </c>
      <c r="FJ46">
        <v>9999</v>
      </c>
      <c r="FK46">
        <v>999.9</v>
      </c>
      <c r="FL46">
        <v>1.8658399999999999</v>
      </c>
      <c r="FM46">
        <v>1.86232</v>
      </c>
      <c r="FN46">
        <v>1.86432</v>
      </c>
      <c r="FO46">
        <v>1.8605</v>
      </c>
      <c r="FP46">
        <v>1.8611200000000001</v>
      </c>
      <c r="FQ46">
        <v>1.8602000000000001</v>
      </c>
      <c r="FR46">
        <v>1.8619699999999999</v>
      </c>
      <c r="FS46">
        <v>1.8585199999999999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-3.4249999999999998</v>
      </c>
      <c r="GH46">
        <v>0.1482</v>
      </c>
      <c r="GI46">
        <v>-2.9546745296188361</v>
      </c>
      <c r="GJ46">
        <v>-2.737337881603403E-3</v>
      </c>
      <c r="GK46">
        <v>1.2769921614711079E-6</v>
      </c>
      <c r="GL46">
        <v>-3.2469241445839119E-10</v>
      </c>
      <c r="GM46">
        <v>0.14817000000000749</v>
      </c>
      <c r="GN46">
        <v>0</v>
      </c>
      <c r="GO46">
        <v>0</v>
      </c>
      <c r="GP46">
        <v>0</v>
      </c>
      <c r="GQ46">
        <v>4</v>
      </c>
      <c r="GR46">
        <v>2074</v>
      </c>
      <c r="GS46">
        <v>4</v>
      </c>
      <c r="GT46">
        <v>30</v>
      </c>
      <c r="GU46">
        <v>38.799999999999997</v>
      </c>
      <c r="GV46">
        <v>38.700000000000003</v>
      </c>
      <c r="GW46">
        <v>0.75805699999999998</v>
      </c>
      <c r="GX46">
        <v>2.5952099999999998</v>
      </c>
      <c r="GY46">
        <v>2.04834</v>
      </c>
      <c r="GZ46">
        <v>2.6098599999999998</v>
      </c>
      <c r="HA46">
        <v>2.1972700000000001</v>
      </c>
      <c r="HB46">
        <v>2.3315399999999999</v>
      </c>
      <c r="HC46">
        <v>41.822299999999998</v>
      </c>
      <c r="HD46">
        <v>15.927</v>
      </c>
      <c r="HE46">
        <v>18</v>
      </c>
      <c r="HF46">
        <v>708.37400000000002</v>
      </c>
      <c r="HG46">
        <v>724.45100000000002</v>
      </c>
      <c r="HH46">
        <v>31.0015</v>
      </c>
      <c r="HI46">
        <v>34.530999999999999</v>
      </c>
      <c r="HJ46">
        <v>30.001300000000001</v>
      </c>
      <c r="HK46">
        <v>34.2485</v>
      </c>
      <c r="HL46">
        <v>34.225900000000003</v>
      </c>
      <c r="HM46">
        <v>15.226000000000001</v>
      </c>
      <c r="HN46">
        <v>25.6661</v>
      </c>
      <c r="HO46">
        <v>74.090199999999996</v>
      </c>
      <c r="HP46">
        <v>31</v>
      </c>
      <c r="HQ46">
        <v>210.72499999999999</v>
      </c>
      <c r="HR46">
        <v>34.319200000000002</v>
      </c>
      <c r="HS46">
        <v>99.031400000000005</v>
      </c>
      <c r="HT46">
        <v>98.085999999999999</v>
      </c>
    </row>
    <row r="47" spans="1:228" x14ac:dyDescent="0.2">
      <c r="A47">
        <v>32</v>
      </c>
      <c r="B47">
        <v>1670269193</v>
      </c>
      <c r="C47">
        <v>124</v>
      </c>
      <c r="D47" t="s">
        <v>422</v>
      </c>
      <c r="E47" t="s">
        <v>423</v>
      </c>
      <c r="F47">
        <v>4</v>
      </c>
      <c r="G47">
        <v>1670269191</v>
      </c>
      <c r="H47">
        <f t="shared" si="0"/>
        <v>5.2818204094875702E-3</v>
      </c>
      <c r="I47">
        <f t="shared" si="1"/>
        <v>5.2818204094875698</v>
      </c>
      <c r="J47">
        <f t="shared" si="2"/>
        <v>6.8995570488873295</v>
      </c>
      <c r="K47">
        <f t="shared" si="3"/>
        <v>187.09299999999999</v>
      </c>
      <c r="L47">
        <f t="shared" si="4"/>
        <v>144.44869854303286</v>
      </c>
      <c r="M47">
        <f t="shared" si="5"/>
        <v>14.58027010477694</v>
      </c>
      <c r="N47">
        <f t="shared" si="6"/>
        <v>18.884673259277378</v>
      </c>
      <c r="O47">
        <f t="shared" si="7"/>
        <v>0.30313111075459037</v>
      </c>
      <c r="P47">
        <f t="shared" si="8"/>
        <v>3.6752173559400094</v>
      </c>
      <c r="Q47">
        <f t="shared" si="9"/>
        <v>0.28989450855013987</v>
      </c>
      <c r="R47">
        <f t="shared" si="10"/>
        <v>0.18232515572364777</v>
      </c>
      <c r="S47">
        <f t="shared" si="11"/>
        <v>226.10862823358823</v>
      </c>
      <c r="T47">
        <f t="shared" si="12"/>
        <v>33.666956254526873</v>
      </c>
      <c r="U47">
        <f t="shared" si="13"/>
        <v>34.264528571428571</v>
      </c>
      <c r="V47">
        <f t="shared" si="14"/>
        <v>5.4223562316061313</v>
      </c>
      <c r="W47">
        <f t="shared" si="15"/>
        <v>69.776442294802223</v>
      </c>
      <c r="X47">
        <f t="shared" si="16"/>
        <v>3.6660924542954083</v>
      </c>
      <c r="Y47">
        <f t="shared" si="17"/>
        <v>5.2540547120564538</v>
      </c>
      <c r="Z47">
        <f t="shared" si="18"/>
        <v>1.756263777310723</v>
      </c>
      <c r="AA47">
        <f t="shared" si="19"/>
        <v>-232.92828005840184</v>
      </c>
      <c r="AB47">
        <f t="shared" si="20"/>
        <v>-111.98494683900907</v>
      </c>
      <c r="AC47">
        <f t="shared" si="21"/>
        <v>-7.0457406991855809</v>
      </c>
      <c r="AD47">
        <f t="shared" si="22"/>
        <v>-125.85033936300826</v>
      </c>
      <c r="AE47">
        <f t="shared" si="23"/>
        <v>29.900078682989783</v>
      </c>
      <c r="AF47">
        <f t="shared" si="24"/>
        <v>5.1014224828673846</v>
      </c>
      <c r="AG47">
        <f t="shared" si="25"/>
        <v>6.8995570488873295</v>
      </c>
      <c r="AH47">
        <v>206.2779303344148</v>
      </c>
      <c r="AI47">
        <v>196.6962121212122</v>
      </c>
      <c r="AJ47">
        <v>1.7011868609486629</v>
      </c>
      <c r="AK47">
        <v>63.934674479071617</v>
      </c>
      <c r="AL47">
        <f t="shared" si="26"/>
        <v>5.2818204094875698</v>
      </c>
      <c r="AM47">
        <v>34.273816571850929</v>
      </c>
      <c r="AN47">
        <v>36.326914138286917</v>
      </c>
      <c r="AO47">
        <v>9.4543763074420167E-3</v>
      </c>
      <c r="AP47">
        <v>106.4520657829916</v>
      </c>
      <c r="AQ47">
        <v>0</v>
      </c>
      <c r="AR47">
        <v>0</v>
      </c>
      <c r="AS47">
        <f t="shared" si="27"/>
        <v>1</v>
      </c>
      <c r="AT47">
        <f t="shared" si="28"/>
        <v>0</v>
      </c>
      <c r="AU47">
        <f t="shared" si="29"/>
        <v>47134.02976352979</v>
      </c>
      <c r="AV47">
        <f t="shared" si="30"/>
        <v>1199.972857142857</v>
      </c>
      <c r="AW47">
        <f t="shared" si="31"/>
        <v>1025.9010135925328</v>
      </c>
      <c r="AX47">
        <f t="shared" si="32"/>
        <v>0.85493684918441371</v>
      </c>
      <c r="AY47">
        <f t="shared" si="33"/>
        <v>0.18842811892591829</v>
      </c>
      <c r="AZ47">
        <v>2.7</v>
      </c>
      <c r="BA47">
        <v>0.5</v>
      </c>
      <c r="BB47" t="s">
        <v>355</v>
      </c>
      <c r="BC47">
        <v>2</v>
      </c>
      <c r="BD47" t="b">
        <v>1</v>
      </c>
      <c r="BE47">
        <v>1670269191</v>
      </c>
      <c r="BF47">
        <v>187.09299999999999</v>
      </c>
      <c r="BG47">
        <v>199.9095714285715</v>
      </c>
      <c r="BH47">
        <v>36.32047142857143</v>
      </c>
      <c r="BI47">
        <v>34.278371428571432</v>
      </c>
      <c r="BJ47">
        <v>190.52514285714281</v>
      </c>
      <c r="BK47">
        <v>36.172314285714293</v>
      </c>
      <c r="BL47">
        <v>649.99599999999998</v>
      </c>
      <c r="BM47">
        <v>100.8374285714286</v>
      </c>
      <c r="BN47">
        <v>9.9930171428571427E-2</v>
      </c>
      <c r="BO47">
        <v>33.699342857142859</v>
      </c>
      <c r="BP47">
        <v>34.264528571428571</v>
      </c>
      <c r="BQ47">
        <v>999.89999999999986</v>
      </c>
      <c r="BR47">
        <v>0</v>
      </c>
      <c r="BS47">
        <v>0</v>
      </c>
      <c r="BT47">
        <v>9010.7142857142862</v>
      </c>
      <c r="BU47">
        <v>0</v>
      </c>
      <c r="BV47">
        <v>840.88442857142854</v>
      </c>
      <c r="BW47">
        <v>-12.81681428571429</v>
      </c>
      <c r="BX47">
        <v>194.1442857142857</v>
      </c>
      <c r="BY47">
        <v>207.00557142857139</v>
      </c>
      <c r="BZ47">
        <v>2.0421071428571431</v>
      </c>
      <c r="CA47">
        <v>199.9095714285715</v>
      </c>
      <c r="CB47">
        <v>34.278371428571432</v>
      </c>
      <c r="CC47">
        <v>3.6624628571428568</v>
      </c>
      <c r="CD47">
        <v>3.4565428571428569</v>
      </c>
      <c r="CE47">
        <v>27.392299999999999</v>
      </c>
      <c r="CF47">
        <v>26.407800000000002</v>
      </c>
      <c r="CG47">
        <v>1199.972857142857</v>
      </c>
      <c r="CH47">
        <v>0.50001928571428567</v>
      </c>
      <c r="CI47">
        <v>0.49998071428571428</v>
      </c>
      <c r="CJ47">
        <v>0</v>
      </c>
      <c r="CK47">
        <v>1192.1157142857139</v>
      </c>
      <c r="CL47">
        <v>4.9990899999999998</v>
      </c>
      <c r="CM47">
        <v>13322.17142857143</v>
      </c>
      <c r="CN47">
        <v>9557.7200000000012</v>
      </c>
      <c r="CO47">
        <v>44.186999999999998</v>
      </c>
      <c r="CP47">
        <v>46.241</v>
      </c>
      <c r="CQ47">
        <v>44.83</v>
      </c>
      <c r="CR47">
        <v>45.741</v>
      </c>
      <c r="CS47">
        <v>45.561999999999998</v>
      </c>
      <c r="CT47">
        <v>597.51285714285711</v>
      </c>
      <c r="CU47">
        <v>597.46</v>
      </c>
      <c r="CV47">
        <v>0</v>
      </c>
      <c r="CW47">
        <v>1670269212.2</v>
      </c>
      <c r="CX47">
        <v>0</v>
      </c>
      <c r="CY47">
        <v>1670266866.0999999</v>
      </c>
      <c r="CZ47" t="s">
        <v>356</v>
      </c>
      <c r="DA47">
        <v>1670266861.5999999</v>
      </c>
      <c r="DB47">
        <v>1670266866.0999999</v>
      </c>
      <c r="DC47">
        <v>4</v>
      </c>
      <c r="DD47">
        <v>8.4000000000000005E-2</v>
      </c>
      <c r="DE47">
        <v>1.7999999999999999E-2</v>
      </c>
      <c r="DF47">
        <v>-3.9009999999999998</v>
      </c>
      <c r="DG47">
        <v>0.14799999999999999</v>
      </c>
      <c r="DH47">
        <v>415</v>
      </c>
      <c r="DI47">
        <v>36</v>
      </c>
      <c r="DJ47">
        <v>0.66</v>
      </c>
      <c r="DK47">
        <v>0.36</v>
      </c>
      <c r="DL47">
        <v>-12.412157499999999</v>
      </c>
      <c r="DM47">
        <v>-2.7504011257035259</v>
      </c>
      <c r="DN47">
        <v>0.26535907831417782</v>
      </c>
      <c r="DO47">
        <v>0</v>
      </c>
      <c r="DP47">
        <v>2.0573697499999999</v>
      </c>
      <c r="DQ47">
        <v>-0.26590750469043589</v>
      </c>
      <c r="DR47">
        <v>2.967318490552541E-2</v>
      </c>
      <c r="DS47">
        <v>0</v>
      </c>
      <c r="DT47">
        <v>0</v>
      </c>
      <c r="DU47">
        <v>0</v>
      </c>
      <c r="DV47">
        <v>0</v>
      </c>
      <c r="DW47">
        <v>-1</v>
      </c>
      <c r="DX47">
        <v>0</v>
      </c>
      <c r="DY47">
        <v>2</v>
      </c>
      <c r="DZ47" t="s">
        <v>365</v>
      </c>
      <c r="EA47">
        <v>3.29535</v>
      </c>
      <c r="EB47">
        <v>2.6253000000000002</v>
      </c>
      <c r="EC47">
        <v>5.34373E-2</v>
      </c>
      <c r="ED47">
        <v>5.5245900000000001E-2</v>
      </c>
      <c r="EE47">
        <v>0.14500199999999999</v>
      </c>
      <c r="EF47">
        <v>0.137881</v>
      </c>
      <c r="EG47">
        <v>28590.5</v>
      </c>
      <c r="EH47">
        <v>29042.7</v>
      </c>
      <c r="EI47">
        <v>28105.5</v>
      </c>
      <c r="EJ47">
        <v>29594.6</v>
      </c>
      <c r="EK47">
        <v>33056.6</v>
      </c>
      <c r="EL47">
        <v>35409.1</v>
      </c>
      <c r="EM47">
        <v>39667.300000000003</v>
      </c>
      <c r="EN47">
        <v>42294.1</v>
      </c>
      <c r="EO47">
        <v>2.2133699999999998</v>
      </c>
      <c r="EP47">
        <v>2.1452499999999999</v>
      </c>
      <c r="EQ47">
        <v>9.1977400000000001E-2</v>
      </c>
      <c r="ER47">
        <v>0</v>
      </c>
      <c r="ES47">
        <v>32.780299999999997</v>
      </c>
      <c r="ET47">
        <v>999.9</v>
      </c>
      <c r="EU47">
        <v>67.400000000000006</v>
      </c>
      <c r="EV47">
        <v>37</v>
      </c>
      <c r="EW47">
        <v>42.141100000000002</v>
      </c>
      <c r="EX47">
        <v>56.724899999999998</v>
      </c>
      <c r="EY47">
        <v>-2.4479099999999998</v>
      </c>
      <c r="EZ47">
        <v>2</v>
      </c>
      <c r="FA47">
        <v>0.57980900000000002</v>
      </c>
      <c r="FB47">
        <v>0.94478799999999996</v>
      </c>
      <c r="FC47">
        <v>20.2667</v>
      </c>
      <c r="FD47">
        <v>5.2163899999999996</v>
      </c>
      <c r="FE47">
        <v>12.0098</v>
      </c>
      <c r="FF47">
        <v>4.9859</v>
      </c>
      <c r="FG47">
        <v>3.2845</v>
      </c>
      <c r="FH47">
        <v>9999</v>
      </c>
      <c r="FI47">
        <v>9999</v>
      </c>
      <c r="FJ47">
        <v>9999</v>
      </c>
      <c r="FK47">
        <v>999.9</v>
      </c>
      <c r="FL47">
        <v>1.8658399999999999</v>
      </c>
      <c r="FM47">
        <v>1.86232</v>
      </c>
      <c r="FN47">
        <v>1.86432</v>
      </c>
      <c r="FO47">
        <v>1.86049</v>
      </c>
      <c r="FP47">
        <v>1.86111</v>
      </c>
      <c r="FQ47">
        <v>1.8602000000000001</v>
      </c>
      <c r="FR47">
        <v>1.8619600000000001</v>
      </c>
      <c r="FS47">
        <v>1.8585199999999999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-3.44</v>
      </c>
      <c r="GH47">
        <v>0.1482</v>
      </c>
      <c r="GI47">
        <v>-2.9546745296188361</v>
      </c>
      <c r="GJ47">
        <v>-2.737337881603403E-3</v>
      </c>
      <c r="GK47">
        <v>1.2769921614711079E-6</v>
      </c>
      <c r="GL47">
        <v>-3.2469241445839119E-10</v>
      </c>
      <c r="GM47">
        <v>0.14817000000000749</v>
      </c>
      <c r="GN47">
        <v>0</v>
      </c>
      <c r="GO47">
        <v>0</v>
      </c>
      <c r="GP47">
        <v>0</v>
      </c>
      <c r="GQ47">
        <v>4</v>
      </c>
      <c r="GR47">
        <v>2074</v>
      </c>
      <c r="GS47">
        <v>4</v>
      </c>
      <c r="GT47">
        <v>30</v>
      </c>
      <c r="GU47">
        <v>38.9</v>
      </c>
      <c r="GV47">
        <v>38.799999999999997</v>
      </c>
      <c r="GW47">
        <v>0.77758799999999995</v>
      </c>
      <c r="GX47">
        <v>2.6159699999999999</v>
      </c>
      <c r="GY47">
        <v>2.04834</v>
      </c>
      <c r="GZ47">
        <v>2.6098599999999998</v>
      </c>
      <c r="HA47">
        <v>2.1972700000000001</v>
      </c>
      <c r="HB47">
        <v>2.2936999999999999</v>
      </c>
      <c r="HC47">
        <v>41.848599999999998</v>
      </c>
      <c r="HD47">
        <v>15.9095</v>
      </c>
      <c r="HE47">
        <v>18</v>
      </c>
      <c r="HF47">
        <v>708.63400000000001</v>
      </c>
      <c r="HG47">
        <v>724.34500000000003</v>
      </c>
      <c r="HH47">
        <v>31.0014</v>
      </c>
      <c r="HI47">
        <v>34.542000000000002</v>
      </c>
      <c r="HJ47">
        <v>30.001300000000001</v>
      </c>
      <c r="HK47">
        <v>34.258600000000001</v>
      </c>
      <c r="HL47">
        <v>34.236800000000002</v>
      </c>
      <c r="HM47">
        <v>15.625500000000001</v>
      </c>
      <c r="HN47">
        <v>25.6661</v>
      </c>
      <c r="HO47">
        <v>74.090199999999996</v>
      </c>
      <c r="HP47">
        <v>31</v>
      </c>
      <c r="HQ47">
        <v>217.404</v>
      </c>
      <c r="HR47">
        <v>34.3065</v>
      </c>
      <c r="HS47">
        <v>99.028800000000004</v>
      </c>
      <c r="HT47">
        <v>98.082999999999998</v>
      </c>
    </row>
    <row r="48" spans="1:228" x14ac:dyDescent="0.2">
      <c r="A48">
        <v>33</v>
      </c>
      <c r="B48">
        <v>1670269197</v>
      </c>
      <c r="C48">
        <v>128</v>
      </c>
      <c r="D48" t="s">
        <v>424</v>
      </c>
      <c r="E48" t="s">
        <v>425</v>
      </c>
      <c r="F48">
        <v>4</v>
      </c>
      <c r="G48">
        <v>1670269194.6875</v>
      </c>
      <c r="H48">
        <f t="shared" si="0"/>
        <v>5.2558446087833379E-3</v>
      </c>
      <c r="I48">
        <f t="shared" si="1"/>
        <v>5.2558446087833381</v>
      </c>
      <c r="J48">
        <f t="shared" si="2"/>
        <v>7.517725754699506</v>
      </c>
      <c r="K48">
        <f t="shared" si="3"/>
        <v>193.11425</v>
      </c>
      <c r="L48">
        <f t="shared" si="4"/>
        <v>146.75860753220621</v>
      </c>
      <c r="M48">
        <f t="shared" si="5"/>
        <v>14.81324000713855</v>
      </c>
      <c r="N48">
        <f t="shared" si="6"/>
        <v>19.492197303798935</v>
      </c>
      <c r="O48">
        <f t="shared" si="7"/>
        <v>0.3015987316691518</v>
      </c>
      <c r="P48">
        <f t="shared" si="8"/>
        <v>3.6777341547732854</v>
      </c>
      <c r="Q48">
        <f t="shared" si="9"/>
        <v>0.28850105805317877</v>
      </c>
      <c r="R48">
        <f t="shared" si="10"/>
        <v>0.18144253363566892</v>
      </c>
      <c r="S48">
        <f t="shared" si="11"/>
        <v>226.12921985907232</v>
      </c>
      <c r="T48">
        <f t="shared" si="12"/>
        <v>33.670981101054323</v>
      </c>
      <c r="U48">
        <f t="shared" si="13"/>
        <v>34.269712499999997</v>
      </c>
      <c r="V48">
        <f t="shared" si="14"/>
        <v>5.4239213470275214</v>
      </c>
      <c r="W48">
        <f t="shared" si="15"/>
        <v>69.816965140269076</v>
      </c>
      <c r="X48">
        <f t="shared" si="16"/>
        <v>3.6679077398767066</v>
      </c>
      <c r="Y48">
        <f t="shared" si="17"/>
        <v>5.2536052412297254</v>
      </c>
      <c r="Z48">
        <f t="shared" si="18"/>
        <v>1.7560136071508148</v>
      </c>
      <c r="AA48">
        <f t="shared" si="19"/>
        <v>-231.78274724734521</v>
      </c>
      <c r="AB48">
        <f t="shared" si="20"/>
        <v>-113.39290274584725</v>
      </c>
      <c r="AC48">
        <f t="shared" si="21"/>
        <v>-7.1295700181986952</v>
      </c>
      <c r="AD48">
        <f t="shared" si="22"/>
        <v>-126.17600015231885</v>
      </c>
      <c r="AE48">
        <f t="shared" si="23"/>
        <v>30.294954898295572</v>
      </c>
      <c r="AF48">
        <f t="shared" si="24"/>
        <v>5.1410040999559889</v>
      </c>
      <c r="AG48">
        <f t="shared" si="25"/>
        <v>7.517725754699506</v>
      </c>
      <c r="AH48">
        <v>213.24287368283149</v>
      </c>
      <c r="AI48">
        <v>203.4520787878788</v>
      </c>
      <c r="AJ48">
        <v>1.6865882693789911</v>
      </c>
      <c r="AK48">
        <v>63.934674479071617</v>
      </c>
      <c r="AL48">
        <f t="shared" si="26"/>
        <v>5.2558446087833381</v>
      </c>
      <c r="AM48">
        <v>34.27864509009855</v>
      </c>
      <c r="AN48">
        <v>36.347255314757497</v>
      </c>
      <c r="AO48">
        <v>5.4440883649980992E-3</v>
      </c>
      <c r="AP48">
        <v>106.4520657829916</v>
      </c>
      <c r="AQ48">
        <v>0</v>
      </c>
      <c r="AR48">
        <v>0</v>
      </c>
      <c r="AS48">
        <f t="shared" si="27"/>
        <v>1</v>
      </c>
      <c r="AT48">
        <f t="shared" si="28"/>
        <v>0</v>
      </c>
      <c r="AU48">
        <f t="shared" si="29"/>
        <v>47179.108813759391</v>
      </c>
      <c r="AV48">
        <f t="shared" si="30"/>
        <v>1200.0787499999999</v>
      </c>
      <c r="AW48">
        <f t="shared" si="31"/>
        <v>1025.9918760927835</v>
      </c>
      <c r="AX48">
        <f t="shared" si="32"/>
        <v>0.85493712482850281</v>
      </c>
      <c r="AY48">
        <f t="shared" si="33"/>
        <v>0.1884286509190104</v>
      </c>
      <c r="AZ48">
        <v>2.7</v>
      </c>
      <c r="BA48">
        <v>0.5</v>
      </c>
      <c r="BB48" t="s">
        <v>355</v>
      </c>
      <c r="BC48">
        <v>2</v>
      </c>
      <c r="BD48" t="b">
        <v>1</v>
      </c>
      <c r="BE48">
        <v>1670269194.6875</v>
      </c>
      <c r="BF48">
        <v>193.11425</v>
      </c>
      <c r="BG48">
        <v>206.11075</v>
      </c>
      <c r="BH48">
        <v>36.338912499999999</v>
      </c>
      <c r="BI48">
        <v>34.281012500000003</v>
      </c>
      <c r="BJ48">
        <v>196.560125</v>
      </c>
      <c r="BK48">
        <v>36.190762500000012</v>
      </c>
      <c r="BL48">
        <v>649.99762499999997</v>
      </c>
      <c r="BM48">
        <v>100.83625000000001</v>
      </c>
      <c r="BN48">
        <v>9.9839924999999996E-2</v>
      </c>
      <c r="BO48">
        <v>33.697812499999998</v>
      </c>
      <c r="BP48">
        <v>34.269712499999997</v>
      </c>
      <c r="BQ48">
        <v>999.9</v>
      </c>
      <c r="BR48">
        <v>0</v>
      </c>
      <c r="BS48">
        <v>0</v>
      </c>
      <c r="BT48">
        <v>9019.5300000000007</v>
      </c>
      <c r="BU48">
        <v>0</v>
      </c>
      <c r="BV48">
        <v>830.45937500000014</v>
      </c>
      <c r="BW48">
        <v>-12.996675</v>
      </c>
      <c r="BX48">
        <v>200.39625000000001</v>
      </c>
      <c r="BY48">
        <v>213.42737500000001</v>
      </c>
      <c r="BZ48">
        <v>2.0579162499999999</v>
      </c>
      <c r="CA48">
        <v>206.11075</v>
      </c>
      <c r="CB48">
        <v>34.281012500000003</v>
      </c>
      <c r="CC48">
        <v>3.6642787499999998</v>
      </c>
      <c r="CD48">
        <v>3.4567662499999998</v>
      </c>
      <c r="CE48">
        <v>27.400774999999999</v>
      </c>
      <c r="CF48">
        <v>26.408899999999999</v>
      </c>
      <c r="CG48">
        <v>1200.0787499999999</v>
      </c>
      <c r="CH48">
        <v>0.50001262499999999</v>
      </c>
      <c r="CI48">
        <v>0.49998737500000001</v>
      </c>
      <c r="CJ48">
        <v>0</v>
      </c>
      <c r="CK48">
        <v>1191.0899999999999</v>
      </c>
      <c r="CL48">
        <v>4.9990899999999998</v>
      </c>
      <c r="CM48">
        <v>13291.5375</v>
      </c>
      <c r="CN48">
        <v>9558.5399999999991</v>
      </c>
      <c r="CO48">
        <v>44.186999999999998</v>
      </c>
      <c r="CP48">
        <v>46.25</v>
      </c>
      <c r="CQ48">
        <v>44.859250000000003</v>
      </c>
      <c r="CR48">
        <v>45.75</v>
      </c>
      <c r="CS48">
        <v>45.561999999999998</v>
      </c>
      <c r="CT48">
        <v>597.55500000000006</v>
      </c>
      <c r="CU48">
        <v>597.52375000000006</v>
      </c>
      <c r="CV48">
        <v>0</v>
      </c>
      <c r="CW48">
        <v>1670269215.8</v>
      </c>
      <c r="CX48">
        <v>0</v>
      </c>
      <c r="CY48">
        <v>1670266866.0999999</v>
      </c>
      <c r="CZ48" t="s">
        <v>356</v>
      </c>
      <c r="DA48">
        <v>1670266861.5999999</v>
      </c>
      <c r="DB48">
        <v>1670266866.0999999</v>
      </c>
      <c r="DC48">
        <v>4</v>
      </c>
      <c r="DD48">
        <v>8.4000000000000005E-2</v>
      </c>
      <c r="DE48">
        <v>1.7999999999999999E-2</v>
      </c>
      <c r="DF48">
        <v>-3.9009999999999998</v>
      </c>
      <c r="DG48">
        <v>0.14799999999999999</v>
      </c>
      <c r="DH48">
        <v>415</v>
      </c>
      <c r="DI48">
        <v>36</v>
      </c>
      <c r="DJ48">
        <v>0.66</v>
      </c>
      <c r="DK48">
        <v>0.36</v>
      </c>
      <c r="DL48">
        <v>-12.5954575</v>
      </c>
      <c r="DM48">
        <v>-2.6382450281425731</v>
      </c>
      <c r="DN48">
        <v>0.25442155263214239</v>
      </c>
      <c r="DO48">
        <v>0</v>
      </c>
      <c r="DP48">
        <v>2.0476994999999998</v>
      </c>
      <c r="DQ48">
        <v>-7.3117373358349239E-2</v>
      </c>
      <c r="DR48">
        <v>1.9098362488705681E-2</v>
      </c>
      <c r="DS48">
        <v>1</v>
      </c>
      <c r="DT48">
        <v>0</v>
      </c>
      <c r="DU48">
        <v>0</v>
      </c>
      <c r="DV48">
        <v>0</v>
      </c>
      <c r="DW48">
        <v>-1</v>
      </c>
      <c r="DX48">
        <v>1</v>
      </c>
      <c r="DY48">
        <v>2</v>
      </c>
      <c r="DZ48" t="s">
        <v>357</v>
      </c>
      <c r="EA48">
        <v>3.2953199999999998</v>
      </c>
      <c r="EB48">
        <v>2.6253799999999998</v>
      </c>
      <c r="EC48">
        <v>5.5037700000000002E-2</v>
      </c>
      <c r="ED48">
        <v>5.6858699999999998E-2</v>
      </c>
      <c r="EE48">
        <v>0.145042</v>
      </c>
      <c r="EF48">
        <v>0.13788900000000001</v>
      </c>
      <c r="EG48">
        <v>28541.599999999999</v>
      </c>
      <c r="EH48">
        <v>28992.5</v>
      </c>
      <c r="EI48">
        <v>28104.9</v>
      </c>
      <c r="EJ48">
        <v>29594</v>
      </c>
      <c r="EK48">
        <v>33054.5</v>
      </c>
      <c r="EL48">
        <v>35408.6</v>
      </c>
      <c r="EM48">
        <v>39666.6</v>
      </c>
      <c r="EN48">
        <v>42293.8</v>
      </c>
      <c r="EO48">
        <v>2.2130200000000002</v>
      </c>
      <c r="EP48">
        <v>2.1450800000000001</v>
      </c>
      <c r="EQ48">
        <v>9.1269600000000006E-2</v>
      </c>
      <c r="ER48">
        <v>0</v>
      </c>
      <c r="ES48">
        <v>32.7883</v>
      </c>
      <c r="ET48">
        <v>999.9</v>
      </c>
      <c r="EU48">
        <v>67.400000000000006</v>
      </c>
      <c r="EV48">
        <v>37</v>
      </c>
      <c r="EW48">
        <v>42.140999999999998</v>
      </c>
      <c r="EX48">
        <v>56.994900000000001</v>
      </c>
      <c r="EY48">
        <v>-2.4719500000000001</v>
      </c>
      <c r="EZ48">
        <v>2</v>
      </c>
      <c r="FA48">
        <v>0.58092999999999995</v>
      </c>
      <c r="FB48">
        <v>0.948129</v>
      </c>
      <c r="FC48">
        <v>20.2667</v>
      </c>
      <c r="FD48">
        <v>5.2163899999999996</v>
      </c>
      <c r="FE48">
        <v>12.0098</v>
      </c>
      <c r="FF48">
        <v>4.9852999999999996</v>
      </c>
      <c r="FG48">
        <v>3.2844500000000001</v>
      </c>
      <c r="FH48">
        <v>9999</v>
      </c>
      <c r="FI48">
        <v>9999</v>
      </c>
      <c r="FJ48">
        <v>9999</v>
      </c>
      <c r="FK48">
        <v>999.9</v>
      </c>
      <c r="FL48">
        <v>1.8658399999999999</v>
      </c>
      <c r="FM48">
        <v>1.86233</v>
      </c>
      <c r="FN48">
        <v>1.86432</v>
      </c>
      <c r="FO48">
        <v>1.8605</v>
      </c>
      <c r="FP48">
        <v>1.86111</v>
      </c>
      <c r="FQ48">
        <v>1.8602099999999999</v>
      </c>
      <c r="FR48">
        <v>1.8619600000000001</v>
      </c>
      <c r="FS48">
        <v>1.8585199999999999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-3.4540000000000002</v>
      </c>
      <c r="GH48">
        <v>0.14810000000000001</v>
      </c>
      <c r="GI48">
        <v>-2.9546745296188361</v>
      </c>
      <c r="GJ48">
        <v>-2.737337881603403E-3</v>
      </c>
      <c r="GK48">
        <v>1.2769921614711079E-6</v>
      </c>
      <c r="GL48">
        <v>-3.2469241445839119E-10</v>
      </c>
      <c r="GM48">
        <v>0.14817000000000749</v>
      </c>
      <c r="GN48">
        <v>0</v>
      </c>
      <c r="GO48">
        <v>0</v>
      </c>
      <c r="GP48">
        <v>0</v>
      </c>
      <c r="GQ48">
        <v>4</v>
      </c>
      <c r="GR48">
        <v>2074</v>
      </c>
      <c r="GS48">
        <v>4</v>
      </c>
      <c r="GT48">
        <v>30</v>
      </c>
      <c r="GU48">
        <v>38.9</v>
      </c>
      <c r="GV48">
        <v>38.799999999999997</v>
      </c>
      <c r="GW48">
        <v>0.79834000000000005</v>
      </c>
      <c r="GX48">
        <v>2.6000999999999999</v>
      </c>
      <c r="GY48">
        <v>2.04834</v>
      </c>
      <c r="GZ48">
        <v>2.6086399999999998</v>
      </c>
      <c r="HA48">
        <v>2.1972700000000001</v>
      </c>
      <c r="HB48">
        <v>2.35107</v>
      </c>
      <c r="HC48">
        <v>41.874899999999997</v>
      </c>
      <c r="HD48">
        <v>15.9358</v>
      </c>
      <c r="HE48">
        <v>18</v>
      </c>
      <c r="HF48">
        <v>708.46500000000003</v>
      </c>
      <c r="HG48">
        <v>724.30499999999995</v>
      </c>
      <c r="HH48">
        <v>31.001200000000001</v>
      </c>
      <c r="HI48">
        <v>34.554499999999997</v>
      </c>
      <c r="HJ48">
        <v>30.0014</v>
      </c>
      <c r="HK48">
        <v>34.270200000000003</v>
      </c>
      <c r="HL48">
        <v>34.247500000000002</v>
      </c>
      <c r="HM48">
        <v>16.022400000000001</v>
      </c>
      <c r="HN48">
        <v>25.6661</v>
      </c>
      <c r="HO48">
        <v>74.090199999999996</v>
      </c>
      <c r="HP48">
        <v>31</v>
      </c>
      <c r="HQ48">
        <v>224.083</v>
      </c>
      <c r="HR48">
        <v>34.306600000000003</v>
      </c>
      <c r="HS48">
        <v>99.027000000000001</v>
      </c>
      <c r="HT48">
        <v>98.081699999999998</v>
      </c>
    </row>
    <row r="49" spans="1:228" x14ac:dyDescent="0.2">
      <c r="A49">
        <v>34</v>
      </c>
      <c r="B49">
        <v>1670269201</v>
      </c>
      <c r="C49">
        <v>132</v>
      </c>
      <c r="D49" t="s">
        <v>426</v>
      </c>
      <c r="E49" t="s">
        <v>427</v>
      </c>
      <c r="F49">
        <v>4</v>
      </c>
      <c r="G49">
        <v>1670269199</v>
      </c>
      <c r="H49">
        <f t="shared" si="0"/>
        <v>5.2634250494333719E-3</v>
      </c>
      <c r="I49">
        <f t="shared" si="1"/>
        <v>5.2634250494333719</v>
      </c>
      <c r="J49">
        <f t="shared" si="2"/>
        <v>7.8283526365765841</v>
      </c>
      <c r="K49">
        <f t="shared" si="3"/>
        <v>200.1338571428571</v>
      </c>
      <c r="L49">
        <f t="shared" si="4"/>
        <v>152.05085906361177</v>
      </c>
      <c r="M49">
        <f t="shared" si="5"/>
        <v>15.34778439294749</v>
      </c>
      <c r="N49">
        <f t="shared" si="6"/>
        <v>20.201209700975713</v>
      </c>
      <c r="O49">
        <f t="shared" si="7"/>
        <v>0.30271635245493478</v>
      </c>
      <c r="P49">
        <f t="shared" si="8"/>
        <v>3.6752947873747086</v>
      </c>
      <c r="Q49">
        <f t="shared" si="9"/>
        <v>0.28951536458603477</v>
      </c>
      <c r="R49">
        <f t="shared" si="10"/>
        <v>0.18208518426412482</v>
      </c>
      <c r="S49">
        <f t="shared" si="11"/>
        <v>226.11503237579024</v>
      </c>
      <c r="T49">
        <f t="shared" si="12"/>
        <v>33.671296949179549</v>
      </c>
      <c r="U49">
        <f t="shared" si="13"/>
        <v>34.262714285714289</v>
      </c>
      <c r="V49">
        <f t="shared" si="14"/>
        <v>5.4218085609380005</v>
      </c>
      <c r="W49">
        <f t="shared" si="15"/>
        <v>69.837109885670699</v>
      </c>
      <c r="X49">
        <f t="shared" si="16"/>
        <v>3.6693737335710943</v>
      </c>
      <c r="Y49">
        <f t="shared" si="17"/>
        <v>5.2541889828748234</v>
      </c>
      <c r="Z49">
        <f t="shared" si="18"/>
        <v>1.7524348273669061</v>
      </c>
      <c r="AA49">
        <f t="shared" si="19"/>
        <v>-232.1170446800117</v>
      </c>
      <c r="AB49">
        <f t="shared" si="20"/>
        <v>-111.53723967859924</v>
      </c>
      <c r="AC49">
        <f t="shared" si="21"/>
        <v>-7.0173779429208425</v>
      </c>
      <c r="AD49">
        <f t="shared" si="22"/>
        <v>-124.55662992574153</v>
      </c>
      <c r="AE49">
        <f t="shared" si="23"/>
        <v>30.71399767702637</v>
      </c>
      <c r="AF49">
        <f t="shared" si="24"/>
        <v>5.1740284892932289</v>
      </c>
      <c r="AG49">
        <f t="shared" si="25"/>
        <v>7.8283526365765841</v>
      </c>
      <c r="AH49">
        <v>220.16829112808281</v>
      </c>
      <c r="AI49">
        <v>210.2225454545453</v>
      </c>
      <c r="AJ49">
        <v>1.6921094778384631</v>
      </c>
      <c r="AK49">
        <v>63.934674479071617</v>
      </c>
      <c r="AL49">
        <f t="shared" si="26"/>
        <v>5.2634250494333719</v>
      </c>
      <c r="AM49">
        <v>34.28146814358302</v>
      </c>
      <c r="AN49">
        <v>36.355320227038213</v>
      </c>
      <c r="AO49">
        <v>5.0929751201702622E-3</v>
      </c>
      <c r="AP49">
        <v>106.4520657829916</v>
      </c>
      <c r="AQ49">
        <v>0</v>
      </c>
      <c r="AR49">
        <v>0</v>
      </c>
      <c r="AS49">
        <f t="shared" si="27"/>
        <v>1</v>
      </c>
      <c r="AT49">
        <f t="shared" si="28"/>
        <v>0</v>
      </c>
      <c r="AU49">
        <f t="shared" si="29"/>
        <v>47135.346583866944</v>
      </c>
      <c r="AV49">
        <f t="shared" si="30"/>
        <v>1200.011428571428</v>
      </c>
      <c r="AW49">
        <f t="shared" si="31"/>
        <v>1025.9335421636215</v>
      </c>
      <c r="AX49">
        <f t="shared" si="32"/>
        <v>0.85493647621753055</v>
      </c>
      <c r="AY49">
        <f t="shared" si="33"/>
        <v>0.18842739909983386</v>
      </c>
      <c r="AZ49">
        <v>2.7</v>
      </c>
      <c r="BA49">
        <v>0.5</v>
      </c>
      <c r="BB49" t="s">
        <v>355</v>
      </c>
      <c r="BC49">
        <v>2</v>
      </c>
      <c r="BD49" t="b">
        <v>1</v>
      </c>
      <c r="BE49">
        <v>1670269199</v>
      </c>
      <c r="BF49">
        <v>200.1338571428571</v>
      </c>
      <c r="BG49">
        <v>213.32185714285711</v>
      </c>
      <c r="BH49">
        <v>36.352571428571423</v>
      </c>
      <c r="BI49">
        <v>34.281528571428566</v>
      </c>
      <c r="BJ49">
        <v>203.596</v>
      </c>
      <c r="BK49">
        <v>36.204371428571427</v>
      </c>
      <c r="BL49">
        <v>650.01242857142847</v>
      </c>
      <c r="BM49">
        <v>100.83842857142859</v>
      </c>
      <c r="BN49">
        <v>0.1000632428571429</v>
      </c>
      <c r="BO49">
        <v>33.699800000000003</v>
      </c>
      <c r="BP49">
        <v>34.262714285714289</v>
      </c>
      <c r="BQ49">
        <v>999.89999999999986</v>
      </c>
      <c r="BR49">
        <v>0</v>
      </c>
      <c r="BS49">
        <v>0</v>
      </c>
      <c r="BT49">
        <v>9010.8928571428569</v>
      </c>
      <c r="BU49">
        <v>0</v>
      </c>
      <c r="BV49">
        <v>704.78714285714284</v>
      </c>
      <c r="BW49">
        <v>-13.188228571428571</v>
      </c>
      <c r="BX49">
        <v>207.6837142857143</v>
      </c>
      <c r="BY49">
        <v>220.8945714285714</v>
      </c>
      <c r="BZ49">
        <v>2.0710057142857141</v>
      </c>
      <c r="CA49">
        <v>213.32185714285711</v>
      </c>
      <c r="CB49">
        <v>34.281528571428566</v>
      </c>
      <c r="CC49">
        <v>3.665729999999999</v>
      </c>
      <c r="CD49">
        <v>3.4568942857142861</v>
      </c>
      <c r="CE49">
        <v>27.40755714285714</v>
      </c>
      <c r="CF49">
        <v>26.409500000000001</v>
      </c>
      <c r="CG49">
        <v>1200.011428571428</v>
      </c>
      <c r="CH49">
        <v>0.50003271428571427</v>
      </c>
      <c r="CI49">
        <v>0.49996728571428573</v>
      </c>
      <c r="CJ49">
        <v>0</v>
      </c>
      <c r="CK49">
        <v>1189.5542857142859</v>
      </c>
      <c r="CL49">
        <v>4.9990899999999998</v>
      </c>
      <c r="CM49">
        <v>13229.071428571429</v>
      </c>
      <c r="CN49">
        <v>9558.0657142857144</v>
      </c>
      <c r="CO49">
        <v>44.186999999999998</v>
      </c>
      <c r="CP49">
        <v>46.25</v>
      </c>
      <c r="CQ49">
        <v>44.875</v>
      </c>
      <c r="CR49">
        <v>45.75</v>
      </c>
      <c r="CS49">
        <v>45.598000000000013</v>
      </c>
      <c r="CT49">
        <v>597.54714285714283</v>
      </c>
      <c r="CU49">
        <v>597.46428571428567</v>
      </c>
      <c r="CV49">
        <v>0</v>
      </c>
      <c r="CW49">
        <v>1670269220</v>
      </c>
      <c r="CX49">
        <v>0</v>
      </c>
      <c r="CY49">
        <v>1670266866.0999999</v>
      </c>
      <c r="CZ49" t="s">
        <v>356</v>
      </c>
      <c r="DA49">
        <v>1670266861.5999999</v>
      </c>
      <c r="DB49">
        <v>1670266866.0999999</v>
      </c>
      <c r="DC49">
        <v>4</v>
      </c>
      <c r="DD49">
        <v>8.4000000000000005E-2</v>
      </c>
      <c r="DE49">
        <v>1.7999999999999999E-2</v>
      </c>
      <c r="DF49">
        <v>-3.9009999999999998</v>
      </c>
      <c r="DG49">
        <v>0.14799999999999999</v>
      </c>
      <c r="DH49">
        <v>415</v>
      </c>
      <c r="DI49">
        <v>36</v>
      </c>
      <c r="DJ49">
        <v>0.66</v>
      </c>
      <c r="DK49">
        <v>0.36</v>
      </c>
      <c r="DL49">
        <v>-12.777620000000001</v>
      </c>
      <c r="DM49">
        <v>-2.6320592870543771</v>
      </c>
      <c r="DN49">
        <v>0.25379040683209458</v>
      </c>
      <c r="DO49">
        <v>0</v>
      </c>
      <c r="DP49">
        <v>2.0480420000000001</v>
      </c>
      <c r="DQ49">
        <v>6.6265666041269045E-2</v>
      </c>
      <c r="DR49">
        <v>1.9281972176102731E-2</v>
      </c>
      <c r="DS49">
        <v>1</v>
      </c>
      <c r="DT49">
        <v>0</v>
      </c>
      <c r="DU49">
        <v>0</v>
      </c>
      <c r="DV49">
        <v>0</v>
      </c>
      <c r="DW49">
        <v>-1</v>
      </c>
      <c r="DX49">
        <v>1</v>
      </c>
      <c r="DY49">
        <v>2</v>
      </c>
      <c r="DZ49" t="s">
        <v>357</v>
      </c>
      <c r="EA49">
        <v>3.2953700000000001</v>
      </c>
      <c r="EB49">
        <v>2.6253600000000001</v>
      </c>
      <c r="EC49">
        <v>5.66189E-2</v>
      </c>
      <c r="ED49">
        <v>5.8443700000000001E-2</v>
      </c>
      <c r="EE49">
        <v>0.145066</v>
      </c>
      <c r="EF49">
        <v>0.137877</v>
      </c>
      <c r="EG49">
        <v>28492.9</v>
      </c>
      <c r="EH49">
        <v>28943</v>
      </c>
      <c r="EI49">
        <v>28104</v>
      </c>
      <c r="EJ49">
        <v>29593.3</v>
      </c>
      <c r="EK49">
        <v>33052.6</v>
      </c>
      <c r="EL49">
        <v>35408.199999999997</v>
      </c>
      <c r="EM49">
        <v>39665.4</v>
      </c>
      <c r="EN49">
        <v>42292.7</v>
      </c>
      <c r="EO49">
        <v>2.2131799999999999</v>
      </c>
      <c r="EP49">
        <v>2.1450300000000002</v>
      </c>
      <c r="EQ49">
        <v>9.1306899999999996E-2</v>
      </c>
      <c r="ER49">
        <v>0</v>
      </c>
      <c r="ES49">
        <v>32.792299999999997</v>
      </c>
      <c r="ET49">
        <v>999.9</v>
      </c>
      <c r="EU49">
        <v>67.400000000000006</v>
      </c>
      <c r="EV49">
        <v>37</v>
      </c>
      <c r="EW49">
        <v>42.142499999999998</v>
      </c>
      <c r="EX49">
        <v>57.114899999999999</v>
      </c>
      <c r="EY49">
        <v>-2.4479099999999998</v>
      </c>
      <c r="EZ49">
        <v>2</v>
      </c>
      <c r="FA49">
        <v>0.58203000000000005</v>
      </c>
      <c r="FB49">
        <v>0.95277199999999995</v>
      </c>
      <c r="FC49">
        <v>20.2666</v>
      </c>
      <c r="FD49">
        <v>5.21624</v>
      </c>
      <c r="FE49">
        <v>12.0098</v>
      </c>
      <c r="FF49">
        <v>4.9854500000000002</v>
      </c>
      <c r="FG49">
        <v>3.2844799999999998</v>
      </c>
      <c r="FH49">
        <v>9999</v>
      </c>
      <c r="FI49">
        <v>9999</v>
      </c>
      <c r="FJ49">
        <v>9999</v>
      </c>
      <c r="FK49">
        <v>999.9</v>
      </c>
      <c r="FL49">
        <v>1.86585</v>
      </c>
      <c r="FM49">
        <v>1.8623400000000001</v>
      </c>
      <c r="FN49">
        <v>1.86432</v>
      </c>
      <c r="FO49">
        <v>1.8605</v>
      </c>
      <c r="FP49">
        <v>1.86111</v>
      </c>
      <c r="FQ49">
        <v>1.8602000000000001</v>
      </c>
      <c r="FR49">
        <v>1.8619600000000001</v>
      </c>
      <c r="FS49">
        <v>1.8585199999999999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-3.4689999999999999</v>
      </c>
      <c r="GH49">
        <v>0.1482</v>
      </c>
      <c r="GI49">
        <v>-2.9546745296188361</v>
      </c>
      <c r="GJ49">
        <v>-2.737337881603403E-3</v>
      </c>
      <c r="GK49">
        <v>1.2769921614711079E-6</v>
      </c>
      <c r="GL49">
        <v>-3.2469241445839119E-10</v>
      </c>
      <c r="GM49">
        <v>0.14817000000000749</v>
      </c>
      <c r="GN49">
        <v>0</v>
      </c>
      <c r="GO49">
        <v>0</v>
      </c>
      <c r="GP49">
        <v>0</v>
      </c>
      <c r="GQ49">
        <v>4</v>
      </c>
      <c r="GR49">
        <v>2074</v>
      </c>
      <c r="GS49">
        <v>4</v>
      </c>
      <c r="GT49">
        <v>30</v>
      </c>
      <c r="GU49">
        <v>39</v>
      </c>
      <c r="GV49">
        <v>38.9</v>
      </c>
      <c r="GW49">
        <v>0.81787100000000001</v>
      </c>
      <c r="GX49">
        <v>2.6074199999999998</v>
      </c>
      <c r="GY49">
        <v>2.04834</v>
      </c>
      <c r="GZ49">
        <v>2.6086399999999998</v>
      </c>
      <c r="HA49">
        <v>2.1972700000000001</v>
      </c>
      <c r="HB49">
        <v>2.3034699999999999</v>
      </c>
      <c r="HC49">
        <v>41.901200000000003</v>
      </c>
      <c r="HD49">
        <v>15.918200000000001</v>
      </c>
      <c r="HE49">
        <v>18</v>
      </c>
      <c r="HF49">
        <v>708.70399999999995</v>
      </c>
      <c r="HG49">
        <v>724.37900000000002</v>
      </c>
      <c r="HH49">
        <v>31.001300000000001</v>
      </c>
      <c r="HI49">
        <v>34.567100000000003</v>
      </c>
      <c r="HJ49">
        <v>30.0014</v>
      </c>
      <c r="HK49">
        <v>34.280299999999997</v>
      </c>
      <c r="HL49">
        <v>34.2577</v>
      </c>
      <c r="HM49">
        <v>16.417999999999999</v>
      </c>
      <c r="HN49">
        <v>25.6661</v>
      </c>
      <c r="HO49">
        <v>74.090199999999996</v>
      </c>
      <c r="HP49">
        <v>31</v>
      </c>
      <c r="HQ49">
        <v>230.761</v>
      </c>
      <c r="HR49">
        <v>34.306600000000003</v>
      </c>
      <c r="HS49">
        <v>99.023899999999998</v>
      </c>
      <c r="HT49">
        <v>98.0792</v>
      </c>
    </row>
    <row r="50" spans="1:228" x14ac:dyDescent="0.2">
      <c r="A50">
        <v>35</v>
      </c>
      <c r="B50">
        <v>1670269205</v>
      </c>
      <c r="C50">
        <v>136</v>
      </c>
      <c r="D50" t="s">
        <v>428</v>
      </c>
      <c r="E50" t="s">
        <v>429</v>
      </c>
      <c r="F50">
        <v>4</v>
      </c>
      <c r="G50">
        <v>1670269202.6875</v>
      </c>
      <c r="H50">
        <f t="shared" si="0"/>
        <v>5.2277740205937846E-3</v>
      </c>
      <c r="I50">
        <f t="shared" si="1"/>
        <v>5.2277740205937846</v>
      </c>
      <c r="J50">
        <f t="shared" si="2"/>
        <v>7.9762440593313206</v>
      </c>
      <c r="K50">
        <f t="shared" si="3"/>
        <v>206.16887500000001</v>
      </c>
      <c r="L50">
        <f t="shared" si="4"/>
        <v>156.75800734272255</v>
      </c>
      <c r="M50">
        <f t="shared" si="5"/>
        <v>15.822709204929115</v>
      </c>
      <c r="N50">
        <f t="shared" si="6"/>
        <v>20.810102217619345</v>
      </c>
      <c r="O50">
        <f t="shared" si="7"/>
        <v>0.30019620578989992</v>
      </c>
      <c r="P50">
        <f t="shared" si="8"/>
        <v>3.6755481801902148</v>
      </c>
      <c r="Q50">
        <f t="shared" si="9"/>
        <v>0.28720988748468979</v>
      </c>
      <c r="R50">
        <f t="shared" si="10"/>
        <v>0.18062613238608069</v>
      </c>
      <c r="S50">
        <f t="shared" si="11"/>
        <v>226.11185323340567</v>
      </c>
      <c r="T50">
        <f t="shared" si="12"/>
        <v>33.684862086254505</v>
      </c>
      <c r="U50">
        <f t="shared" si="13"/>
        <v>34.272862500000002</v>
      </c>
      <c r="V50">
        <f t="shared" si="14"/>
        <v>5.4248725769703361</v>
      </c>
      <c r="W50">
        <f t="shared" si="15"/>
        <v>69.832722232945159</v>
      </c>
      <c r="X50">
        <f t="shared" si="16"/>
        <v>3.6703971384306096</v>
      </c>
      <c r="Y50">
        <f t="shared" si="17"/>
        <v>5.2559846173360505</v>
      </c>
      <c r="Z50">
        <f t="shared" si="18"/>
        <v>1.7544754385397265</v>
      </c>
      <c r="AA50">
        <f t="shared" si="19"/>
        <v>-230.5448343081859</v>
      </c>
      <c r="AB50">
        <f t="shared" si="20"/>
        <v>-112.34463122139184</v>
      </c>
      <c r="AC50">
        <f t="shared" si="21"/>
        <v>-7.0682494517095327</v>
      </c>
      <c r="AD50">
        <f t="shared" si="22"/>
        <v>-123.8458617478816</v>
      </c>
      <c r="AE50">
        <f t="shared" si="23"/>
        <v>31.074233020171043</v>
      </c>
      <c r="AF50">
        <f t="shared" si="24"/>
        <v>5.2079266406637688</v>
      </c>
      <c r="AG50">
        <f t="shared" si="25"/>
        <v>7.9762440593313206</v>
      </c>
      <c r="AH50">
        <v>227.13582546531421</v>
      </c>
      <c r="AI50">
        <v>217.05101818181811</v>
      </c>
      <c r="AJ50">
        <v>1.71157441780787</v>
      </c>
      <c r="AK50">
        <v>63.934674479071617</v>
      </c>
      <c r="AL50">
        <f t="shared" si="26"/>
        <v>5.2277740205937846</v>
      </c>
      <c r="AM50">
        <v>34.281463770930877</v>
      </c>
      <c r="AN50">
        <v>36.369952734778103</v>
      </c>
      <c r="AO50">
        <v>6.2230316578079095E-4</v>
      </c>
      <c r="AP50">
        <v>106.4520657829916</v>
      </c>
      <c r="AQ50">
        <v>0</v>
      </c>
      <c r="AR50">
        <v>0</v>
      </c>
      <c r="AS50">
        <f t="shared" si="27"/>
        <v>1</v>
      </c>
      <c r="AT50">
        <f t="shared" si="28"/>
        <v>0</v>
      </c>
      <c r="AU50">
        <f t="shared" si="29"/>
        <v>47138.914130379955</v>
      </c>
      <c r="AV50">
        <f t="shared" si="30"/>
        <v>1199.99125</v>
      </c>
      <c r="AW50">
        <f t="shared" si="31"/>
        <v>1025.9166135924381</v>
      </c>
      <c r="AX50">
        <f t="shared" si="32"/>
        <v>0.85493674524079921</v>
      </c>
      <c r="AY50">
        <f t="shared" si="33"/>
        <v>0.18842791831474243</v>
      </c>
      <c r="AZ50">
        <v>2.7</v>
      </c>
      <c r="BA50">
        <v>0.5</v>
      </c>
      <c r="BB50" t="s">
        <v>355</v>
      </c>
      <c r="BC50">
        <v>2</v>
      </c>
      <c r="BD50" t="b">
        <v>1</v>
      </c>
      <c r="BE50">
        <v>1670269202.6875</v>
      </c>
      <c r="BF50">
        <v>206.16887500000001</v>
      </c>
      <c r="BG50">
        <v>219.52237500000001</v>
      </c>
      <c r="BH50">
        <v>36.363187500000002</v>
      </c>
      <c r="BI50">
        <v>34.278599999999997</v>
      </c>
      <c r="BJ50">
        <v>209.64449999999999</v>
      </c>
      <c r="BK50">
        <v>36.215000000000003</v>
      </c>
      <c r="BL50">
        <v>650.01274999999998</v>
      </c>
      <c r="BM50">
        <v>100.83725</v>
      </c>
      <c r="BN50">
        <v>9.9917249999999999E-2</v>
      </c>
      <c r="BO50">
        <v>33.705912499999997</v>
      </c>
      <c r="BP50">
        <v>34.272862500000002</v>
      </c>
      <c r="BQ50">
        <v>999.9</v>
      </c>
      <c r="BR50">
        <v>0</v>
      </c>
      <c r="BS50">
        <v>0</v>
      </c>
      <c r="BT50">
        <v>9011.875</v>
      </c>
      <c r="BU50">
        <v>0</v>
      </c>
      <c r="BV50">
        <v>710.45062499999995</v>
      </c>
      <c r="BW50">
        <v>-13.353425</v>
      </c>
      <c r="BX50">
        <v>213.94887499999999</v>
      </c>
      <c r="BY50">
        <v>227.31437500000001</v>
      </c>
      <c r="BZ50">
        <v>2.0845899999999999</v>
      </c>
      <c r="CA50">
        <v>219.52237500000001</v>
      </c>
      <c r="CB50">
        <v>34.278599999999997</v>
      </c>
      <c r="CC50">
        <v>3.66676125</v>
      </c>
      <c r="CD50">
        <v>3.4565575000000002</v>
      </c>
      <c r="CE50">
        <v>27.4123375</v>
      </c>
      <c r="CF50">
        <v>26.40785</v>
      </c>
      <c r="CG50">
        <v>1199.99125</v>
      </c>
      <c r="CH50">
        <v>0.50002337500000005</v>
      </c>
      <c r="CI50">
        <v>0.49997662500000001</v>
      </c>
      <c r="CJ50">
        <v>0</v>
      </c>
      <c r="CK50">
        <v>1188.4525000000001</v>
      </c>
      <c r="CL50">
        <v>4.9990899999999998</v>
      </c>
      <c r="CM50">
        <v>13263.225</v>
      </c>
      <c r="CN50">
        <v>9557.8662499999991</v>
      </c>
      <c r="CO50">
        <v>44.186999999999998</v>
      </c>
      <c r="CP50">
        <v>46.25</v>
      </c>
      <c r="CQ50">
        <v>44.875</v>
      </c>
      <c r="CR50">
        <v>45.75</v>
      </c>
      <c r="CS50">
        <v>45.601374999999997</v>
      </c>
      <c r="CT50">
        <v>597.52625000000012</v>
      </c>
      <c r="CU50">
        <v>597.46499999999992</v>
      </c>
      <c r="CV50">
        <v>0</v>
      </c>
      <c r="CW50">
        <v>1670269224.2</v>
      </c>
      <c r="CX50">
        <v>0</v>
      </c>
      <c r="CY50">
        <v>1670266866.0999999</v>
      </c>
      <c r="CZ50" t="s">
        <v>356</v>
      </c>
      <c r="DA50">
        <v>1670266861.5999999</v>
      </c>
      <c r="DB50">
        <v>1670266866.0999999</v>
      </c>
      <c r="DC50">
        <v>4</v>
      </c>
      <c r="DD50">
        <v>8.4000000000000005E-2</v>
      </c>
      <c r="DE50">
        <v>1.7999999999999999E-2</v>
      </c>
      <c r="DF50">
        <v>-3.9009999999999998</v>
      </c>
      <c r="DG50">
        <v>0.14799999999999999</v>
      </c>
      <c r="DH50">
        <v>415</v>
      </c>
      <c r="DI50">
        <v>36</v>
      </c>
      <c r="DJ50">
        <v>0.66</v>
      </c>
      <c r="DK50">
        <v>0.36</v>
      </c>
      <c r="DL50">
        <v>-12.95345</v>
      </c>
      <c r="DM50">
        <v>-2.7023617260787818</v>
      </c>
      <c r="DN50">
        <v>0.26046412036977379</v>
      </c>
      <c r="DO50">
        <v>0</v>
      </c>
      <c r="DP50">
        <v>2.0517042499999998</v>
      </c>
      <c r="DQ50">
        <v>0.22890135084427549</v>
      </c>
      <c r="DR50">
        <v>2.2217239802403439E-2</v>
      </c>
      <c r="DS50">
        <v>0</v>
      </c>
      <c r="DT50">
        <v>0</v>
      </c>
      <c r="DU50">
        <v>0</v>
      </c>
      <c r="DV50">
        <v>0</v>
      </c>
      <c r="DW50">
        <v>-1</v>
      </c>
      <c r="DX50">
        <v>0</v>
      </c>
      <c r="DY50">
        <v>2</v>
      </c>
      <c r="DZ50" t="s">
        <v>365</v>
      </c>
      <c r="EA50">
        <v>3.29535</v>
      </c>
      <c r="EB50">
        <v>2.6253199999999999</v>
      </c>
      <c r="EC50">
        <v>5.8201000000000003E-2</v>
      </c>
      <c r="ED50">
        <v>6.0019700000000002E-2</v>
      </c>
      <c r="EE50">
        <v>0.145095</v>
      </c>
      <c r="EF50">
        <v>0.13786699999999999</v>
      </c>
      <c r="EG50">
        <v>28444.400000000001</v>
      </c>
      <c r="EH50">
        <v>28893.4</v>
      </c>
      <c r="EI50">
        <v>28103.4</v>
      </c>
      <c r="EJ50">
        <v>29592.2</v>
      </c>
      <c r="EK50">
        <v>33050.699999999997</v>
      </c>
      <c r="EL50">
        <v>35407.699999999997</v>
      </c>
      <c r="EM50">
        <v>39664.300000000003</v>
      </c>
      <c r="EN50">
        <v>42291.5</v>
      </c>
      <c r="EO50">
        <v>2.2132200000000002</v>
      </c>
      <c r="EP50">
        <v>2.1445500000000002</v>
      </c>
      <c r="EQ50">
        <v>9.1493099999999994E-2</v>
      </c>
      <c r="ER50">
        <v>0</v>
      </c>
      <c r="ES50">
        <v>32.797199999999997</v>
      </c>
      <c r="ET50">
        <v>999.9</v>
      </c>
      <c r="EU50">
        <v>67.3</v>
      </c>
      <c r="EV50">
        <v>37</v>
      </c>
      <c r="EW50">
        <v>42.076900000000002</v>
      </c>
      <c r="EX50">
        <v>56.664900000000003</v>
      </c>
      <c r="EY50">
        <v>-2.5080100000000001</v>
      </c>
      <c r="EZ50">
        <v>2</v>
      </c>
      <c r="FA50">
        <v>0.58310499999999998</v>
      </c>
      <c r="FB50">
        <v>0.95968100000000001</v>
      </c>
      <c r="FC50">
        <v>20.2667</v>
      </c>
      <c r="FD50">
        <v>5.2172900000000002</v>
      </c>
      <c r="FE50">
        <v>12.0098</v>
      </c>
      <c r="FF50">
        <v>4.9858500000000001</v>
      </c>
      <c r="FG50">
        <v>3.2846500000000001</v>
      </c>
      <c r="FH50">
        <v>9999</v>
      </c>
      <c r="FI50">
        <v>9999</v>
      </c>
      <c r="FJ50">
        <v>9999</v>
      </c>
      <c r="FK50">
        <v>999.9</v>
      </c>
      <c r="FL50">
        <v>1.86585</v>
      </c>
      <c r="FM50">
        <v>1.86233</v>
      </c>
      <c r="FN50">
        <v>1.86432</v>
      </c>
      <c r="FO50">
        <v>1.86049</v>
      </c>
      <c r="FP50">
        <v>1.8611200000000001</v>
      </c>
      <c r="FQ50">
        <v>1.8602000000000001</v>
      </c>
      <c r="FR50">
        <v>1.8619300000000001</v>
      </c>
      <c r="FS50">
        <v>1.8585199999999999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-3.484</v>
      </c>
      <c r="GH50">
        <v>0.1482</v>
      </c>
      <c r="GI50">
        <v>-2.9546745296188361</v>
      </c>
      <c r="GJ50">
        <v>-2.737337881603403E-3</v>
      </c>
      <c r="GK50">
        <v>1.2769921614711079E-6</v>
      </c>
      <c r="GL50">
        <v>-3.2469241445839119E-10</v>
      </c>
      <c r="GM50">
        <v>0.14817000000000749</v>
      </c>
      <c r="GN50">
        <v>0</v>
      </c>
      <c r="GO50">
        <v>0</v>
      </c>
      <c r="GP50">
        <v>0</v>
      </c>
      <c r="GQ50">
        <v>4</v>
      </c>
      <c r="GR50">
        <v>2074</v>
      </c>
      <c r="GS50">
        <v>4</v>
      </c>
      <c r="GT50">
        <v>30</v>
      </c>
      <c r="GU50">
        <v>39.1</v>
      </c>
      <c r="GV50">
        <v>39</v>
      </c>
      <c r="GW50">
        <v>0.83740199999999998</v>
      </c>
      <c r="GX50">
        <v>2.5952099999999998</v>
      </c>
      <c r="GY50">
        <v>2.04834</v>
      </c>
      <c r="GZ50">
        <v>2.6086399999999998</v>
      </c>
      <c r="HA50">
        <v>2.1972700000000001</v>
      </c>
      <c r="HB50">
        <v>2.3730500000000001</v>
      </c>
      <c r="HC50">
        <v>41.927500000000002</v>
      </c>
      <c r="HD50">
        <v>15.9358</v>
      </c>
      <c r="HE50">
        <v>18</v>
      </c>
      <c r="HF50">
        <v>708.87400000000002</v>
      </c>
      <c r="HG50">
        <v>724.06500000000005</v>
      </c>
      <c r="HH50">
        <v>31.0017</v>
      </c>
      <c r="HI50">
        <v>34.579700000000003</v>
      </c>
      <c r="HJ50">
        <v>30.0014</v>
      </c>
      <c r="HK50">
        <v>34.291899999999998</v>
      </c>
      <c r="HL50">
        <v>34.269100000000002</v>
      </c>
      <c r="HM50">
        <v>16.814699999999998</v>
      </c>
      <c r="HN50">
        <v>25.6661</v>
      </c>
      <c r="HO50">
        <v>74.090199999999996</v>
      </c>
      <c r="HP50">
        <v>31</v>
      </c>
      <c r="HQ50">
        <v>237.44</v>
      </c>
      <c r="HR50">
        <v>34.306600000000003</v>
      </c>
      <c r="HS50">
        <v>99.0214</v>
      </c>
      <c r="HT50">
        <v>98.076099999999997</v>
      </c>
    </row>
    <row r="51" spans="1:228" x14ac:dyDescent="0.2">
      <c r="A51">
        <v>36</v>
      </c>
      <c r="B51">
        <v>1670269209</v>
      </c>
      <c r="C51">
        <v>140</v>
      </c>
      <c r="D51" t="s">
        <v>430</v>
      </c>
      <c r="E51" t="s">
        <v>431</v>
      </c>
      <c r="F51">
        <v>4</v>
      </c>
      <c r="G51">
        <v>1670269207</v>
      </c>
      <c r="H51">
        <f t="shared" si="0"/>
        <v>5.2639542527182868E-3</v>
      </c>
      <c r="I51">
        <f t="shared" si="1"/>
        <v>5.2639542527182872</v>
      </c>
      <c r="J51">
        <f t="shared" si="2"/>
        <v>8.6112654187356483</v>
      </c>
      <c r="K51">
        <f t="shared" si="3"/>
        <v>213.22028571428569</v>
      </c>
      <c r="L51">
        <f t="shared" si="4"/>
        <v>160.39484405834298</v>
      </c>
      <c r="M51">
        <f t="shared" si="5"/>
        <v>16.189871464007425</v>
      </c>
      <c r="N51">
        <f t="shared" si="6"/>
        <v>21.521945044427795</v>
      </c>
      <c r="O51">
        <f t="shared" si="7"/>
        <v>0.30193069879261047</v>
      </c>
      <c r="P51">
        <f t="shared" si="8"/>
        <v>3.6743952857352147</v>
      </c>
      <c r="Q51">
        <f t="shared" si="9"/>
        <v>0.28879348140498667</v>
      </c>
      <c r="R51">
        <f t="shared" si="10"/>
        <v>0.18162861669665842</v>
      </c>
      <c r="S51">
        <f t="shared" si="11"/>
        <v>226.12314977970814</v>
      </c>
      <c r="T51">
        <f t="shared" si="12"/>
        <v>33.691989857774772</v>
      </c>
      <c r="U51">
        <f t="shared" si="13"/>
        <v>34.285357142857137</v>
      </c>
      <c r="V51">
        <f t="shared" si="14"/>
        <v>5.4286471101145244</v>
      </c>
      <c r="W51">
        <f t="shared" si="15"/>
        <v>69.801345933356387</v>
      </c>
      <c r="X51">
        <f t="shared" si="16"/>
        <v>3.6717553577493236</v>
      </c>
      <c r="Y51">
        <f t="shared" si="17"/>
        <v>5.2602930626222779</v>
      </c>
      <c r="Z51">
        <f t="shared" si="18"/>
        <v>1.7568917523652008</v>
      </c>
      <c r="AA51">
        <f t="shared" si="19"/>
        <v>-232.14038254487645</v>
      </c>
      <c r="AB51">
        <f t="shared" si="20"/>
        <v>-111.88066052017753</v>
      </c>
      <c r="AC51">
        <f t="shared" si="21"/>
        <v>-7.0422011893224479</v>
      </c>
      <c r="AD51">
        <f t="shared" si="22"/>
        <v>-124.94009447466827</v>
      </c>
      <c r="AE51">
        <f t="shared" si="23"/>
        <v>31.440542642886438</v>
      </c>
      <c r="AF51">
        <f t="shared" si="24"/>
        <v>5.2474321230312659</v>
      </c>
      <c r="AG51">
        <f t="shared" si="25"/>
        <v>8.6112654187356483</v>
      </c>
      <c r="AH51">
        <v>234.05377877802681</v>
      </c>
      <c r="AI51">
        <v>223.7980363636365</v>
      </c>
      <c r="AJ51">
        <v>1.685471350361631</v>
      </c>
      <c r="AK51">
        <v>63.934674479071617</v>
      </c>
      <c r="AL51">
        <f t="shared" si="26"/>
        <v>5.2639542527182872</v>
      </c>
      <c r="AM51">
        <v>34.278201676467013</v>
      </c>
      <c r="AN51">
        <v>36.380475025799811</v>
      </c>
      <c r="AO51">
        <v>7.1326890658894603E-4</v>
      </c>
      <c r="AP51">
        <v>106.4520657829916</v>
      </c>
      <c r="AQ51">
        <v>0</v>
      </c>
      <c r="AR51">
        <v>0</v>
      </c>
      <c r="AS51">
        <f t="shared" si="27"/>
        <v>1</v>
      </c>
      <c r="AT51">
        <f t="shared" si="28"/>
        <v>0</v>
      </c>
      <c r="AU51">
        <f t="shared" si="29"/>
        <v>47116.120389577547</v>
      </c>
      <c r="AV51">
        <f t="shared" si="30"/>
        <v>1200.04</v>
      </c>
      <c r="AW51">
        <f t="shared" si="31"/>
        <v>1025.9593853780871</v>
      </c>
      <c r="AX51">
        <f t="shared" si="32"/>
        <v>0.85493765655985388</v>
      </c>
      <c r="AY51">
        <f t="shared" si="33"/>
        <v>0.18842967716051812</v>
      </c>
      <c r="AZ51">
        <v>2.7</v>
      </c>
      <c r="BA51">
        <v>0.5</v>
      </c>
      <c r="BB51" t="s">
        <v>355</v>
      </c>
      <c r="BC51">
        <v>2</v>
      </c>
      <c r="BD51" t="b">
        <v>1</v>
      </c>
      <c r="BE51">
        <v>1670269207</v>
      </c>
      <c r="BF51">
        <v>213.22028571428569</v>
      </c>
      <c r="BG51">
        <v>226.7441428571428</v>
      </c>
      <c r="BH51">
        <v>36.376485714285721</v>
      </c>
      <c r="BI51">
        <v>34.276200000000003</v>
      </c>
      <c r="BJ51">
        <v>216.71171428571429</v>
      </c>
      <c r="BK51">
        <v>36.228328571428577</v>
      </c>
      <c r="BL51">
        <v>650.03928571428571</v>
      </c>
      <c r="BM51">
        <v>100.83757142857139</v>
      </c>
      <c r="BN51">
        <v>0.1000338857142857</v>
      </c>
      <c r="BO51">
        <v>33.720571428571432</v>
      </c>
      <c r="BP51">
        <v>34.285357142857137</v>
      </c>
      <c r="BQ51">
        <v>999.89999999999986</v>
      </c>
      <c r="BR51">
        <v>0</v>
      </c>
      <c r="BS51">
        <v>0</v>
      </c>
      <c r="BT51">
        <v>9007.8571428571431</v>
      </c>
      <c r="BU51">
        <v>0</v>
      </c>
      <c r="BV51">
        <v>754.77971428571425</v>
      </c>
      <c r="BW51">
        <v>-13.5237</v>
      </c>
      <c r="BX51">
        <v>221.2695714285714</v>
      </c>
      <c r="BY51">
        <v>234.79185714285711</v>
      </c>
      <c r="BZ51">
        <v>2.1002900000000002</v>
      </c>
      <c r="CA51">
        <v>226.7441428571428</v>
      </c>
      <c r="CB51">
        <v>34.276200000000003</v>
      </c>
      <c r="CC51">
        <v>3.6681114285714291</v>
      </c>
      <c r="CD51">
        <v>3.456324285714286</v>
      </c>
      <c r="CE51">
        <v>27.41862857142857</v>
      </c>
      <c r="CF51">
        <v>26.40671428571428</v>
      </c>
      <c r="CG51">
        <v>1200.04</v>
      </c>
      <c r="CH51">
        <v>0.49999514285714292</v>
      </c>
      <c r="CI51">
        <v>0.50000485714285703</v>
      </c>
      <c r="CJ51">
        <v>0</v>
      </c>
      <c r="CK51">
        <v>1186.957142857143</v>
      </c>
      <c r="CL51">
        <v>4.9990899999999998</v>
      </c>
      <c r="CM51">
        <v>13231.32857142857</v>
      </c>
      <c r="CN51">
        <v>9558.1628571428591</v>
      </c>
      <c r="CO51">
        <v>44.186999999999998</v>
      </c>
      <c r="CP51">
        <v>46.25</v>
      </c>
      <c r="CQ51">
        <v>44.875</v>
      </c>
      <c r="CR51">
        <v>45.75</v>
      </c>
      <c r="CS51">
        <v>45.625</v>
      </c>
      <c r="CT51">
        <v>597.51714285714297</v>
      </c>
      <c r="CU51">
        <v>597.52857142857158</v>
      </c>
      <c r="CV51">
        <v>0</v>
      </c>
      <c r="CW51">
        <v>1670269227.8</v>
      </c>
      <c r="CX51">
        <v>0</v>
      </c>
      <c r="CY51">
        <v>1670266866.0999999</v>
      </c>
      <c r="CZ51" t="s">
        <v>356</v>
      </c>
      <c r="DA51">
        <v>1670266861.5999999</v>
      </c>
      <c r="DB51">
        <v>1670266866.0999999</v>
      </c>
      <c r="DC51">
        <v>4</v>
      </c>
      <c r="DD51">
        <v>8.4000000000000005E-2</v>
      </c>
      <c r="DE51">
        <v>1.7999999999999999E-2</v>
      </c>
      <c r="DF51">
        <v>-3.9009999999999998</v>
      </c>
      <c r="DG51">
        <v>0.14799999999999999</v>
      </c>
      <c r="DH51">
        <v>415</v>
      </c>
      <c r="DI51">
        <v>36</v>
      </c>
      <c r="DJ51">
        <v>0.66</v>
      </c>
      <c r="DK51">
        <v>0.36</v>
      </c>
      <c r="DL51">
        <v>-13.124745000000001</v>
      </c>
      <c r="DM51">
        <v>-2.6532315196997809</v>
      </c>
      <c r="DN51">
        <v>0.25587723027850678</v>
      </c>
      <c r="DO51">
        <v>0</v>
      </c>
      <c r="DP51">
        <v>2.0669807499999999</v>
      </c>
      <c r="DQ51">
        <v>0.21851560975608869</v>
      </c>
      <c r="DR51">
        <v>2.1084531579750619E-2</v>
      </c>
      <c r="DS51">
        <v>0</v>
      </c>
      <c r="DT51">
        <v>0</v>
      </c>
      <c r="DU51">
        <v>0</v>
      </c>
      <c r="DV51">
        <v>0</v>
      </c>
      <c r="DW51">
        <v>-1</v>
      </c>
      <c r="DX51">
        <v>0</v>
      </c>
      <c r="DY51">
        <v>2</v>
      </c>
      <c r="DZ51" t="s">
        <v>365</v>
      </c>
      <c r="EA51">
        <v>3.2954500000000002</v>
      </c>
      <c r="EB51">
        <v>2.6253099999999998</v>
      </c>
      <c r="EC51">
        <v>5.9747099999999997E-2</v>
      </c>
      <c r="ED51">
        <v>6.1585800000000003E-2</v>
      </c>
      <c r="EE51">
        <v>0.145126</v>
      </c>
      <c r="EF51">
        <v>0.13785500000000001</v>
      </c>
      <c r="EG51">
        <v>28396.799999999999</v>
      </c>
      <c r="EH51">
        <v>28844.400000000001</v>
      </c>
      <c r="EI51">
        <v>28102.5</v>
      </c>
      <c r="EJ51">
        <v>29591.4</v>
      </c>
      <c r="EK51">
        <v>33048.6</v>
      </c>
      <c r="EL51">
        <v>35407.300000000003</v>
      </c>
      <c r="EM51">
        <v>39663.199999999997</v>
      </c>
      <c r="EN51">
        <v>42290.3</v>
      </c>
      <c r="EO51">
        <v>2.2132200000000002</v>
      </c>
      <c r="EP51">
        <v>2.1445500000000002</v>
      </c>
      <c r="EQ51">
        <v>9.1828400000000004E-2</v>
      </c>
      <c r="ER51">
        <v>0</v>
      </c>
      <c r="ES51">
        <v>32.806600000000003</v>
      </c>
      <c r="ET51">
        <v>999.9</v>
      </c>
      <c r="EU51">
        <v>67.3</v>
      </c>
      <c r="EV51">
        <v>37</v>
      </c>
      <c r="EW51">
        <v>42.075800000000001</v>
      </c>
      <c r="EX51">
        <v>57.5349</v>
      </c>
      <c r="EY51">
        <v>-2.4679500000000001</v>
      </c>
      <c r="EZ51">
        <v>2</v>
      </c>
      <c r="FA51">
        <v>0.58421500000000004</v>
      </c>
      <c r="FB51">
        <v>0.96483699999999994</v>
      </c>
      <c r="FC51">
        <v>20.266400000000001</v>
      </c>
      <c r="FD51">
        <v>5.21774</v>
      </c>
      <c r="FE51">
        <v>12.0099</v>
      </c>
      <c r="FF51">
        <v>4.9854500000000002</v>
      </c>
      <c r="FG51">
        <v>3.2846500000000001</v>
      </c>
      <c r="FH51">
        <v>9999</v>
      </c>
      <c r="FI51">
        <v>9999</v>
      </c>
      <c r="FJ51">
        <v>9999</v>
      </c>
      <c r="FK51">
        <v>999.9</v>
      </c>
      <c r="FL51">
        <v>1.8658399999999999</v>
      </c>
      <c r="FM51">
        <v>1.86233</v>
      </c>
      <c r="FN51">
        <v>1.86432</v>
      </c>
      <c r="FO51">
        <v>1.8604799999999999</v>
      </c>
      <c r="FP51">
        <v>1.8611200000000001</v>
      </c>
      <c r="FQ51">
        <v>1.8602000000000001</v>
      </c>
      <c r="FR51">
        <v>1.8619600000000001</v>
      </c>
      <c r="FS51">
        <v>1.8585199999999999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-3.4980000000000002</v>
      </c>
      <c r="GH51">
        <v>0.1482</v>
      </c>
      <c r="GI51">
        <v>-2.9546745296188361</v>
      </c>
      <c r="GJ51">
        <v>-2.737337881603403E-3</v>
      </c>
      <c r="GK51">
        <v>1.2769921614711079E-6</v>
      </c>
      <c r="GL51">
        <v>-3.2469241445839119E-10</v>
      </c>
      <c r="GM51">
        <v>0.14817000000000749</v>
      </c>
      <c r="GN51">
        <v>0</v>
      </c>
      <c r="GO51">
        <v>0</v>
      </c>
      <c r="GP51">
        <v>0</v>
      </c>
      <c r="GQ51">
        <v>4</v>
      </c>
      <c r="GR51">
        <v>2074</v>
      </c>
      <c r="GS51">
        <v>4</v>
      </c>
      <c r="GT51">
        <v>30</v>
      </c>
      <c r="GU51">
        <v>39.1</v>
      </c>
      <c r="GV51">
        <v>39</v>
      </c>
      <c r="GW51">
        <v>0.85693399999999997</v>
      </c>
      <c r="GX51">
        <v>2.6074199999999998</v>
      </c>
      <c r="GY51">
        <v>2.04956</v>
      </c>
      <c r="GZ51">
        <v>2.6086399999999998</v>
      </c>
      <c r="HA51">
        <v>2.1972700000000001</v>
      </c>
      <c r="HB51">
        <v>2.3144499999999999</v>
      </c>
      <c r="HC51">
        <v>41.953800000000001</v>
      </c>
      <c r="HD51">
        <v>15.918200000000001</v>
      </c>
      <c r="HE51">
        <v>18</v>
      </c>
      <c r="HF51">
        <v>708.98500000000001</v>
      </c>
      <c r="HG51">
        <v>724.17700000000002</v>
      </c>
      <c r="HH51">
        <v>31.0015</v>
      </c>
      <c r="HI51">
        <v>34.592199999999998</v>
      </c>
      <c r="HJ51">
        <v>30.0014</v>
      </c>
      <c r="HK51">
        <v>34.301900000000003</v>
      </c>
      <c r="HL51">
        <v>34.278500000000001</v>
      </c>
      <c r="HM51">
        <v>17.208100000000002</v>
      </c>
      <c r="HN51">
        <v>25.6661</v>
      </c>
      <c r="HO51">
        <v>74.090199999999996</v>
      </c>
      <c r="HP51">
        <v>31</v>
      </c>
      <c r="HQ51">
        <v>244.119</v>
      </c>
      <c r="HR51">
        <v>34.306600000000003</v>
      </c>
      <c r="HS51">
        <v>99.0184</v>
      </c>
      <c r="HT51">
        <v>98.073400000000007</v>
      </c>
    </row>
    <row r="52" spans="1:228" x14ac:dyDescent="0.2">
      <c r="A52">
        <v>37</v>
      </c>
      <c r="B52">
        <v>1670269213</v>
      </c>
      <c r="C52">
        <v>144</v>
      </c>
      <c r="D52" t="s">
        <v>432</v>
      </c>
      <c r="E52" t="s">
        <v>433</v>
      </c>
      <c r="F52">
        <v>4</v>
      </c>
      <c r="G52">
        <v>1670269210.6875</v>
      </c>
      <c r="H52">
        <f t="shared" si="0"/>
        <v>5.2824874743034756E-3</v>
      </c>
      <c r="I52">
        <f t="shared" si="1"/>
        <v>5.2824874743034753</v>
      </c>
      <c r="J52">
        <f t="shared" si="2"/>
        <v>9.0387036844508621</v>
      </c>
      <c r="K52">
        <f t="shared" si="3"/>
        <v>219.23587499999999</v>
      </c>
      <c r="L52">
        <f t="shared" si="4"/>
        <v>163.95752064062413</v>
      </c>
      <c r="M52">
        <f t="shared" si="5"/>
        <v>16.549513048049175</v>
      </c>
      <c r="N52">
        <f t="shared" si="6"/>
        <v>22.129189071269717</v>
      </c>
      <c r="O52">
        <f t="shared" si="7"/>
        <v>0.3023202331547023</v>
      </c>
      <c r="P52">
        <f t="shared" si="8"/>
        <v>3.6570166590666395</v>
      </c>
      <c r="Q52">
        <f t="shared" si="9"/>
        <v>0.28909024787198284</v>
      </c>
      <c r="R52">
        <f t="shared" si="10"/>
        <v>0.18182181718837354</v>
      </c>
      <c r="S52">
        <f t="shared" si="11"/>
        <v>226.12377969806496</v>
      </c>
      <c r="T52">
        <f t="shared" si="12"/>
        <v>33.698731810782981</v>
      </c>
      <c r="U52">
        <f t="shared" si="13"/>
        <v>34.302475000000001</v>
      </c>
      <c r="V52">
        <f t="shared" si="14"/>
        <v>5.4338219868850954</v>
      </c>
      <c r="W52">
        <f t="shared" si="15"/>
        <v>69.775514511545651</v>
      </c>
      <c r="X52">
        <f t="shared" si="16"/>
        <v>3.6726058103625814</v>
      </c>
      <c r="Y52">
        <f t="shared" si="17"/>
        <v>5.263459303843443</v>
      </c>
      <c r="Z52">
        <f t="shared" si="18"/>
        <v>1.7612161765225141</v>
      </c>
      <c r="AA52">
        <f t="shared" si="19"/>
        <v>-232.95769761678326</v>
      </c>
      <c r="AB52">
        <f t="shared" si="20"/>
        <v>-112.60380299136777</v>
      </c>
      <c r="AC52">
        <f t="shared" si="21"/>
        <v>-7.1223707420900775</v>
      </c>
      <c r="AD52">
        <f t="shared" si="22"/>
        <v>-126.56009165217615</v>
      </c>
      <c r="AE52">
        <f t="shared" si="23"/>
        <v>31.913011459078621</v>
      </c>
      <c r="AF52">
        <f t="shared" si="24"/>
        <v>5.2745499068962172</v>
      </c>
      <c r="AG52">
        <f t="shared" si="25"/>
        <v>9.0387036844508621</v>
      </c>
      <c r="AH52">
        <v>241.0665933555924</v>
      </c>
      <c r="AI52">
        <v>230.58785454545429</v>
      </c>
      <c r="AJ52">
        <v>1.695618119629444</v>
      </c>
      <c r="AK52">
        <v>63.934674479071617</v>
      </c>
      <c r="AL52">
        <f t="shared" si="26"/>
        <v>5.2824874743034753</v>
      </c>
      <c r="AM52">
        <v>34.276256524831602</v>
      </c>
      <c r="AN52">
        <v>36.387464809081543</v>
      </c>
      <c r="AO52">
        <v>4.7517177679164542E-4</v>
      </c>
      <c r="AP52">
        <v>106.4520657829916</v>
      </c>
      <c r="AQ52">
        <v>0</v>
      </c>
      <c r="AR52">
        <v>0</v>
      </c>
      <c r="AS52">
        <f t="shared" si="27"/>
        <v>1</v>
      </c>
      <c r="AT52">
        <f t="shared" si="28"/>
        <v>0</v>
      </c>
      <c r="AU52">
        <f t="shared" si="29"/>
        <v>46804.933584962833</v>
      </c>
      <c r="AV52">
        <f t="shared" si="30"/>
        <v>1200.0462500000001</v>
      </c>
      <c r="AW52">
        <f t="shared" si="31"/>
        <v>1025.9644449212774</v>
      </c>
      <c r="AX52">
        <f t="shared" si="32"/>
        <v>0.85493742005466644</v>
      </c>
      <c r="AY52">
        <f t="shared" si="33"/>
        <v>0.18842922070550611</v>
      </c>
      <c r="AZ52">
        <v>2.7</v>
      </c>
      <c r="BA52">
        <v>0.5</v>
      </c>
      <c r="BB52" t="s">
        <v>355</v>
      </c>
      <c r="BC52">
        <v>2</v>
      </c>
      <c r="BD52" t="b">
        <v>1</v>
      </c>
      <c r="BE52">
        <v>1670269210.6875</v>
      </c>
      <c r="BF52">
        <v>219.23587499999999</v>
      </c>
      <c r="BG52">
        <v>232.97149999999999</v>
      </c>
      <c r="BH52">
        <v>36.384837500000003</v>
      </c>
      <c r="BI52">
        <v>34.273724999999999</v>
      </c>
      <c r="BJ52">
        <v>222.74062499999999</v>
      </c>
      <c r="BK52">
        <v>36.236674999999998</v>
      </c>
      <c r="BL52">
        <v>650.04199999999992</v>
      </c>
      <c r="BM52">
        <v>100.83750000000001</v>
      </c>
      <c r="BN52">
        <v>0.1003098875</v>
      </c>
      <c r="BO52">
        <v>33.731337500000002</v>
      </c>
      <c r="BP52">
        <v>34.302475000000001</v>
      </c>
      <c r="BQ52">
        <v>999.9</v>
      </c>
      <c r="BR52">
        <v>0</v>
      </c>
      <c r="BS52">
        <v>0</v>
      </c>
      <c r="BT52">
        <v>8947.8125</v>
      </c>
      <c r="BU52">
        <v>0</v>
      </c>
      <c r="BV52">
        <v>782.05349999999999</v>
      </c>
      <c r="BW52">
        <v>-13.735525000000001</v>
      </c>
      <c r="BX52">
        <v>227.51412500000001</v>
      </c>
      <c r="BY52">
        <v>241.23962499999999</v>
      </c>
      <c r="BZ52">
        <v>2.1111249999999999</v>
      </c>
      <c r="CA52">
        <v>232.97149999999999</v>
      </c>
      <c r="CB52">
        <v>34.273724999999999</v>
      </c>
      <c r="CC52">
        <v>3.668955</v>
      </c>
      <c r="CD52">
        <v>3.4560737499999998</v>
      </c>
      <c r="CE52">
        <v>27.422537500000001</v>
      </c>
      <c r="CF52">
        <v>26.4054875</v>
      </c>
      <c r="CG52">
        <v>1200.0462500000001</v>
      </c>
      <c r="CH52">
        <v>0.50000250000000002</v>
      </c>
      <c r="CI52">
        <v>0.49999749999999998</v>
      </c>
      <c r="CJ52">
        <v>0</v>
      </c>
      <c r="CK52">
        <v>1185.645</v>
      </c>
      <c r="CL52">
        <v>4.9990899999999998</v>
      </c>
      <c r="CM52">
        <v>13263.6875</v>
      </c>
      <c r="CN52">
        <v>9558.2374999999993</v>
      </c>
      <c r="CO52">
        <v>44.186999999999998</v>
      </c>
      <c r="CP52">
        <v>46.25</v>
      </c>
      <c r="CQ52">
        <v>44.875</v>
      </c>
      <c r="CR52">
        <v>45.75</v>
      </c>
      <c r="CS52">
        <v>45.625</v>
      </c>
      <c r="CT52">
        <v>597.52750000000003</v>
      </c>
      <c r="CU52">
        <v>597.5200000000001</v>
      </c>
      <c r="CV52">
        <v>0</v>
      </c>
      <c r="CW52">
        <v>1670269232</v>
      </c>
      <c r="CX52">
        <v>0</v>
      </c>
      <c r="CY52">
        <v>1670266866.0999999</v>
      </c>
      <c r="CZ52" t="s">
        <v>356</v>
      </c>
      <c r="DA52">
        <v>1670266861.5999999</v>
      </c>
      <c r="DB52">
        <v>1670266866.0999999</v>
      </c>
      <c r="DC52">
        <v>4</v>
      </c>
      <c r="DD52">
        <v>8.4000000000000005E-2</v>
      </c>
      <c r="DE52">
        <v>1.7999999999999999E-2</v>
      </c>
      <c r="DF52">
        <v>-3.9009999999999998</v>
      </c>
      <c r="DG52">
        <v>0.14799999999999999</v>
      </c>
      <c r="DH52">
        <v>415</v>
      </c>
      <c r="DI52">
        <v>36</v>
      </c>
      <c r="DJ52">
        <v>0.66</v>
      </c>
      <c r="DK52">
        <v>0.36</v>
      </c>
      <c r="DL52">
        <v>-13.311132499999999</v>
      </c>
      <c r="DM52">
        <v>-2.7256266416509942</v>
      </c>
      <c r="DN52">
        <v>0.26313749389577679</v>
      </c>
      <c r="DO52">
        <v>0</v>
      </c>
      <c r="DP52">
        <v>2.081569</v>
      </c>
      <c r="DQ52">
        <v>0.2065787617260767</v>
      </c>
      <c r="DR52">
        <v>1.9908018836639691E-2</v>
      </c>
      <c r="DS52">
        <v>0</v>
      </c>
      <c r="DT52">
        <v>0</v>
      </c>
      <c r="DU52">
        <v>0</v>
      </c>
      <c r="DV52">
        <v>0</v>
      </c>
      <c r="DW52">
        <v>-1</v>
      </c>
      <c r="DX52">
        <v>0</v>
      </c>
      <c r="DY52">
        <v>2</v>
      </c>
      <c r="DZ52" t="s">
        <v>365</v>
      </c>
      <c r="EA52">
        <v>3.2953100000000002</v>
      </c>
      <c r="EB52">
        <v>2.6250900000000001</v>
      </c>
      <c r="EC52">
        <v>6.1290999999999998E-2</v>
      </c>
      <c r="ED52">
        <v>6.3130599999999995E-2</v>
      </c>
      <c r="EE52">
        <v>0.14513899999999999</v>
      </c>
      <c r="EF52">
        <v>0.137848</v>
      </c>
      <c r="EG52">
        <v>28349.4</v>
      </c>
      <c r="EH52">
        <v>28796.2</v>
      </c>
      <c r="EI52">
        <v>28101.8</v>
      </c>
      <c r="EJ52">
        <v>29590.7</v>
      </c>
      <c r="EK52">
        <v>33047.599999999999</v>
      </c>
      <c r="EL52">
        <v>35407</v>
      </c>
      <c r="EM52">
        <v>39662.400000000001</v>
      </c>
      <c r="EN52">
        <v>42289.5</v>
      </c>
      <c r="EO52">
        <v>2.2130999999999998</v>
      </c>
      <c r="EP52">
        <v>2.1443300000000001</v>
      </c>
      <c r="EQ52">
        <v>9.2722499999999999E-2</v>
      </c>
      <c r="ER52">
        <v>0</v>
      </c>
      <c r="ES52">
        <v>32.815899999999999</v>
      </c>
      <c r="ET52">
        <v>999.9</v>
      </c>
      <c r="EU52">
        <v>67.3</v>
      </c>
      <c r="EV52">
        <v>37.1</v>
      </c>
      <c r="EW52">
        <v>42.310200000000002</v>
      </c>
      <c r="EX52">
        <v>57.414900000000003</v>
      </c>
      <c r="EY52">
        <v>-2.5040100000000001</v>
      </c>
      <c r="EZ52">
        <v>2</v>
      </c>
      <c r="FA52">
        <v>0.58533000000000002</v>
      </c>
      <c r="FB52">
        <v>0.97022900000000001</v>
      </c>
      <c r="FC52">
        <v>20.266400000000001</v>
      </c>
      <c r="FD52">
        <v>5.2171399999999997</v>
      </c>
      <c r="FE52">
        <v>12.0099</v>
      </c>
      <c r="FF52">
        <v>4.9858500000000001</v>
      </c>
      <c r="FG52">
        <v>3.2846500000000001</v>
      </c>
      <c r="FH52">
        <v>9999</v>
      </c>
      <c r="FI52">
        <v>9999</v>
      </c>
      <c r="FJ52">
        <v>9999</v>
      </c>
      <c r="FK52">
        <v>999.9</v>
      </c>
      <c r="FL52">
        <v>1.8658399999999999</v>
      </c>
      <c r="FM52">
        <v>1.8623400000000001</v>
      </c>
      <c r="FN52">
        <v>1.86432</v>
      </c>
      <c r="FO52">
        <v>1.8604700000000001</v>
      </c>
      <c r="FP52">
        <v>1.86111</v>
      </c>
      <c r="FQ52">
        <v>1.8602000000000001</v>
      </c>
      <c r="FR52">
        <v>1.8619600000000001</v>
      </c>
      <c r="FS52">
        <v>1.8585199999999999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-3.5129999999999999</v>
      </c>
      <c r="GH52">
        <v>0.1482</v>
      </c>
      <c r="GI52">
        <v>-2.9546745296188361</v>
      </c>
      <c r="GJ52">
        <v>-2.737337881603403E-3</v>
      </c>
      <c r="GK52">
        <v>1.2769921614711079E-6</v>
      </c>
      <c r="GL52">
        <v>-3.2469241445839119E-10</v>
      </c>
      <c r="GM52">
        <v>0.14817000000000749</v>
      </c>
      <c r="GN52">
        <v>0</v>
      </c>
      <c r="GO52">
        <v>0</v>
      </c>
      <c r="GP52">
        <v>0</v>
      </c>
      <c r="GQ52">
        <v>4</v>
      </c>
      <c r="GR52">
        <v>2074</v>
      </c>
      <c r="GS52">
        <v>4</v>
      </c>
      <c r="GT52">
        <v>30</v>
      </c>
      <c r="GU52">
        <v>39.200000000000003</v>
      </c>
      <c r="GV52">
        <v>39.1</v>
      </c>
      <c r="GW52">
        <v>0.87646500000000005</v>
      </c>
      <c r="GX52">
        <v>2.5964399999999999</v>
      </c>
      <c r="GY52">
        <v>2.04834</v>
      </c>
      <c r="GZ52">
        <v>2.6098599999999998</v>
      </c>
      <c r="HA52">
        <v>2.1972700000000001</v>
      </c>
      <c r="HB52">
        <v>2.3547400000000001</v>
      </c>
      <c r="HC52">
        <v>41.953800000000001</v>
      </c>
      <c r="HD52">
        <v>15.9358</v>
      </c>
      <c r="HE52">
        <v>18</v>
      </c>
      <c r="HF52">
        <v>709.00800000000004</v>
      </c>
      <c r="HG52">
        <v>724.10900000000004</v>
      </c>
      <c r="HH52">
        <v>31.0016</v>
      </c>
      <c r="HI52">
        <v>34.603200000000001</v>
      </c>
      <c r="HJ52">
        <v>30.0014</v>
      </c>
      <c r="HK52">
        <v>34.313600000000001</v>
      </c>
      <c r="HL52">
        <v>34.290700000000001</v>
      </c>
      <c r="HM52">
        <v>17.6021</v>
      </c>
      <c r="HN52">
        <v>25.6661</v>
      </c>
      <c r="HO52">
        <v>74.090199999999996</v>
      </c>
      <c r="HP52">
        <v>31</v>
      </c>
      <c r="HQ52">
        <v>250.80099999999999</v>
      </c>
      <c r="HR52">
        <v>34.306600000000003</v>
      </c>
      <c r="HS52">
        <v>99.016300000000001</v>
      </c>
      <c r="HT52">
        <v>98.071299999999994</v>
      </c>
    </row>
    <row r="53" spans="1:228" x14ac:dyDescent="0.2">
      <c r="A53">
        <v>38</v>
      </c>
      <c r="B53">
        <v>1670269217</v>
      </c>
      <c r="C53">
        <v>148</v>
      </c>
      <c r="D53" t="s">
        <v>434</v>
      </c>
      <c r="E53" t="s">
        <v>435</v>
      </c>
      <c r="F53">
        <v>4</v>
      </c>
      <c r="G53">
        <v>1670269215</v>
      </c>
      <c r="H53">
        <f t="shared" si="0"/>
        <v>5.296080203543988E-3</v>
      </c>
      <c r="I53">
        <f t="shared" si="1"/>
        <v>5.2960802035439878</v>
      </c>
      <c r="J53">
        <f t="shared" si="2"/>
        <v>9.1196579383553118</v>
      </c>
      <c r="K53">
        <f t="shared" si="3"/>
        <v>226.29985714285721</v>
      </c>
      <c r="L53">
        <f t="shared" si="4"/>
        <v>170.34999735289384</v>
      </c>
      <c r="M53">
        <f t="shared" si="5"/>
        <v>17.194442872075342</v>
      </c>
      <c r="N53">
        <f t="shared" si="6"/>
        <v>22.841796454748046</v>
      </c>
      <c r="O53">
        <f t="shared" si="7"/>
        <v>0.30218446275934319</v>
      </c>
      <c r="P53">
        <f t="shared" si="8"/>
        <v>3.6713642179334238</v>
      </c>
      <c r="Q53">
        <f t="shared" si="9"/>
        <v>0.28901531557318261</v>
      </c>
      <c r="R53">
        <f t="shared" si="10"/>
        <v>0.18176994004275315</v>
      </c>
      <c r="S53">
        <f t="shared" si="11"/>
        <v>226.11196337672919</v>
      </c>
      <c r="T53">
        <f t="shared" si="12"/>
        <v>33.706823035587995</v>
      </c>
      <c r="U53">
        <f t="shared" si="13"/>
        <v>34.320428571428572</v>
      </c>
      <c r="V53">
        <f t="shared" si="14"/>
        <v>5.4392541150416349</v>
      </c>
      <c r="W53">
        <f t="shared" si="15"/>
        <v>69.743189374399861</v>
      </c>
      <c r="X53">
        <f t="shared" si="16"/>
        <v>3.6731365100534612</v>
      </c>
      <c r="Y53">
        <f t="shared" si="17"/>
        <v>5.2666597885781998</v>
      </c>
      <c r="Z53">
        <f t="shared" si="18"/>
        <v>1.7661176049881737</v>
      </c>
      <c r="AA53">
        <f t="shared" si="19"/>
        <v>-233.55713697628988</v>
      </c>
      <c r="AB53">
        <f t="shared" si="20"/>
        <v>-114.44629339792422</v>
      </c>
      <c r="AC53">
        <f t="shared" si="21"/>
        <v>-7.211637675652451</v>
      </c>
      <c r="AD53">
        <f t="shared" si="22"/>
        <v>-129.10310467313735</v>
      </c>
      <c r="AE53">
        <f t="shared" si="23"/>
        <v>32.277702869848348</v>
      </c>
      <c r="AF53">
        <f t="shared" si="24"/>
        <v>5.2901049183554596</v>
      </c>
      <c r="AG53">
        <f t="shared" si="25"/>
        <v>9.1196579383553118</v>
      </c>
      <c r="AH53">
        <v>247.9881945676668</v>
      </c>
      <c r="AI53">
        <v>237.41436969696949</v>
      </c>
      <c r="AJ53">
        <v>1.711018696786653</v>
      </c>
      <c r="AK53">
        <v>63.934674479071617</v>
      </c>
      <c r="AL53">
        <f t="shared" si="26"/>
        <v>5.2960802035439878</v>
      </c>
      <c r="AM53">
        <v>34.273529019780817</v>
      </c>
      <c r="AN53">
        <v>36.392099277605773</v>
      </c>
      <c r="AO53">
        <v>1.9930070401654869E-4</v>
      </c>
      <c r="AP53">
        <v>106.4520657829916</v>
      </c>
      <c r="AQ53">
        <v>0</v>
      </c>
      <c r="AR53">
        <v>0</v>
      </c>
      <c r="AS53">
        <f t="shared" si="27"/>
        <v>1</v>
      </c>
      <c r="AT53">
        <f t="shared" si="28"/>
        <v>0</v>
      </c>
      <c r="AU53">
        <f t="shared" si="29"/>
        <v>47058.784642251863</v>
      </c>
      <c r="AV53">
        <f t="shared" si="30"/>
        <v>1199.988571428572</v>
      </c>
      <c r="AW53">
        <f t="shared" si="31"/>
        <v>1025.914642164109</v>
      </c>
      <c r="AX53">
        <f t="shared" si="32"/>
        <v>0.85493701072733541</v>
      </c>
      <c r="AY53">
        <f t="shared" si="33"/>
        <v>0.18842843070375714</v>
      </c>
      <c r="AZ53">
        <v>2.7</v>
      </c>
      <c r="BA53">
        <v>0.5</v>
      </c>
      <c r="BB53" t="s">
        <v>355</v>
      </c>
      <c r="BC53">
        <v>2</v>
      </c>
      <c r="BD53" t="b">
        <v>1</v>
      </c>
      <c r="BE53">
        <v>1670269215</v>
      </c>
      <c r="BF53">
        <v>226.29985714285721</v>
      </c>
      <c r="BG53">
        <v>240.20485714285721</v>
      </c>
      <c r="BH53">
        <v>36.390757142857147</v>
      </c>
      <c r="BI53">
        <v>34.273285714285713</v>
      </c>
      <c r="BJ53">
        <v>229.8201428571428</v>
      </c>
      <c r="BK53">
        <v>36.242571428571416</v>
      </c>
      <c r="BL53">
        <v>649.99714285714288</v>
      </c>
      <c r="BM53">
        <v>100.8361428571429</v>
      </c>
      <c r="BN53">
        <v>9.9830957142857141E-2</v>
      </c>
      <c r="BO53">
        <v>33.74221428571429</v>
      </c>
      <c r="BP53">
        <v>34.320428571428572</v>
      </c>
      <c r="BQ53">
        <v>999.89999999999986</v>
      </c>
      <c r="BR53">
        <v>0</v>
      </c>
      <c r="BS53">
        <v>0</v>
      </c>
      <c r="BT53">
        <v>8997.5</v>
      </c>
      <c r="BU53">
        <v>0</v>
      </c>
      <c r="BV53">
        <v>837.98614285714291</v>
      </c>
      <c r="BW53">
        <v>-13.90512857142857</v>
      </c>
      <c r="BX53">
        <v>234.84585714285711</v>
      </c>
      <c r="BY53">
        <v>248.7294285714286</v>
      </c>
      <c r="BZ53">
        <v>2.1174557142857151</v>
      </c>
      <c r="CA53">
        <v>240.20485714285721</v>
      </c>
      <c r="CB53">
        <v>34.273285714285713</v>
      </c>
      <c r="CC53">
        <v>3.669505714285715</v>
      </c>
      <c r="CD53">
        <v>3.4559899999999999</v>
      </c>
      <c r="CE53">
        <v>27.42512857142858</v>
      </c>
      <c r="CF53">
        <v>26.405071428571429</v>
      </c>
      <c r="CG53">
        <v>1199.988571428572</v>
      </c>
      <c r="CH53">
        <v>0.50001728571428572</v>
      </c>
      <c r="CI53">
        <v>0.49998271428571428</v>
      </c>
      <c r="CJ53">
        <v>0</v>
      </c>
      <c r="CK53">
        <v>1184.461428571429</v>
      </c>
      <c r="CL53">
        <v>4.9990899999999998</v>
      </c>
      <c r="CM53">
        <v>13251.242857142861</v>
      </c>
      <c r="CN53">
        <v>9557.8214285714294</v>
      </c>
      <c r="CO53">
        <v>44.186999999999998</v>
      </c>
      <c r="CP53">
        <v>46.267714285714291</v>
      </c>
      <c r="CQ53">
        <v>44.875</v>
      </c>
      <c r="CR53">
        <v>45.75</v>
      </c>
      <c r="CS53">
        <v>45.625</v>
      </c>
      <c r="CT53">
        <v>597.51428571428573</v>
      </c>
      <c r="CU53">
        <v>597.47428571428566</v>
      </c>
      <c r="CV53">
        <v>0</v>
      </c>
      <c r="CW53">
        <v>1670269236.2</v>
      </c>
      <c r="CX53">
        <v>0</v>
      </c>
      <c r="CY53">
        <v>1670266866.0999999</v>
      </c>
      <c r="CZ53" t="s">
        <v>356</v>
      </c>
      <c r="DA53">
        <v>1670266861.5999999</v>
      </c>
      <c r="DB53">
        <v>1670266866.0999999</v>
      </c>
      <c r="DC53">
        <v>4</v>
      </c>
      <c r="DD53">
        <v>8.4000000000000005E-2</v>
      </c>
      <c r="DE53">
        <v>1.7999999999999999E-2</v>
      </c>
      <c r="DF53">
        <v>-3.9009999999999998</v>
      </c>
      <c r="DG53">
        <v>0.14799999999999999</v>
      </c>
      <c r="DH53">
        <v>415</v>
      </c>
      <c r="DI53">
        <v>36</v>
      </c>
      <c r="DJ53">
        <v>0.66</v>
      </c>
      <c r="DK53">
        <v>0.36</v>
      </c>
      <c r="DL53">
        <v>-13.491827499999999</v>
      </c>
      <c r="DM53">
        <v>-2.6857452157598281</v>
      </c>
      <c r="DN53">
        <v>0.25925237799054029</v>
      </c>
      <c r="DO53">
        <v>0</v>
      </c>
      <c r="DP53">
        <v>2.0938587499999999</v>
      </c>
      <c r="DQ53">
        <v>0.1867455534709121</v>
      </c>
      <c r="DR53">
        <v>1.8151620063716119E-2</v>
      </c>
      <c r="DS53">
        <v>0</v>
      </c>
      <c r="DT53">
        <v>0</v>
      </c>
      <c r="DU53">
        <v>0</v>
      </c>
      <c r="DV53">
        <v>0</v>
      </c>
      <c r="DW53">
        <v>-1</v>
      </c>
      <c r="DX53">
        <v>0</v>
      </c>
      <c r="DY53">
        <v>2</v>
      </c>
      <c r="DZ53" t="s">
        <v>365</v>
      </c>
      <c r="EA53">
        <v>3.2952400000000002</v>
      </c>
      <c r="EB53">
        <v>2.6251699999999998</v>
      </c>
      <c r="EC53">
        <v>6.2828499999999995E-2</v>
      </c>
      <c r="ED53">
        <v>6.4672999999999994E-2</v>
      </c>
      <c r="EE53">
        <v>0.145146</v>
      </c>
      <c r="EF53">
        <v>0.137851</v>
      </c>
      <c r="EG53">
        <v>28302.400000000001</v>
      </c>
      <c r="EH53">
        <v>28748.3</v>
      </c>
      <c r="EI53">
        <v>28101.200000000001</v>
      </c>
      <c r="EJ53">
        <v>29590.3</v>
      </c>
      <c r="EK53">
        <v>33046.5</v>
      </c>
      <c r="EL53">
        <v>35406.400000000001</v>
      </c>
      <c r="EM53">
        <v>39661.300000000003</v>
      </c>
      <c r="EN53">
        <v>42288.800000000003</v>
      </c>
      <c r="EO53">
        <v>2.21305</v>
      </c>
      <c r="EP53">
        <v>2.14398</v>
      </c>
      <c r="EQ53">
        <v>9.2498999999999998E-2</v>
      </c>
      <c r="ER53">
        <v>0</v>
      </c>
      <c r="ES53">
        <v>32.826300000000003</v>
      </c>
      <c r="ET53">
        <v>999.9</v>
      </c>
      <c r="EU53">
        <v>67.2</v>
      </c>
      <c r="EV53">
        <v>37.1</v>
      </c>
      <c r="EW53">
        <v>42.247100000000003</v>
      </c>
      <c r="EX53">
        <v>57.414900000000003</v>
      </c>
      <c r="EY53">
        <v>-2.5120200000000001</v>
      </c>
      <c r="EZ53">
        <v>2</v>
      </c>
      <c r="FA53">
        <v>0.586453</v>
      </c>
      <c r="FB53">
        <v>0.97455599999999998</v>
      </c>
      <c r="FC53">
        <v>20.2666</v>
      </c>
      <c r="FD53">
        <v>5.2172900000000002</v>
      </c>
      <c r="FE53">
        <v>12.0098</v>
      </c>
      <c r="FF53">
        <v>4.9852999999999996</v>
      </c>
      <c r="FG53">
        <v>3.2846500000000001</v>
      </c>
      <c r="FH53">
        <v>9999</v>
      </c>
      <c r="FI53">
        <v>9999</v>
      </c>
      <c r="FJ53">
        <v>9999</v>
      </c>
      <c r="FK53">
        <v>999.9</v>
      </c>
      <c r="FL53">
        <v>1.8658399999999999</v>
      </c>
      <c r="FM53">
        <v>1.8623400000000001</v>
      </c>
      <c r="FN53">
        <v>1.86432</v>
      </c>
      <c r="FO53">
        <v>1.8604799999999999</v>
      </c>
      <c r="FP53">
        <v>1.86111</v>
      </c>
      <c r="FQ53">
        <v>1.8602000000000001</v>
      </c>
      <c r="FR53">
        <v>1.8619699999999999</v>
      </c>
      <c r="FS53">
        <v>1.8585199999999999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-3.528</v>
      </c>
      <c r="GH53">
        <v>0.1482</v>
      </c>
      <c r="GI53">
        <v>-2.9546745296188361</v>
      </c>
      <c r="GJ53">
        <v>-2.737337881603403E-3</v>
      </c>
      <c r="GK53">
        <v>1.2769921614711079E-6</v>
      </c>
      <c r="GL53">
        <v>-3.2469241445839119E-10</v>
      </c>
      <c r="GM53">
        <v>0.14817000000000749</v>
      </c>
      <c r="GN53">
        <v>0</v>
      </c>
      <c r="GO53">
        <v>0</v>
      </c>
      <c r="GP53">
        <v>0</v>
      </c>
      <c r="GQ53">
        <v>4</v>
      </c>
      <c r="GR53">
        <v>2074</v>
      </c>
      <c r="GS53">
        <v>4</v>
      </c>
      <c r="GT53">
        <v>30</v>
      </c>
      <c r="GU53">
        <v>39.299999999999997</v>
      </c>
      <c r="GV53">
        <v>39.200000000000003</v>
      </c>
      <c r="GW53">
        <v>0.89599600000000001</v>
      </c>
      <c r="GX53">
        <v>2.6061999999999999</v>
      </c>
      <c r="GY53">
        <v>2.04834</v>
      </c>
      <c r="GZ53">
        <v>2.6098599999999998</v>
      </c>
      <c r="HA53">
        <v>2.1972700000000001</v>
      </c>
      <c r="HB53">
        <v>2.2814899999999998</v>
      </c>
      <c r="HC53">
        <v>41.980200000000004</v>
      </c>
      <c r="HD53">
        <v>15.918200000000001</v>
      </c>
      <c r="HE53">
        <v>18</v>
      </c>
      <c r="HF53">
        <v>709.08600000000001</v>
      </c>
      <c r="HG53">
        <v>723.89099999999996</v>
      </c>
      <c r="HH53">
        <v>31.0014</v>
      </c>
      <c r="HI53">
        <v>34.614199999999997</v>
      </c>
      <c r="HJ53">
        <v>30.0014</v>
      </c>
      <c r="HK53">
        <v>34.324399999999997</v>
      </c>
      <c r="HL53">
        <v>34.3001</v>
      </c>
      <c r="HM53">
        <v>17.993099999999998</v>
      </c>
      <c r="HN53">
        <v>25.6661</v>
      </c>
      <c r="HO53">
        <v>74.090199999999996</v>
      </c>
      <c r="HP53">
        <v>31</v>
      </c>
      <c r="HQ53">
        <v>257.47899999999998</v>
      </c>
      <c r="HR53">
        <v>34.306600000000003</v>
      </c>
      <c r="HS53">
        <v>99.013900000000007</v>
      </c>
      <c r="HT53">
        <v>98.069800000000001</v>
      </c>
    </row>
    <row r="54" spans="1:228" x14ac:dyDescent="0.2">
      <c r="A54">
        <v>39</v>
      </c>
      <c r="B54">
        <v>1670269221</v>
      </c>
      <c r="C54">
        <v>152</v>
      </c>
      <c r="D54" t="s">
        <v>436</v>
      </c>
      <c r="E54" t="s">
        <v>437</v>
      </c>
      <c r="F54">
        <v>4</v>
      </c>
      <c r="G54">
        <v>1670269218.6875</v>
      </c>
      <c r="H54">
        <f t="shared" si="0"/>
        <v>5.3052562627127478E-3</v>
      </c>
      <c r="I54">
        <f t="shared" si="1"/>
        <v>5.3052562627127475</v>
      </c>
      <c r="J54">
        <f t="shared" si="2"/>
        <v>9.727073172201127</v>
      </c>
      <c r="K54">
        <f t="shared" si="3"/>
        <v>232.34100000000001</v>
      </c>
      <c r="L54">
        <f t="shared" si="4"/>
        <v>172.97711286351768</v>
      </c>
      <c r="M54">
        <f t="shared" si="5"/>
        <v>17.459801286760285</v>
      </c>
      <c r="N54">
        <f t="shared" si="6"/>
        <v>23.451817547492137</v>
      </c>
      <c r="O54">
        <f t="shared" si="7"/>
        <v>0.30251128543806849</v>
      </c>
      <c r="P54">
        <f t="shared" si="8"/>
        <v>3.6752516273004878</v>
      </c>
      <c r="Q54">
        <f t="shared" si="9"/>
        <v>0.28932761058888967</v>
      </c>
      <c r="R54">
        <f t="shared" si="10"/>
        <v>0.18196637588262993</v>
      </c>
      <c r="S54">
        <f t="shared" si="11"/>
        <v>226.11421010840681</v>
      </c>
      <c r="T54">
        <f t="shared" si="12"/>
        <v>33.712383112256347</v>
      </c>
      <c r="U54">
        <f t="shared" si="13"/>
        <v>34.325625000000002</v>
      </c>
      <c r="V54">
        <f t="shared" si="14"/>
        <v>5.4408272549269903</v>
      </c>
      <c r="W54">
        <f t="shared" si="15"/>
        <v>69.722207414630404</v>
      </c>
      <c r="X54">
        <f t="shared" si="16"/>
        <v>3.6735576294126333</v>
      </c>
      <c r="Y54">
        <f t="shared" si="17"/>
        <v>5.268848714967362</v>
      </c>
      <c r="Z54">
        <f t="shared" si="18"/>
        <v>1.767269625514357</v>
      </c>
      <c r="AA54">
        <f t="shared" si="19"/>
        <v>-233.96180118563217</v>
      </c>
      <c r="AB54">
        <f t="shared" si="20"/>
        <v>-114.12378195692645</v>
      </c>
      <c r="AC54">
        <f t="shared" si="21"/>
        <v>-7.1841520237470187</v>
      </c>
      <c r="AD54">
        <f t="shared" si="22"/>
        <v>-129.15552505789884</v>
      </c>
      <c r="AE54">
        <f t="shared" si="23"/>
        <v>32.602542501560336</v>
      </c>
      <c r="AF54">
        <f t="shared" si="24"/>
        <v>5.2900216132068598</v>
      </c>
      <c r="AG54">
        <f t="shared" si="25"/>
        <v>9.727073172201127</v>
      </c>
      <c r="AH54">
        <v>254.95903843727899</v>
      </c>
      <c r="AI54">
        <v>244.1871393939393</v>
      </c>
      <c r="AJ54">
        <v>1.6946746256260941</v>
      </c>
      <c r="AK54">
        <v>63.934674479071617</v>
      </c>
      <c r="AL54">
        <f t="shared" si="26"/>
        <v>5.3052562627127475</v>
      </c>
      <c r="AM54">
        <v>34.273413725040868</v>
      </c>
      <c r="AN54">
        <v>36.396368524251798</v>
      </c>
      <c r="AO54">
        <v>1.007112987764623E-4</v>
      </c>
      <c r="AP54">
        <v>106.4520657829916</v>
      </c>
      <c r="AQ54">
        <v>0</v>
      </c>
      <c r="AR54">
        <v>0</v>
      </c>
      <c r="AS54">
        <f t="shared" si="27"/>
        <v>1</v>
      </c>
      <c r="AT54">
        <f t="shared" si="28"/>
        <v>0</v>
      </c>
      <c r="AU54">
        <f t="shared" si="29"/>
        <v>47126.908180621176</v>
      </c>
      <c r="AV54">
        <f t="shared" si="30"/>
        <v>1200.0037500000001</v>
      </c>
      <c r="AW54">
        <f t="shared" si="31"/>
        <v>1025.9273010924389</v>
      </c>
      <c r="AX54">
        <f t="shared" si="32"/>
        <v>0.85493674589970137</v>
      </c>
      <c r="AY54">
        <f t="shared" si="33"/>
        <v>0.18842791958642363</v>
      </c>
      <c r="AZ54">
        <v>2.7</v>
      </c>
      <c r="BA54">
        <v>0.5</v>
      </c>
      <c r="BB54" t="s">
        <v>355</v>
      </c>
      <c r="BC54">
        <v>2</v>
      </c>
      <c r="BD54" t="b">
        <v>1</v>
      </c>
      <c r="BE54">
        <v>1670269218.6875</v>
      </c>
      <c r="BF54">
        <v>232.34100000000001</v>
      </c>
      <c r="BG54">
        <v>246.39474999999999</v>
      </c>
      <c r="BH54">
        <v>36.394537499999998</v>
      </c>
      <c r="BI54">
        <v>34.277024999999988</v>
      </c>
      <c r="BJ54">
        <v>235.87437499999999</v>
      </c>
      <c r="BK54">
        <v>36.24635</v>
      </c>
      <c r="BL54">
        <v>649.97175000000004</v>
      </c>
      <c r="BM54">
        <v>100.837125</v>
      </c>
      <c r="BN54">
        <v>9.99353875E-2</v>
      </c>
      <c r="BO54">
        <v>33.749650000000003</v>
      </c>
      <c r="BP54">
        <v>34.325625000000002</v>
      </c>
      <c r="BQ54">
        <v>999.9</v>
      </c>
      <c r="BR54">
        <v>0</v>
      </c>
      <c r="BS54">
        <v>0</v>
      </c>
      <c r="BT54">
        <v>9010.86</v>
      </c>
      <c r="BU54">
        <v>0</v>
      </c>
      <c r="BV54">
        <v>831.98787500000003</v>
      </c>
      <c r="BW54">
        <v>-14.053649999999999</v>
      </c>
      <c r="BX54">
        <v>241.11625000000001</v>
      </c>
      <c r="BY54">
        <v>255.14</v>
      </c>
      <c r="BZ54">
        <v>2.1174875000000002</v>
      </c>
      <c r="CA54">
        <v>246.39474999999999</v>
      </c>
      <c r="CB54">
        <v>34.277024999999988</v>
      </c>
      <c r="CC54">
        <v>3.6699250000000001</v>
      </c>
      <c r="CD54">
        <v>3.4564024999999998</v>
      </c>
      <c r="CE54">
        <v>27.427074999999999</v>
      </c>
      <c r="CF54">
        <v>26.407087499999999</v>
      </c>
      <c r="CG54">
        <v>1200.0037500000001</v>
      </c>
      <c r="CH54">
        <v>0.50002337500000005</v>
      </c>
      <c r="CI54">
        <v>0.49997662500000001</v>
      </c>
      <c r="CJ54">
        <v>0</v>
      </c>
      <c r="CK54">
        <v>1183.4525000000001</v>
      </c>
      <c r="CL54">
        <v>4.9990899999999998</v>
      </c>
      <c r="CM54">
        <v>13242.2</v>
      </c>
      <c r="CN54">
        <v>9557.9662500000013</v>
      </c>
      <c r="CO54">
        <v>44.186999999999998</v>
      </c>
      <c r="CP54">
        <v>46.28875</v>
      </c>
      <c r="CQ54">
        <v>44.875</v>
      </c>
      <c r="CR54">
        <v>45.75</v>
      </c>
      <c r="CS54">
        <v>45.625</v>
      </c>
      <c r="CT54">
        <v>597.53250000000003</v>
      </c>
      <c r="CU54">
        <v>597.47125000000005</v>
      </c>
      <c r="CV54">
        <v>0</v>
      </c>
      <c r="CW54">
        <v>1670269239.8</v>
      </c>
      <c r="CX54">
        <v>0</v>
      </c>
      <c r="CY54">
        <v>1670266866.0999999</v>
      </c>
      <c r="CZ54" t="s">
        <v>356</v>
      </c>
      <c r="DA54">
        <v>1670266861.5999999</v>
      </c>
      <c r="DB54">
        <v>1670266866.0999999</v>
      </c>
      <c r="DC54">
        <v>4</v>
      </c>
      <c r="DD54">
        <v>8.4000000000000005E-2</v>
      </c>
      <c r="DE54">
        <v>1.7999999999999999E-2</v>
      </c>
      <c r="DF54">
        <v>-3.9009999999999998</v>
      </c>
      <c r="DG54">
        <v>0.14799999999999999</v>
      </c>
      <c r="DH54">
        <v>415</v>
      </c>
      <c r="DI54">
        <v>36</v>
      </c>
      <c r="DJ54">
        <v>0.66</v>
      </c>
      <c r="DK54">
        <v>0.36</v>
      </c>
      <c r="DL54">
        <v>-13.66832</v>
      </c>
      <c r="DM54">
        <v>-2.7059797373358001</v>
      </c>
      <c r="DN54">
        <v>0.26118551376368487</v>
      </c>
      <c r="DO54">
        <v>0</v>
      </c>
      <c r="DP54">
        <v>2.1039052499999999</v>
      </c>
      <c r="DQ54">
        <v>0.14157984990618749</v>
      </c>
      <c r="DR54">
        <v>1.433579784795742E-2</v>
      </c>
      <c r="DS54">
        <v>0</v>
      </c>
      <c r="DT54">
        <v>0</v>
      </c>
      <c r="DU54">
        <v>0</v>
      </c>
      <c r="DV54">
        <v>0</v>
      </c>
      <c r="DW54">
        <v>-1</v>
      </c>
      <c r="DX54">
        <v>0</v>
      </c>
      <c r="DY54">
        <v>2</v>
      </c>
      <c r="DZ54" t="s">
        <v>365</v>
      </c>
      <c r="EA54">
        <v>3.29528</v>
      </c>
      <c r="EB54">
        <v>2.6254599999999999</v>
      </c>
      <c r="EC54">
        <v>6.4345799999999995E-2</v>
      </c>
      <c r="ED54">
        <v>6.6183000000000006E-2</v>
      </c>
      <c r="EE54">
        <v>0.14515700000000001</v>
      </c>
      <c r="EF54">
        <v>0.13786499999999999</v>
      </c>
      <c r="EG54">
        <v>28256.1</v>
      </c>
      <c r="EH54">
        <v>28700.9</v>
      </c>
      <c r="EI54">
        <v>28100.799999999999</v>
      </c>
      <c r="EJ54">
        <v>29589.3</v>
      </c>
      <c r="EK54">
        <v>33045.9</v>
      </c>
      <c r="EL54">
        <v>35405</v>
      </c>
      <c r="EM54">
        <v>39661.1</v>
      </c>
      <c r="EN54">
        <v>42287.7</v>
      </c>
      <c r="EO54">
        <v>2.2129799999999999</v>
      </c>
      <c r="EP54">
        <v>2.1437499999999998</v>
      </c>
      <c r="EQ54">
        <v>9.2610700000000004E-2</v>
      </c>
      <c r="ER54">
        <v>0</v>
      </c>
      <c r="ES54">
        <v>32.832999999999998</v>
      </c>
      <c r="ET54">
        <v>999.9</v>
      </c>
      <c r="EU54">
        <v>67.2</v>
      </c>
      <c r="EV54">
        <v>37.1</v>
      </c>
      <c r="EW54">
        <v>42.246000000000002</v>
      </c>
      <c r="EX54">
        <v>57.504899999999999</v>
      </c>
      <c r="EY54">
        <v>-2.4318900000000001</v>
      </c>
      <c r="EZ54">
        <v>2</v>
      </c>
      <c r="FA54">
        <v>0.58755599999999997</v>
      </c>
      <c r="FB54">
        <v>0.97698799999999997</v>
      </c>
      <c r="FC54">
        <v>20.2666</v>
      </c>
      <c r="FD54">
        <v>5.21774</v>
      </c>
      <c r="FE54">
        <v>12.0099</v>
      </c>
      <c r="FF54">
        <v>4.9852999999999996</v>
      </c>
      <c r="FG54">
        <v>3.2846500000000001</v>
      </c>
      <c r="FH54">
        <v>9999</v>
      </c>
      <c r="FI54">
        <v>9999</v>
      </c>
      <c r="FJ54">
        <v>9999</v>
      </c>
      <c r="FK54">
        <v>999.9</v>
      </c>
      <c r="FL54">
        <v>1.8658600000000001</v>
      </c>
      <c r="FM54">
        <v>1.8623400000000001</v>
      </c>
      <c r="FN54">
        <v>1.86432</v>
      </c>
      <c r="FO54">
        <v>1.86049</v>
      </c>
      <c r="FP54">
        <v>1.86111</v>
      </c>
      <c r="FQ54">
        <v>1.8602000000000001</v>
      </c>
      <c r="FR54">
        <v>1.8619300000000001</v>
      </c>
      <c r="FS54">
        <v>1.8585199999999999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-3.5419999999999998</v>
      </c>
      <c r="GH54">
        <v>0.14810000000000001</v>
      </c>
      <c r="GI54">
        <v>-2.9546745296188361</v>
      </c>
      <c r="GJ54">
        <v>-2.737337881603403E-3</v>
      </c>
      <c r="GK54">
        <v>1.2769921614711079E-6</v>
      </c>
      <c r="GL54">
        <v>-3.2469241445839119E-10</v>
      </c>
      <c r="GM54">
        <v>0.14817000000000749</v>
      </c>
      <c r="GN54">
        <v>0</v>
      </c>
      <c r="GO54">
        <v>0</v>
      </c>
      <c r="GP54">
        <v>0</v>
      </c>
      <c r="GQ54">
        <v>4</v>
      </c>
      <c r="GR54">
        <v>2074</v>
      </c>
      <c r="GS54">
        <v>4</v>
      </c>
      <c r="GT54">
        <v>30</v>
      </c>
      <c r="GU54">
        <v>39.299999999999997</v>
      </c>
      <c r="GV54">
        <v>39.200000000000003</v>
      </c>
      <c r="GW54">
        <v>0.91674800000000001</v>
      </c>
      <c r="GX54">
        <v>2.5952099999999998</v>
      </c>
      <c r="GY54">
        <v>2.04834</v>
      </c>
      <c r="GZ54">
        <v>2.6098599999999998</v>
      </c>
      <c r="HA54">
        <v>2.1972700000000001</v>
      </c>
      <c r="HB54">
        <v>2.3596200000000001</v>
      </c>
      <c r="HC54">
        <v>42.006500000000003</v>
      </c>
      <c r="HD54">
        <v>15.927</v>
      </c>
      <c r="HE54">
        <v>18</v>
      </c>
      <c r="HF54">
        <v>709.14099999999996</v>
      </c>
      <c r="HG54">
        <v>723.81600000000003</v>
      </c>
      <c r="HH54">
        <v>31.001000000000001</v>
      </c>
      <c r="HI54">
        <v>34.626800000000003</v>
      </c>
      <c r="HJ54">
        <v>30.0014</v>
      </c>
      <c r="HK54">
        <v>34.335299999999997</v>
      </c>
      <c r="HL54">
        <v>34.311700000000002</v>
      </c>
      <c r="HM54">
        <v>18.3841</v>
      </c>
      <c r="HN54">
        <v>25.6661</v>
      </c>
      <c r="HO54">
        <v>74.090199999999996</v>
      </c>
      <c r="HP54">
        <v>31</v>
      </c>
      <c r="HQ54">
        <v>264.15800000000002</v>
      </c>
      <c r="HR54">
        <v>34.306600000000003</v>
      </c>
      <c r="HS54">
        <v>99.013000000000005</v>
      </c>
      <c r="HT54">
        <v>98.066999999999993</v>
      </c>
    </row>
    <row r="55" spans="1:228" x14ac:dyDescent="0.2">
      <c r="A55">
        <v>40</v>
      </c>
      <c r="B55">
        <v>1670269225</v>
      </c>
      <c r="C55">
        <v>156</v>
      </c>
      <c r="D55" t="s">
        <v>438</v>
      </c>
      <c r="E55" t="s">
        <v>439</v>
      </c>
      <c r="F55">
        <v>4</v>
      </c>
      <c r="G55">
        <v>1670269223</v>
      </c>
      <c r="H55">
        <f t="shared" si="0"/>
        <v>5.3025846842100315E-3</v>
      </c>
      <c r="I55">
        <f t="shared" si="1"/>
        <v>5.3025846842100313</v>
      </c>
      <c r="J55">
        <f t="shared" si="2"/>
        <v>9.9687669762088689</v>
      </c>
      <c r="K55">
        <f t="shared" si="3"/>
        <v>239.40214285714279</v>
      </c>
      <c r="L55">
        <f t="shared" si="4"/>
        <v>178.41644789470431</v>
      </c>
      <c r="M55">
        <f t="shared" si="5"/>
        <v>18.009105549894098</v>
      </c>
      <c r="N55">
        <f t="shared" si="6"/>
        <v>24.164915905788977</v>
      </c>
      <c r="O55">
        <f t="shared" si="7"/>
        <v>0.30192675453561529</v>
      </c>
      <c r="P55">
        <f t="shared" si="8"/>
        <v>3.6736687760854179</v>
      </c>
      <c r="Q55">
        <f t="shared" si="9"/>
        <v>0.288787395923706</v>
      </c>
      <c r="R55">
        <f t="shared" si="10"/>
        <v>0.18162498948450875</v>
      </c>
      <c r="S55">
        <f t="shared" si="11"/>
        <v>226.10918494890842</v>
      </c>
      <c r="T55">
        <f t="shared" si="12"/>
        <v>33.718125388301488</v>
      </c>
      <c r="U55">
        <f t="shared" si="13"/>
        <v>34.335057142857139</v>
      </c>
      <c r="V55">
        <f t="shared" si="14"/>
        <v>5.4436837037241395</v>
      </c>
      <c r="W55">
        <f t="shared" si="15"/>
        <v>69.71029672372498</v>
      </c>
      <c r="X55">
        <f t="shared" si="16"/>
        <v>3.674001909068302</v>
      </c>
      <c r="Y55">
        <f t="shared" si="17"/>
        <v>5.2703862725316792</v>
      </c>
      <c r="Z55">
        <f t="shared" si="18"/>
        <v>1.7696817946558374</v>
      </c>
      <c r="AA55">
        <f t="shared" si="19"/>
        <v>-233.8439845736624</v>
      </c>
      <c r="AB55">
        <f t="shared" si="20"/>
        <v>-114.90858362414525</v>
      </c>
      <c r="AC55">
        <f t="shared" si="21"/>
        <v>-7.2371905467433519</v>
      </c>
      <c r="AD55">
        <f t="shared" si="22"/>
        <v>-129.88057379564259</v>
      </c>
      <c r="AE55">
        <f t="shared" si="23"/>
        <v>32.942333367456953</v>
      </c>
      <c r="AF55">
        <f t="shared" si="24"/>
        <v>5.2873705726248508</v>
      </c>
      <c r="AG55">
        <f t="shared" si="25"/>
        <v>9.9687669762088689</v>
      </c>
      <c r="AH55">
        <v>261.88067196908639</v>
      </c>
      <c r="AI55">
        <v>250.99196363636361</v>
      </c>
      <c r="AJ55">
        <v>1.698263769045621</v>
      </c>
      <c r="AK55">
        <v>63.934674479071617</v>
      </c>
      <c r="AL55">
        <f t="shared" si="26"/>
        <v>5.3025846842100313</v>
      </c>
      <c r="AM55">
        <v>34.277508202227068</v>
      </c>
      <c r="AN55">
        <v>36.399160577915367</v>
      </c>
      <c r="AO55">
        <v>1.0257015993755431E-4</v>
      </c>
      <c r="AP55">
        <v>106.4520657829916</v>
      </c>
      <c r="AQ55">
        <v>0</v>
      </c>
      <c r="AR55">
        <v>0</v>
      </c>
      <c r="AS55">
        <f t="shared" si="27"/>
        <v>1</v>
      </c>
      <c r="AT55">
        <f t="shared" si="28"/>
        <v>0</v>
      </c>
      <c r="AU55">
        <f t="shared" si="29"/>
        <v>47097.914646514248</v>
      </c>
      <c r="AV55">
        <f t="shared" si="30"/>
        <v>1199.9685714285711</v>
      </c>
      <c r="AW55">
        <f t="shared" si="31"/>
        <v>1025.8980564502115</v>
      </c>
      <c r="AX55">
        <f t="shared" si="32"/>
        <v>0.8549374382604642</v>
      </c>
      <c r="AY55">
        <f t="shared" si="33"/>
        <v>0.18842925584269582</v>
      </c>
      <c r="AZ55">
        <v>2.7</v>
      </c>
      <c r="BA55">
        <v>0.5</v>
      </c>
      <c r="BB55" t="s">
        <v>355</v>
      </c>
      <c r="BC55">
        <v>2</v>
      </c>
      <c r="BD55" t="b">
        <v>1</v>
      </c>
      <c r="BE55">
        <v>1670269223</v>
      </c>
      <c r="BF55">
        <v>239.40214285714279</v>
      </c>
      <c r="BG55">
        <v>253.61085714285721</v>
      </c>
      <c r="BH55">
        <v>36.398385714285709</v>
      </c>
      <c r="BI55">
        <v>34.282157142857137</v>
      </c>
      <c r="BJ55">
        <v>242.95114285714291</v>
      </c>
      <c r="BK55">
        <v>36.250185714285713</v>
      </c>
      <c r="BL55">
        <v>650.03757142857137</v>
      </c>
      <c r="BM55">
        <v>100.83842857142859</v>
      </c>
      <c r="BN55">
        <v>0.10016628571428569</v>
      </c>
      <c r="BO55">
        <v>33.754871428571427</v>
      </c>
      <c r="BP55">
        <v>34.335057142857139</v>
      </c>
      <c r="BQ55">
        <v>999.89999999999986</v>
      </c>
      <c r="BR55">
        <v>0</v>
      </c>
      <c r="BS55">
        <v>0</v>
      </c>
      <c r="BT55">
        <v>9005.267142857143</v>
      </c>
      <c r="BU55">
        <v>0</v>
      </c>
      <c r="BV55">
        <v>837.60742857142861</v>
      </c>
      <c r="BW55">
        <v>-14.20885714285714</v>
      </c>
      <c r="BX55">
        <v>248.44514285714291</v>
      </c>
      <c r="BY55">
        <v>262.61414285714278</v>
      </c>
      <c r="BZ55">
        <v>2.1162171428571428</v>
      </c>
      <c r="CA55">
        <v>253.61085714285721</v>
      </c>
      <c r="CB55">
        <v>34.282157142857137</v>
      </c>
      <c r="CC55">
        <v>3.6703528571428579</v>
      </c>
      <c r="CD55">
        <v>3.4569571428571431</v>
      </c>
      <c r="CE55">
        <v>27.429042857142861</v>
      </c>
      <c r="CF55">
        <v>26.40981428571428</v>
      </c>
      <c r="CG55">
        <v>1199.9685714285711</v>
      </c>
      <c r="CH55">
        <v>0.50000142857142849</v>
      </c>
      <c r="CI55">
        <v>0.4999987142857143</v>
      </c>
      <c r="CJ55">
        <v>0</v>
      </c>
      <c r="CK55">
        <v>1181.8900000000001</v>
      </c>
      <c r="CL55">
        <v>4.9990899999999998</v>
      </c>
      <c r="CM55">
        <v>13232.61428571428</v>
      </c>
      <c r="CN55">
        <v>9557.6028571428578</v>
      </c>
      <c r="CO55">
        <v>44.204999999999998</v>
      </c>
      <c r="CP55">
        <v>46.311999999999998</v>
      </c>
      <c r="CQ55">
        <v>44.875</v>
      </c>
      <c r="CR55">
        <v>45.75</v>
      </c>
      <c r="CS55">
        <v>45.625</v>
      </c>
      <c r="CT55">
        <v>597.487142857143</v>
      </c>
      <c r="CU55">
        <v>597.48142857142852</v>
      </c>
      <c r="CV55">
        <v>0</v>
      </c>
      <c r="CW55">
        <v>1670269244</v>
      </c>
      <c r="CX55">
        <v>0</v>
      </c>
      <c r="CY55">
        <v>1670266866.0999999</v>
      </c>
      <c r="CZ55" t="s">
        <v>356</v>
      </c>
      <c r="DA55">
        <v>1670266861.5999999</v>
      </c>
      <c r="DB55">
        <v>1670266866.0999999</v>
      </c>
      <c r="DC55">
        <v>4</v>
      </c>
      <c r="DD55">
        <v>8.4000000000000005E-2</v>
      </c>
      <c r="DE55">
        <v>1.7999999999999999E-2</v>
      </c>
      <c r="DF55">
        <v>-3.9009999999999998</v>
      </c>
      <c r="DG55">
        <v>0.14799999999999999</v>
      </c>
      <c r="DH55">
        <v>415</v>
      </c>
      <c r="DI55">
        <v>36</v>
      </c>
      <c r="DJ55">
        <v>0.66</v>
      </c>
      <c r="DK55">
        <v>0.36</v>
      </c>
      <c r="DL55">
        <v>-13.8369175</v>
      </c>
      <c r="DM55">
        <v>-2.5891463414634379</v>
      </c>
      <c r="DN55">
        <v>0.25048016277491908</v>
      </c>
      <c r="DO55">
        <v>0</v>
      </c>
      <c r="DP55">
        <v>2.1111200000000001</v>
      </c>
      <c r="DQ55">
        <v>7.5305290806750969E-2</v>
      </c>
      <c r="DR55">
        <v>8.4696995224151726E-3</v>
      </c>
      <c r="DS55">
        <v>1</v>
      </c>
      <c r="DT55">
        <v>0</v>
      </c>
      <c r="DU55">
        <v>0</v>
      </c>
      <c r="DV55">
        <v>0</v>
      </c>
      <c r="DW55">
        <v>-1</v>
      </c>
      <c r="DX55">
        <v>1</v>
      </c>
      <c r="DY55">
        <v>2</v>
      </c>
      <c r="DZ55" t="s">
        <v>357</v>
      </c>
      <c r="EA55">
        <v>3.29528</v>
      </c>
      <c r="EB55">
        <v>2.6253700000000002</v>
      </c>
      <c r="EC55">
        <v>6.5849699999999997E-2</v>
      </c>
      <c r="ED55">
        <v>6.7695699999999998E-2</v>
      </c>
      <c r="EE55">
        <v>0.14515800000000001</v>
      </c>
      <c r="EF55">
        <v>0.137876</v>
      </c>
      <c r="EG55">
        <v>28209.1</v>
      </c>
      <c r="EH55">
        <v>28653.7</v>
      </c>
      <c r="EI55">
        <v>28099.3</v>
      </c>
      <c r="EJ55">
        <v>29588.7</v>
      </c>
      <c r="EK55">
        <v>33044.5</v>
      </c>
      <c r="EL55">
        <v>35403.300000000003</v>
      </c>
      <c r="EM55">
        <v>39659.300000000003</v>
      </c>
      <c r="EN55">
        <v>42286.1</v>
      </c>
      <c r="EO55">
        <v>2.21292</v>
      </c>
      <c r="EP55">
        <v>2.14377</v>
      </c>
      <c r="EQ55">
        <v>9.2834200000000006E-2</v>
      </c>
      <c r="ER55">
        <v>0</v>
      </c>
      <c r="ES55">
        <v>32.836799999999997</v>
      </c>
      <c r="ET55">
        <v>999.9</v>
      </c>
      <c r="EU55">
        <v>67.2</v>
      </c>
      <c r="EV55">
        <v>37.1</v>
      </c>
      <c r="EW55">
        <v>42.2485</v>
      </c>
      <c r="EX55">
        <v>57.474899999999998</v>
      </c>
      <c r="EY55">
        <v>-2.5440700000000001</v>
      </c>
      <c r="EZ55">
        <v>2</v>
      </c>
      <c r="FA55">
        <v>0.58869700000000003</v>
      </c>
      <c r="FB55">
        <v>0.97956399999999999</v>
      </c>
      <c r="FC55">
        <v>20.266400000000001</v>
      </c>
      <c r="FD55">
        <v>5.2163899999999996</v>
      </c>
      <c r="FE55">
        <v>12.0097</v>
      </c>
      <c r="FF55">
        <v>4.9850000000000003</v>
      </c>
      <c r="FG55">
        <v>3.2845</v>
      </c>
      <c r="FH55">
        <v>9999</v>
      </c>
      <c r="FI55">
        <v>9999</v>
      </c>
      <c r="FJ55">
        <v>9999</v>
      </c>
      <c r="FK55">
        <v>999.9</v>
      </c>
      <c r="FL55">
        <v>1.86585</v>
      </c>
      <c r="FM55">
        <v>1.86233</v>
      </c>
      <c r="FN55">
        <v>1.86432</v>
      </c>
      <c r="FO55">
        <v>1.8604799999999999</v>
      </c>
      <c r="FP55">
        <v>1.86111</v>
      </c>
      <c r="FQ55">
        <v>1.8602000000000001</v>
      </c>
      <c r="FR55">
        <v>1.8619600000000001</v>
      </c>
      <c r="FS55">
        <v>1.8585199999999999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-3.556</v>
      </c>
      <c r="GH55">
        <v>0.1482</v>
      </c>
      <c r="GI55">
        <v>-2.9546745296188361</v>
      </c>
      <c r="GJ55">
        <v>-2.737337881603403E-3</v>
      </c>
      <c r="GK55">
        <v>1.2769921614711079E-6</v>
      </c>
      <c r="GL55">
        <v>-3.2469241445839119E-10</v>
      </c>
      <c r="GM55">
        <v>0.14817000000000749</v>
      </c>
      <c r="GN55">
        <v>0</v>
      </c>
      <c r="GO55">
        <v>0</v>
      </c>
      <c r="GP55">
        <v>0</v>
      </c>
      <c r="GQ55">
        <v>4</v>
      </c>
      <c r="GR55">
        <v>2074</v>
      </c>
      <c r="GS55">
        <v>4</v>
      </c>
      <c r="GT55">
        <v>30</v>
      </c>
      <c r="GU55">
        <v>39.4</v>
      </c>
      <c r="GV55">
        <v>39.299999999999997</v>
      </c>
      <c r="GW55">
        <v>0.93505899999999997</v>
      </c>
      <c r="GX55">
        <v>2.5915499999999998</v>
      </c>
      <c r="GY55">
        <v>2.04834</v>
      </c>
      <c r="GZ55">
        <v>2.6098599999999998</v>
      </c>
      <c r="HA55">
        <v>2.1972700000000001</v>
      </c>
      <c r="HB55">
        <v>2.34253</v>
      </c>
      <c r="HC55">
        <v>42.0593</v>
      </c>
      <c r="HD55">
        <v>15.927</v>
      </c>
      <c r="HE55">
        <v>18</v>
      </c>
      <c r="HF55">
        <v>709.22799999999995</v>
      </c>
      <c r="HG55">
        <v>723.95600000000002</v>
      </c>
      <c r="HH55">
        <v>31.000900000000001</v>
      </c>
      <c r="HI55">
        <v>34.639400000000002</v>
      </c>
      <c r="HJ55">
        <v>30.0014</v>
      </c>
      <c r="HK55">
        <v>34.346899999999998</v>
      </c>
      <c r="HL55">
        <v>34.321599999999997</v>
      </c>
      <c r="HM55">
        <v>18.772200000000002</v>
      </c>
      <c r="HN55">
        <v>25.6661</v>
      </c>
      <c r="HO55">
        <v>74.090199999999996</v>
      </c>
      <c r="HP55">
        <v>31</v>
      </c>
      <c r="HQ55">
        <v>270.83699999999999</v>
      </c>
      <c r="HR55">
        <v>34.3065</v>
      </c>
      <c r="HS55">
        <v>99.008200000000002</v>
      </c>
      <c r="HT55">
        <v>98.063900000000004</v>
      </c>
    </row>
    <row r="56" spans="1:228" x14ac:dyDescent="0.2">
      <c r="A56">
        <v>41</v>
      </c>
      <c r="B56">
        <v>1670269229</v>
      </c>
      <c r="C56">
        <v>160</v>
      </c>
      <c r="D56" t="s">
        <v>440</v>
      </c>
      <c r="E56" t="s">
        <v>441</v>
      </c>
      <c r="F56">
        <v>4</v>
      </c>
      <c r="G56">
        <v>1670269226.6875</v>
      </c>
      <c r="H56">
        <f t="shared" si="0"/>
        <v>5.2983609366829294E-3</v>
      </c>
      <c r="I56">
        <f t="shared" si="1"/>
        <v>5.2983609366829292</v>
      </c>
      <c r="J56">
        <f t="shared" si="2"/>
        <v>10.253674151845864</v>
      </c>
      <c r="K56">
        <f t="shared" si="3"/>
        <v>245.454375</v>
      </c>
      <c r="L56">
        <f t="shared" si="4"/>
        <v>182.61083947614989</v>
      </c>
      <c r="M56">
        <f t="shared" si="5"/>
        <v>18.432313514020169</v>
      </c>
      <c r="N56">
        <f t="shared" si="6"/>
        <v>24.775593860509989</v>
      </c>
      <c r="O56">
        <f t="shared" si="7"/>
        <v>0.30118940742519945</v>
      </c>
      <c r="P56">
        <f t="shared" si="8"/>
        <v>3.6786373312411791</v>
      </c>
      <c r="Q56">
        <f t="shared" si="9"/>
        <v>0.28812949157579515</v>
      </c>
      <c r="R56">
        <f t="shared" si="10"/>
        <v>0.18120712118258653</v>
      </c>
      <c r="S56">
        <f t="shared" si="11"/>
        <v>226.1112528592007</v>
      </c>
      <c r="T56">
        <f t="shared" si="12"/>
        <v>33.723731852890388</v>
      </c>
      <c r="U56">
        <f t="shared" si="13"/>
        <v>34.343987499999997</v>
      </c>
      <c r="V56">
        <f t="shared" si="14"/>
        <v>5.4463893923081246</v>
      </c>
      <c r="W56">
        <f t="shared" si="15"/>
        <v>69.694411215271174</v>
      </c>
      <c r="X56">
        <f t="shared" si="16"/>
        <v>3.6741225274884624</v>
      </c>
      <c r="Y56">
        <f t="shared" si="17"/>
        <v>5.2717606238753936</v>
      </c>
      <c r="Z56">
        <f t="shared" si="18"/>
        <v>1.7722668648196622</v>
      </c>
      <c r="AA56">
        <f t="shared" si="19"/>
        <v>-233.65771730771718</v>
      </c>
      <c r="AB56">
        <f t="shared" si="20"/>
        <v>-115.90969956140349</v>
      </c>
      <c r="AC56">
        <f t="shared" si="21"/>
        <v>-7.2908672589469576</v>
      </c>
      <c r="AD56">
        <f t="shared" si="22"/>
        <v>-130.74703126886692</v>
      </c>
      <c r="AE56">
        <f t="shared" si="23"/>
        <v>33.330855402628913</v>
      </c>
      <c r="AF56">
        <f t="shared" si="24"/>
        <v>5.2716205297666772</v>
      </c>
      <c r="AG56">
        <f t="shared" si="25"/>
        <v>10.253674151845864</v>
      </c>
      <c r="AH56">
        <v>268.89313156065009</v>
      </c>
      <c r="AI56">
        <v>257.82873939393932</v>
      </c>
      <c r="AJ56">
        <v>1.7116688897607979</v>
      </c>
      <c r="AK56">
        <v>63.934674479071617</v>
      </c>
      <c r="AL56">
        <f t="shared" si="26"/>
        <v>5.2983609366829292</v>
      </c>
      <c r="AM56">
        <v>34.282050536691393</v>
      </c>
      <c r="AN56">
        <v>36.403036326109387</v>
      </c>
      <c r="AO56">
        <v>-2.339906425484831E-5</v>
      </c>
      <c r="AP56">
        <v>106.4520657829916</v>
      </c>
      <c r="AQ56">
        <v>0</v>
      </c>
      <c r="AR56">
        <v>0</v>
      </c>
      <c r="AS56">
        <f t="shared" si="27"/>
        <v>1</v>
      </c>
      <c r="AT56">
        <f t="shared" si="28"/>
        <v>0</v>
      </c>
      <c r="AU56">
        <f t="shared" si="29"/>
        <v>47185.722174735231</v>
      </c>
      <c r="AV56">
        <f t="shared" si="30"/>
        <v>1199.9825000000001</v>
      </c>
      <c r="AW56">
        <f t="shared" si="31"/>
        <v>1025.9096760928503</v>
      </c>
      <c r="AX56">
        <f t="shared" si="32"/>
        <v>0.85493719791151135</v>
      </c>
      <c r="AY56">
        <f t="shared" si="33"/>
        <v>0.1884287919692168</v>
      </c>
      <c r="AZ56">
        <v>2.7</v>
      </c>
      <c r="BA56">
        <v>0.5</v>
      </c>
      <c r="BB56" t="s">
        <v>355</v>
      </c>
      <c r="BC56">
        <v>2</v>
      </c>
      <c r="BD56" t="b">
        <v>1</v>
      </c>
      <c r="BE56">
        <v>1670269226.6875</v>
      </c>
      <c r="BF56">
        <v>245.454375</v>
      </c>
      <c r="BG56">
        <v>259.837625</v>
      </c>
      <c r="BH56">
        <v>36.399912499999999</v>
      </c>
      <c r="BI56">
        <v>34.289775000000013</v>
      </c>
      <c r="BJ56">
        <v>249.016625</v>
      </c>
      <c r="BK56">
        <v>36.251737499999997</v>
      </c>
      <c r="BL56">
        <v>649.971</v>
      </c>
      <c r="BM56">
        <v>100.83799999999999</v>
      </c>
      <c r="BN56">
        <v>9.9674712499999998E-2</v>
      </c>
      <c r="BO56">
        <v>33.759537500000008</v>
      </c>
      <c r="BP56">
        <v>34.343987499999997</v>
      </c>
      <c r="BQ56">
        <v>999.9</v>
      </c>
      <c r="BR56">
        <v>0</v>
      </c>
      <c r="BS56">
        <v>0</v>
      </c>
      <c r="BT56">
        <v>9022.5</v>
      </c>
      <c r="BU56">
        <v>0</v>
      </c>
      <c r="BV56">
        <v>839.58287499999994</v>
      </c>
      <c r="BW56">
        <v>-14.3833625</v>
      </c>
      <c r="BX56">
        <v>254.72649999999999</v>
      </c>
      <c r="BY56">
        <v>269.06375000000003</v>
      </c>
      <c r="BZ56">
        <v>2.1101412499999999</v>
      </c>
      <c r="CA56">
        <v>259.837625</v>
      </c>
      <c r="CB56">
        <v>34.289775000000013</v>
      </c>
      <c r="CC56">
        <v>3.6705000000000001</v>
      </c>
      <c r="CD56">
        <v>3.4577175000000002</v>
      </c>
      <c r="CE56">
        <v>27.429737500000002</v>
      </c>
      <c r="CF56">
        <v>26.413550000000001</v>
      </c>
      <c r="CG56">
        <v>1199.9825000000001</v>
      </c>
      <c r="CH56">
        <v>0.5000095</v>
      </c>
      <c r="CI56">
        <v>0.49999049999999989</v>
      </c>
      <c r="CJ56">
        <v>0</v>
      </c>
      <c r="CK56">
        <v>1181.0650000000001</v>
      </c>
      <c r="CL56">
        <v>4.9990899999999998</v>
      </c>
      <c r="CM56">
        <v>13223.525</v>
      </c>
      <c r="CN56">
        <v>9557.7512500000012</v>
      </c>
      <c r="CO56">
        <v>44.194875000000003</v>
      </c>
      <c r="CP56">
        <v>46.311999999999998</v>
      </c>
      <c r="CQ56">
        <v>44.890500000000003</v>
      </c>
      <c r="CR56">
        <v>45.75</v>
      </c>
      <c r="CS56">
        <v>45.640500000000003</v>
      </c>
      <c r="CT56">
        <v>597.50375000000008</v>
      </c>
      <c r="CU56">
        <v>597.47874999999999</v>
      </c>
      <c r="CV56">
        <v>0</v>
      </c>
      <c r="CW56">
        <v>1670269248.2</v>
      </c>
      <c r="CX56">
        <v>0</v>
      </c>
      <c r="CY56">
        <v>1670266866.0999999</v>
      </c>
      <c r="CZ56" t="s">
        <v>356</v>
      </c>
      <c r="DA56">
        <v>1670266861.5999999</v>
      </c>
      <c r="DB56">
        <v>1670266866.0999999</v>
      </c>
      <c r="DC56">
        <v>4</v>
      </c>
      <c r="DD56">
        <v>8.4000000000000005E-2</v>
      </c>
      <c r="DE56">
        <v>1.7999999999999999E-2</v>
      </c>
      <c r="DF56">
        <v>-3.9009999999999998</v>
      </c>
      <c r="DG56">
        <v>0.14799999999999999</v>
      </c>
      <c r="DH56">
        <v>415</v>
      </c>
      <c r="DI56">
        <v>36</v>
      </c>
      <c r="DJ56">
        <v>0.66</v>
      </c>
      <c r="DK56">
        <v>0.36</v>
      </c>
      <c r="DL56">
        <v>-14.014939999999999</v>
      </c>
      <c r="DM56">
        <v>-2.439746341463386</v>
      </c>
      <c r="DN56">
        <v>0.23536370238420359</v>
      </c>
      <c r="DO56">
        <v>0</v>
      </c>
      <c r="DP56">
        <v>2.1141570000000001</v>
      </c>
      <c r="DQ56">
        <v>7.4348217636027126E-3</v>
      </c>
      <c r="DR56">
        <v>3.898397876051157E-3</v>
      </c>
      <c r="DS56">
        <v>1</v>
      </c>
      <c r="DT56">
        <v>0</v>
      </c>
      <c r="DU56">
        <v>0</v>
      </c>
      <c r="DV56">
        <v>0</v>
      </c>
      <c r="DW56">
        <v>-1</v>
      </c>
      <c r="DX56">
        <v>1</v>
      </c>
      <c r="DY56">
        <v>2</v>
      </c>
      <c r="DZ56" t="s">
        <v>357</v>
      </c>
      <c r="EA56">
        <v>3.29521</v>
      </c>
      <c r="EB56">
        <v>2.6251099999999998</v>
      </c>
      <c r="EC56">
        <v>6.7353899999999994E-2</v>
      </c>
      <c r="ED56">
        <v>6.91803E-2</v>
      </c>
      <c r="EE56">
        <v>0.145177</v>
      </c>
      <c r="EF56">
        <v>0.137903</v>
      </c>
      <c r="EG56">
        <v>28163.599999999999</v>
      </c>
      <c r="EH56">
        <v>28607.200000000001</v>
      </c>
      <c r="EI56">
        <v>28099.3</v>
      </c>
      <c r="EJ56">
        <v>29587.9</v>
      </c>
      <c r="EK56">
        <v>33043.800000000003</v>
      </c>
      <c r="EL56">
        <v>35401.800000000003</v>
      </c>
      <c r="EM56">
        <v>39659.300000000003</v>
      </c>
      <c r="EN56">
        <v>42285.599999999999</v>
      </c>
      <c r="EO56">
        <v>2.2125699999999999</v>
      </c>
      <c r="EP56">
        <v>2.1436299999999999</v>
      </c>
      <c r="EQ56">
        <v>9.3691099999999999E-2</v>
      </c>
      <c r="ER56">
        <v>0</v>
      </c>
      <c r="ES56">
        <v>32.839700000000001</v>
      </c>
      <c r="ET56">
        <v>999.9</v>
      </c>
      <c r="EU56">
        <v>67.2</v>
      </c>
      <c r="EV56">
        <v>37.1</v>
      </c>
      <c r="EW56">
        <v>42.247900000000001</v>
      </c>
      <c r="EX56">
        <v>57.594900000000003</v>
      </c>
      <c r="EY56">
        <v>-2.3878200000000001</v>
      </c>
      <c r="EZ56">
        <v>2</v>
      </c>
      <c r="FA56">
        <v>0.58986499999999997</v>
      </c>
      <c r="FB56">
        <v>0.98004400000000003</v>
      </c>
      <c r="FC56">
        <v>20.265999999999998</v>
      </c>
      <c r="FD56">
        <v>5.2141500000000001</v>
      </c>
      <c r="FE56">
        <v>12.0098</v>
      </c>
      <c r="FF56">
        <v>4.9842500000000003</v>
      </c>
      <c r="FG56">
        <v>3.2840500000000001</v>
      </c>
      <c r="FH56">
        <v>9999</v>
      </c>
      <c r="FI56">
        <v>9999</v>
      </c>
      <c r="FJ56">
        <v>9999</v>
      </c>
      <c r="FK56">
        <v>999.9</v>
      </c>
      <c r="FL56">
        <v>1.8658600000000001</v>
      </c>
      <c r="FM56">
        <v>1.8623400000000001</v>
      </c>
      <c r="FN56">
        <v>1.86432</v>
      </c>
      <c r="FO56">
        <v>1.8605</v>
      </c>
      <c r="FP56">
        <v>1.8611200000000001</v>
      </c>
      <c r="FQ56">
        <v>1.8602000000000001</v>
      </c>
      <c r="FR56">
        <v>1.86191</v>
      </c>
      <c r="FS56">
        <v>1.8585199999999999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-3.57</v>
      </c>
      <c r="GH56">
        <v>0.1482</v>
      </c>
      <c r="GI56">
        <v>-2.9546745296188361</v>
      </c>
      <c r="GJ56">
        <v>-2.737337881603403E-3</v>
      </c>
      <c r="GK56">
        <v>1.2769921614711079E-6</v>
      </c>
      <c r="GL56">
        <v>-3.2469241445839119E-10</v>
      </c>
      <c r="GM56">
        <v>0.14817000000000749</v>
      </c>
      <c r="GN56">
        <v>0</v>
      </c>
      <c r="GO56">
        <v>0</v>
      </c>
      <c r="GP56">
        <v>0</v>
      </c>
      <c r="GQ56">
        <v>4</v>
      </c>
      <c r="GR56">
        <v>2074</v>
      </c>
      <c r="GS56">
        <v>4</v>
      </c>
      <c r="GT56">
        <v>30</v>
      </c>
      <c r="GU56">
        <v>39.5</v>
      </c>
      <c r="GV56">
        <v>39.4</v>
      </c>
      <c r="GW56">
        <v>0.95459000000000005</v>
      </c>
      <c r="GX56">
        <v>2.6013199999999999</v>
      </c>
      <c r="GY56">
        <v>2.04956</v>
      </c>
      <c r="GZ56">
        <v>2.6098599999999998</v>
      </c>
      <c r="HA56">
        <v>2.1972700000000001</v>
      </c>
      <c r="HB56">
        <v>2.32056</v>
      </c>
      <c r="HC56">
        <v>42.085700000000003</v>
      </c>
      <c r="HD56">
        <v>15.918200000000001</v>
      </c>
      <c r="HE56">
        <v>18</v>
      </c>
      <c r="HF56">
        <v>709.04300000000001</v>
      </c>
      <c r="HG56">
        <v>723.96</v>
      </c>
      <c r="HH56">
        <v>31.000499999999999</v>
      </c>
      <c r="HI56">
        <v>34.652000000000001</v>
      </c>
      <c r="HJ56">
        <v>30.0014</v>
      </c>
      <c r="HK56">
        <v>34.356999999999999</v>
      </c>
      <c r="HL56">
        <v>34.334000000000003</v>
      </c>
      <c r="HM56">
        <v>19.1616</v>
      </c>
      <c r="HN56">
        <v>25.6661</v>
      </c>
      <c r="HO56">
        <v>74.090199999999996</v>
      </c>
      <c r="HP56">
        <v>31</v>
      </c>
      <c r="HQ56">
        <v>277.51600000000002</v>
      </c>
      <c r="HR56">
        <v>34.418199999999999</v>
      </c>
      <c r="HS56">
        <v>99.008099999999999</v>
      </c>
      <c r="HT56">
        <v>98.062200000000004</v>
      </c>
    </row>
    <row r="57" spans="1:228" x14ac:dyDescent="0.2">
      <c r="A57">
        <v>42</v>
      </c>
      <c r="B57">
        <v>1670269233</v>
      </c>
      <c r="C57">
        <v>164</v>
      </c>
      <c r="D57" t="s">
        <v>442</v>
      </c>
      <c r="E57" t="s">
        <v>443</v>
      </c>
      <c r="F57">
        <v>4</v>
      </c>
      <c r="G57">
        <v>1670269231</v>
      </c>
      <c r="H57">
        <f t="shared" si="0"/>
        <v>5.3124955720739398E-3</v>
      </c>
      <c r="I57">
        <f t="shared" si="1"/>
        <v>5.3124955720739395</v>
      </c>
      <c r="J57">
        <f t="shared" si="2"/>
        <v>10.683025165145018</v>
      </c>
      <c r="K57">
        <f t="shared" si="3"/>
        <v>252.5697142857143</v>
      </c>
      <c r="L57">
        <f t="shared" si="4"/>
        <v>187.2688665914751</v>
      </c>
      <c r="M57">
        <f t="shared" si="5"/>
        <v>18.90251250932651</v>
      </c>
      <c r="N57">
        <f t="shared" si="6"/>
        <v>25.493838194565484</v>
      </c>
      <c r="O57">
        <f t="shared" si="7"/>
        <v>0.30171493425839602</v>
      </c>
      <c r="P57">
        <f t="shared" si="8"/>
        <v>3.6661322375982217</v>
      </c>
      <c r="Q57">
        <f t="shared" si="9"/>
        <v>0.28856786435313719</v>
      </c>
      <c r="R57">
        <f t="shared" si="10"/>
        <v>0.18148838553070132</v>
      </c>
      <c r="S57">
        <f t="shared" si="11"/>
        <v>226.12019151868131</v>
      </c>
      <c r="T57">
        <f t="shared" si="12"/>
        <v>33.729183727038183</v>
      </c>
      <c r="U57">
        <f t="shared" si="13"/>
        <v>34.35445714285715</v>
      </c>
      <c r="V57">
        <f t="shared" si="14"/>
        <v>5.4495629371756751</v>
      </c>
      <c r="W57">
        <f t="shared" si="15"/>
        <v>69.683770576201283</v>
      </c>
      <c r="X57">
        <f t="shared" si="16"/>
        <v>3.675304907538425</v>
      </c>
      <c r="Y57">
        <f t="shared" si="17"/>
        <v>5.274262395889397</v>
      </c>
      <c r="Z57">
        <f t="shared" si="18"/>
        <v>1.7742580296372501</v>
      </c>
      <c r="AA57">
        <f t="shared" si="19"/>
        <v>-234.28105472846076</v>
      </c>
      <c r="AB57">
        <f t="shared" si="20"/>
        <v>-115.90673992841369</v>
      </c>
      <c r="AC57">
        <f t="shared" si="21"/>
        <v>-7.316227119390919</v>
      </c>
      <c r="AD57">
        <f t="shared" si="22"/>
        <v>-131.38383025758407</v>
      </c>
      <c r="AE57">
        <f t="shared" si="23"/>
        <v>33.532225428071506</v>
      </c>
      <c r="AF57">
        <f t="shared" si="24"/>
        <v>5.2649005825369279</v>
      </c>
      <c r="AG57">
        <f t="shared" si="25"/>
        <v>10.683025165145018</v>
      </c>
      <c r="AH57">
        <v>275.80307451033599</v>
      </c>
      <c r="AI57">
        <v>264.64278181818179</v>
      </c>
      <c r="AJ57">
        <v>1.68924522900521</v>
      </c>
      <c r="AK57">
        <v>63.934674479071617</v>
      </c>
      <c r="AL57">
        <f t="shared" si="26"/>
        <v>5.3124955720739395</v>
      </c>
      <c r="AM57">
        <v>34.290455957792609</v>
      </c>
      <c r="AN57">
        <v>36.415920020639852</v>
      </c>
      <c r="AO57">
        <v>1.109335299199062E-4</v>
      </c>
      <c r="AP57">
        <v>106.4520657829916</v>
      </c>
      <c r="AQ57">
        <v>0</v>
      </c>
      <c r="AR57">
        <v>0</v>
      </c>
      <c r="AS57">
        <f t="shared" si="27"/>
        <v>1</v>
      </c>
      <c r="AT57">
        <f t="shared" si="28"/>
        <v>0</v>
      </c>
      <c r="AU57">
        <f t="shared" si="29"/>
        <v>46961.646457250914</v>
      </c>
      <c r="AV57">
        <f t="shared" si="30"/>
        <v>1200.038571428571</v>
      </c>
      <c r="AW57">
        <f t="shared" si="31"/>
        <v>1025.9567707350679</v>
      </c>
      <c r="AX57">
        <f t="shared" si="32"/>
        <v>0.85493649551091544</v>
      </c>
      <c r="AY57">
        <f t="shared" si="33"/>
        <v>0.18842743633606654</v>
      </c>
      <c r="AZ57">
        <v>2.7</v>
      </c>
      <c r="BA57">
        <v>0.5</v>
      </c>
      <c r="BB57" t="s">
        <v>355</v>
      </c>
      <c r="BC57">
        <v>2</v>
      </c>
      <c r="BD57" t="b">
        <v>1</v>
      </c>
      <c r="BE57">
        <v>1670269231</v>
      </c>
      <c r="BF57">
        <v>252.5697142857143</v>
      </c>
      <c r="BG57">
        <v>267.04957142857143</v>
      </c>
      <c r="BH57">
        <v>36.411571428571428</v>
      </c>
      <c r="BI57">
        <v>34.304428571428573</v>
      </c>
      <c r="BJ57">
        <v>256.14699999999999</v>
      </c>
      <c r="BK57">
        <v>36.263414285714283</v>
      </c>
      <c r="BL57">
        <v>650.05714285714282</v>
      </c>
      <c r="BM57">
        <v>100.83757142857139</v>
      </c>
      <c r="BN57">
        <v>0.1002558428571429</v>
      </c>
      <c r="BO57">
        <v>33.768028571428573</v>
      </c>
      <c r="BP57">
        <v>34.35445714285715</v>
      </c>
      <c r="BQ57">
        <v>999.89999999999986</v>
      </c>
      <c r="BR57">
        <v>0</v>
      </c>
      <c r="BS57">
        <v>0</v>
      </c>
      <c r="BT57">
        <v>8979.2857142857138</v>
      </c>
      <c r="BU57">
        <v>0</v>
      </c>
      <c r="BV57">
        <v>839.41128571428567</v>
      </c>
      <c r="BW57">
        <v>-14.47998571428572</v>
      </c>
      <c r="BX57">
        <v>262.11342857142853</v>
      </c>
      <c r="BY57">
        <v>276.5358571428572</v>
      </c>
      <c r="BZ57">
        <v>2.1071742857142861</v>
      </c>
      <c r="CA57">
        <v>267.04957142857143</v>
      </c>
      <c r="CB57">
        <v>34.304428571428573</v>
      </c>
      <c r="CC57">
        <v>3.6716571428571432</v>
      </c>
      <c r="CD57">
        <v>3.4591728571428582</v>
      </c>
      <c r="CE57">
        <v>27.435142857142861</v>
      </c>
      <c r="CF57">
        <v>26.4207</v>
      </c>
      <c r="CG57">
        <v>1200.038571428571</v>
      </c>
      <c r="CH57">
        <v>0.50003314285714284</v>
      </c>
      <c r="CI57">
        <v>0.49996685714285721</v>
      </c>
      <c r="CJ57">
        <v>0</v>
      </c>
      <c r="CK57">
        <v>1179.691428571429</v>
      </c>
      <c r="CL57">
        <v>4.9990899999999998</v>
      </c>
      <c r="CM57">
        <v>13213.67142857143</v>
      </c>
      <c r="CN57">
        <v>9558.2799999999988</v>
      </c>
      <c r="CO57">
        <v>44.204999999999998</v>
      </c>
      <c r="CP57">
        <v>46.311999999999998</v>
      </c>
      <c r="CQ57">
        <v>44.936999999999998</v>
      </c>
      <c r="CR57">
        <v>45.75</v>
      </c>
      <c r="CS57">
        <v>45.625</v>
      </c>
      <c r="CT57">
        <v>597.56000000000006</v>
      </c>
      <c r="CU57">
        <v>597.47857142857151</v>
      </c>
      <c r="CV57">
        <v>0</v>
      </c>
      <c r="CW57">
        <v>1670269251.8</v>
      </c>
      <c r="CX57">
        <v>0</v>
      </c>
      <c r="CY57">
        <v>1670266866.0999999</v>
      </c>
      <c r="CZ57" t="s">
        <v>356</v>
      </c>
      <c r="DA57">
        <v>1670266861.5999999</v>
      </c>
      <c r="DB57">
        <v>1670266866.0999999</v>
      </c>
      <c r="DC57">
        <v>4</v>
      </c>
      <c r="DD57">
        <v>8.4000000000000005E-2</v>
      </c>
      <c r="DE57">
        <v>1.7999999999999999E-2</v>
      </c>
      <c r="DF57">
        <v>-3.9009999999999998</v>
      </c>
      <c r="DG57">
        <v>0.14799999999999999</v>
      </c>
      <c r="DH57">
        <v>415</v>
      </c>
      <c r="DI57">
        <v>36</v>
      </c>
      <c r="DJ57">
        <v>0.66</v>
      </c>
      <c r="DK57">
        <v>0.36</v>
      </c>
      <c r="DL57">
        <v>-14.163375</v>
      </c>
      <c r="DM57">
        <v>-2.248579362101256</v>
      </c>
      <c r="DN57">
        <v>0.21800917039198139</v>
      </c>
      <c r="DO57">
        <v>0</v>
      </c>
      <c r="DP57">
        <v>2.11401525</v>
      </c>
      <c r="DQ57">
        <v>-3.1914033771112182E-2</v>
      </c>
      <c r="DR57">
        <v>3.9110618682782726E-3</v>
      </c>
      <c r="DS57">
        <v>1</v>
      </c>
      <c r="DT57">
        <v>0</v>
      </c>
      <c r="DU57">
        <v>0</v>
      </c>
      <c r="DV57">
        <v>0</v>
      </c>
      <c r="DW57">
        <v>-1</v>
      </c>
      <c r="DX57">
        <v>1</v>
      </c>
      <c r="DY57">
        <v>2</v>
      </c>
      <c r="DZ57" t="s">
        <v>357</v>
      </c>
      <c r="EA57">
        <v>3.2953299999999999</v>
      </c>
      <c r="EB57">
        <v>2.6252800000000001</v>
      </c>
      <c r="EC57">
        <v>6.8819599999999995E-2</v>
      </c>
      <c r="ED57">
        <v>7.0659899999999998E-2</v>
      </c>
      <c r="EE57">
        <v>0.1452</v>
      </c>
      <c r="EF57">
        <v>0.137932</v>
      </c>
      <c r="EG57">
        <v>28118.7</v>
      </c>
      <c r="EH57">
        <v>28561.3</v>
      </c>
      <c r="EI57">
        <v>28098.7</v>
      </c>
      <c r="EJ57">
        <v>29587.5</v>
      </c>
      <c r="EK57">
        <v>33042</v>
      </c>
      <c r="EL57">
        <v>35400.1</v>
      </c>
      <c r="EM57">
        <v>39658</v>
      </c>
      <c r="EN57">
        <v>42284.9</v>
      </c>
      <c r="EO57">
        <v>2.2128299999999999</v>
      </c>
      <c r="EP57">
        <v>2.1433300000000002</v>
      </c>
      <c r="EQ57">
        <v>9.3318499999999999E-2</v>
      </c>
      <c r="ER57">
        <v>0</v>
      </c>
      <c r="ES57">
        <v>32.842700000000001</v>
      </c>
      <c r="ET57">
        <v>999.9</v>
      </c>
      <c r="EU57">
        <v>67.099999999999994</v>
      </c>
      <c r="EV57">
        <v>37.1</v>
      </c>
      <c r="EW57">
        <v>42.182699999999997</v>
      </c>
      <c r="EX57">
        <v>57.054900000000004</v>
      </c>
      <c r="EY57">
        <v>-2.4359000000000002</v>
      </c>
      <c r="EZ57">
        <v>2</v>
      </c>
      <c r="FA57">
        <v>0.59098099999999998</v>
      </c>
      <c r="FB57">
        <v>0.982097</v>
      </c>
      <c r="FC57">
        <v>20.266500000000001</v>
      </c>
      <c r="FD57">
        <v>5.2168400000000004</v>
      </c>
      <c r="FE57">
        <v>12.0097</v>
      </c>
      <c r="FF57">
        <v>4.9851999999999999</v>
      </c>
      <c r="FG57">
        <v>3.2845</v>
      </c>
      <c r="FH57">
        <v>9999</v>
      </c>
      <c r="FI57">
        <v>9999</v>
      </c>
      <c r="FJ57">
        <v>9999</v>
      </c>
      <c r="FK57">
        <v>999.9</v>
      </c>
      <c r="FL57">
        <v>1.86585</v>
      </c>
      <c r="FM57">
        <v>1.8623400000000001</v>
      </c>
      <c r="FN57">
        <v>1.8643099999999999</v>
      </c>
      <c r="FO57">
        <v>1.8605</v>
      </c>
      <c r="FP57">
        <v>1.86111</v>
      </c>
      <c r="FQ57">
        <v>1.8602000000000001</v>
      </c>
      <c r="FR57">
        <v>1.86191</v>
      </c>
      <c r="FS57">
        <v>1.8585199999999999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-3.585</v>
      </c>
      <c r="GH57">
        <v>0.1482</v>
      </c>
      <c r="GI57">
        <v>-2.9546745296188361</v>
      </c>
      <c r="GJ57">
        <v>-2.737337881603403E-3</v>
      </c>
      <c r="GK57">
        <v>1.2769921614711079E-6</v>
      </c>
      <c r="GL57">
        <v>-3.2469241445839119E-10</v>
      </c>
      <c r="GM57">
        <v>0.14817000000000749</v>
      </c>
      <c r="GN57">
        <v>0</v>
      </c>
      <c r="GO57">
        <v>0</v>
      </c>
      <c r="GP57">
        <v>0</v>
      </c>
      <c r="GQ57">
        <v>4</v>
      </c>
      <c r="GR57">
        <v>2074</v>
      </c>
      <c r="GS57">
        <v>4</v>
      </c>
      <c r="GT57">
        <v>30</v>
      </c>
      <c r="GU57">
        <v>39.5</v>
      </c>
      <c r="GV57">
        <v>39.4</v>
      </c>
      <c r="GW57">
        <v>0.97412100000000001</v>
      </c>
      <c r="GX57">
        <v>2.5903299999999998</v>
      </c>
      <c r="GY57">
        <v>2.04834</v>
      </c>
      <c r="GZ57">
        <v>2.6098599999999998</v>
      </c>
      <c r="HA57">
        <v>2.1972700000000001</v>
      </c>
      <c r="HB57">
        <v>2.36328</v>
      </c>
      <c r="HC57">
        <v>42.112099999999998</v>
      </c>
      <c r="HD57">
        <v>15.927</v>
      </c>
      <c r="HE57">
        <v>18</v>
      </c>
      <c r="HF57">
        <v>709.39099999999996</v>
      </c>
      <c r="HG57">
        <v>723.79899999999998</v>
      </c>
      <c r="HH57">
        <v>31.000599999999999</v>
      </c>
      <c r="HI57">
        <v>34.664700000000003</v>
      </c>
      <c r="HJ57">
        <v>30.0014</v>
      </c>
      <c r="HK57">
        <v>34.369399999999999</v>
      </c>
      <c r="HL57">
        <v>34.344200000000001</v>
      </c>
      <c r="HM57">
        <v>19.5489</v>
      </c>
      <c r="HN57">
        <v>25.394300000000001</v>
      </c>
      <c r="HO57">
        <v>74.090199999999996</v>
      </c>
      <c r="HP57">
        <v>31</v>
      </c>
      <c r="HQ57">
        <v>284.19400000000002</v>
      </c>
      <c r="HR57">
        <v>34.444899999999997</v>
      </c>
      <c r="HS57">
        <v>99.005399999999995</v>
      </c>
      <c r="HT57">
        <v>98.060699999999997</v>
      </c>
    </row>
    <row r="58" spans="1:228" x14ac:dyDescent="0.2">
      <c r="A58">
        <v>43</v>
      </c>
      <c r="B58">
        <v>1670269237</v>
      </c>
      <c r="C58">
        <v>168</v>
      </c>
      <c r="D58" t="s">
        <v>444</v>
      </c>
      <c r="E58" t="s">
        <v>445</v>
      </c>
      <c r="F58">
        <v>4</v>
      </c>
      <c r="G58">
        <v>1670269234.6875</v>
      </c>
      <c r="H58">
        <f t="shared" si="0"/>
        <v>5.3221194239166476E-3</v>
      </c>
      <c r="I58">
        <f t="shared" si="1"/>
        <v>5.3221194239166474</v>
      </c>
      <c r="J58">
        <f t="shared" si="2"/>
        <v>10.823498113883536</v>
      </c>
      <c r="K58">
        <f t="shared" si="3"/>
        <v>258.54537499999998</v>
      </c>
      <c r="L58">
        <f t="shared" si="4"/>
        <v>192.4437293580302</v>
      </c>
      <c r="M58">
        <f t="shared" si="5"/>
        <v>19.424938441609513</v>
      </c>
      <c r="N58">
        <f t="shared" si="6"/>
        <v>26.097124652964336</v>
      </c>
      <c r="O58">
        <f t="shared" si="7"/>
        <v>0.30239162428208416</v>
      </c>
      <c r="P58">
        <f t="shared" si="8"/>
        <v>3.6745162141872187</v>
      </c>
      <c r="Q58">
        <f t="shared" si="9"/>
        <v>0.2892156200661089</v>
      </c>
      <c r="R58">
        <f t="shared" si="10"/>
        <v>0.18189572942173066</v>
      </c>
      <c r="S58">
        <f t="shared" si="11"/>
        <v>226.11655044871179</v>
      </c>
      <c r="T58">
        <f t="shared" si="12"/>
        <v>33.738980713650164</v>
      </c>
      <c r="U58">
        <f t="shared" si="13"/>
        <v>34.356587500000003</v>
      </c>
      <c r="V58">
        <f t="shared" si="14"/>
        <v>5.4502088851498032</v>
      </c>
      <c r="W58">
        <f t="shared" si="15"/>
        <v>69.665025309424664</v>
      </c>
      <c r="X58">
        <f t="shared" si="16"/>
        <v>3.6767284669494118</v>
      </c>
      <c r="Y58">
        <f t="shared" si="17"/>
        <v>5.2777250142648029</v>
      </c>
      <c r="Z58">
        <f t="shared" si="18"/>
        <v>1.7734804182003914</v>
      </c>
      <c r="AA58">
        <f t="shared" si="19"/>
        <v>-234.70546659472416</v>
      </c>
      <c r="AB58">
        <f t="shared" si="20"/>
        <v>-114.2668551192032</v>
      </c>
      <c r="AC58">
        <f t="shared" si="21"/>
        <v>-7.1967455460401961</v>
      </c>
      <c r="AD58">
        <f t="shared" si="22"/>
        <v>-130.05251681125577</v>
      </c>
      <c r="AE58">
        <f t="shared" si="23"/>
        <v>34.014115432037322</v>
      </c>
      <c r="AF58">
        <f t="shared" si="24"/>
        <v>5.2380476059416692</v>
      </c>
      <c r="AG58">
        <f t="shared" si="25"/>
        <v>10.823498113883536</v>
      </c>
      <c r="AH58">
        <v>282.75444694954291</v>
      </c>
      <c r="AI58">
        <v>271.42678787878771</v>
      </c>
      <c r="AJ58">
        <v>1.716474927283792</v>
      </c>
      <c r="AK58">
        <v>63.934674479071617</v>
      </c>
      <c r="AL58">
        <f t="shared" si="26"/>
        <v>5.3221194239166474</v>
      </c>
      <c r="AM58">
        <v>34.304815026856772</v>
      </c>
      <c r="AN58">
        <v>36.434392569659437</v>
      </c>
      <c r="AO58">
        <v>9.9047596377479222E-5</v>
      </c>
      <c r="AP58">
        <v>106.4520657829916</v>
      </c>
      <c r="AQ58">
        <v>0</v>
      </c>
      <c r="AR58">
        <v>0</v>
      </c>
      <c r="AS58">
        <f t="shared" si="27"/>
        <v>1</v>
      </c>
      <c r="AT58">
        <f t="shared" si="28"/>
        <v>0</v>
      </c>
      <c r="AU58">
        <f t="shared" si="29"/>
        <v>47109.187848982903</v>
      </c>
      <c r="AV58">
        <f t="shared" si="30"/>
        <v>1200.02</v>
      </c>
      <c r="AW58">
        <f t="shared" si="31"/>
        <v>1025.9408199216123</v>
      </c>
      <c r="AX58">
        <f t="shared" si="32"/>
        <v>0.85493643432743816</v>
      </c>
      <c r="AY58">
        <f t="shared" si="33"/>
        <v>0.18842731825195563</v>
      </c>
      <c r="AZ58">
        <v>2.7</v>
      </c>
      <c r="BA58">
        <v>0.5</v>
      </c>
      <c r="BB58" t="s">
        <v>355</v>
      </c>
      <c r="BC58">
        <v>2</v>
      </c>
      <c r="BD58" t="b">
        <v>1</v>
      </c>
      <c r="BE58">
        <v>1670269234.6875</v>
      </c>
      <c r="BF58">
        <v>258.54537499999998</v>
      </c>
      <c r="BG58">
        <v>273.23712499999999</v>
      </c>
      <c r="BH58">
        <v>36.425512500000004</v>
      </c>
      <c r="BI58">
        <v>34.328924999999998</v>
      </c>
      <c r="BJ58">
        <v>262.13574999999997</v>
      </c>
      <c r="BK58">
        <v>36.277337500000002</v>
      </c>
      <c r="BL58">
        <v>649.98824999999999</v>
      </c>
      <c r="BM58">
        <v>100.838375</v>
      </c>
      <c r="BN58">
        <v>9.9901900000000002E-2</v>
      </c>
      <c r="BO58">
        <v>33.779775000000001</v>
      </c>
      <c r="BP58">
        <v>34.356587500000003</v>
      </c>
      <c r="BQ58">
        <v>999.9</v>
      </c>
      <c r="BR58">
        <v>0</v>
      </c>
      <c r="BS58">
        <v>0</v>
      </c>
      <c r="BT58">
        <v>9008.2037500000006</v>
      </c>
      <c r="BU58">
        <v>0</v>
      </c>
      <c r="BV58">
        <v>839.30337499999996</v>
      </c>
      <c r="BW58">
        <v>-14.691812499999999</v>
      </c>
      <c r="BX58">
        <v>268.31887499999999</v>
      </c>
      <c r="BY58">
        <v>282.95037500000001</v>
      </c>
      <c r="BZ58">
        <v>2.0965812499999998</v>
      </c>
      <c r="CA58">
        <v>273.23712499999999</v>
      </c>
      <c r="CB58">
        <v>34.328924999999998</v>
      </c>
      <c r="CC58">
        <v>3.6730862499999999</v>
      </c>
      <c r="CD58">
        <v>3.4616699999999998</v>
      </c>
      <c r="CE58">
        <v>27.441762499999999</v>
      </c>
      <c r="CF58">
        <v>26.4329</v>
      </c>
      <c r="CG58">
        <v>1200.02</v>
      </c>
      <c r="CH58">
        <v>0.50003525000000004</v>
      </c>
      <c r="CI58">
        <v>0.49996487499999998</v>
      </c>
      <c r="CJ58">
        <v>0</v>
      </c>
      <c r="CK58">
        <v>1178.5150000000001</v>
      </c>
      <c r="CL58">
        <v>4.9990899999999998</v>
      </c>
      <c r="CM58">
        <v>13204.0375</v>
      </c>
      <c r="CN58">
        <v>9558.125</v>
      </c>
      <c r="CO58">
        <v>44.234250000000003</v>
      </c>
      <c r="CP58">
        <v>46.311999999999998</v>
      </c>
      <c r="CQ58">
        <v>44.936999999999998</v>
      </c>
      <c r="CR58">
        <v>45.765500000000003</v>
      </c>
      <c r="CS58">
        <v>45.625</v>
      </c>
      <c r="CT58">
        <v>597.55375000000004</v>
      </c>
      <c r="CU58">
        <v>597.46749999999997</v>
      </c>
      <c r="CV58">
        <v>0</v>
      </c>
      <c r="CW58">
        <v>1670269256</v>
      </c>
      <c r="CX58">
        <v>0</v>
      </c>
      <c r="CY58">
        <v>1670266866.0999999</v>
      </c>
      <c r="CZ58" t="s">
        <v>356</v>
      </c>
      <c r="DA58">
        <v>1670266861.5999999</v>
      </c>
      <c r="DB58">
        <v>1670266866.0999999</v>
      </c>
      <c r="DC58">
        <v>4</v>
      </c>
      <c r="DD58">
        <v>8.4000000000000005E-2</v>
      </c>
      <c r="DE58">
        <v>1.7999999999999999E-2</v>
      </c>
      <c r="DF58">
        <v>-3.9009999999999998</v>
      </c>
      <c r="DG58">
        <v>0.14799999999999999</v>
      </c>
      <c r="DH58">
        <v>415</v>
      </c>
      <c r="DI58">
        <v>36</v>
      </c>
      <c r="DJ58">
        <v>0.66</v>
      </c>
      <c r="DK58">
        <v>0.36</v>
      </c>
      <c r="DL58">
        <v>-14.3230825</v>
      </c>
      <c r="DM58">
        <v>-2.2889054409005238</v>
      </c>
      <c r="DN58">
        <v>0.2222274711725577</v>
      </c>
      <c r="DO58">
        <v>0</v>
      </c>
      <c r="DP58">
        <v>2.1113222500000002</v>
      </c>
      <c r="DQ58">
        <v>-6.0093545966230462E-2</v>
      </c>
      <c r="DR58">
        <v>6.3993165601883024E-3</v>
      </c>
      <c r="DS58">
        <v>1</v>
      </c>
      <c r="DT58">
        <v>0</v>
      </c>
      <c r="DU58">
        <v>0</v>
      </c>
      <c r="DV58">
        <v>0</v>
      </c>
      <c r="DW58">
        <v>-1</v>
      </c>
      <c r="DX58">
        <v>1</v>
      </c>
      <c r="DY58">
        <v>2</v>
      </c>
      <c r="DZ58" t="s">
        <v>357</v>
      </c>
      <c r="EA58">
        <v>3.2953100000000002</v>
      </c>
      <c r="EB58">
        <v>2.62534</v>
      </c>
      <c r="EC58">
        <v>7.0288400000000001E-2</v>
      </c>
      <c r="ED58">
        <v>7.2126899999999994E-2</v>
      </c>
      <c r="EE58">
        <v>0.14525399999999999</v>
      </c>
      <c r="EF58">
        <v>0.138072</v>
      </c>
      <c r="EG58">
        <v>28073.9</v>
      </c>
      <c r="EH58">
        <v>28515.7</v>
      </c>
      <c r="EI58">
        <v>28098.3</v>
      </c>
      <c r="EJ58">
        <v>29587.1</v>
      </c>
      <c r="EK58">
        <v>33039.1</v>
      </c>
      <c r="EL58">
        <v>35394.199999999997</v>
      </c>
      <c r="EM58">
        <v>39657</v>
      </c>
      <c r="EN58">
        <v>42284.7</v>
      </c>
      <c r="EO58">
        <v>2.2125499999999998</v>
      </c>
      <c r="EP58">
        <v>2.1430699999999998</v>
      </c>
      <c r="EQ58">
        <v>9.3616500000000005E-2</v>
      </c>
      <c r="ER58">
        <v>0</v>
      </c>
      <c r="ES58">
        <v>32.846899999999998</v>
      </c>
      <c r="ET58">
        <v>999.9</v>
      </c>
      <c r="EU58">
        <v>67.099999999999994</v>
      </c>
      <c r="EV58">
        <v>37.1</v>
      </c>
      <c r="EW58">
        <v>42.180700000000002</v>
      </c>
      <c r="EX58">
        <v>57.234900000000003</v>
      </c>
      <c r="EY58">
        <v>-2.5881400000000001</v>
      </c>
      <c r="EZ58">
        <v>2</v>
      </c>
      <c r="FA58">
        <v>0.59217200000000003</v>
      </c>
      <c r="FB58">
        <v>0.98661200000000004</v>
      </c>
      <c r="FC58">
        <v>20.2666</v>
      </c>
      <c r="FD58">
        <v>5.2175900000000004</v>
      </c>
      <c r="FE58">
        <v>12.0097</v>
      </c>
      <c r="FF58">
        <v>4.9850000000000003</v>
      </c>
      <c r="FG58">
        <v>3.2845</v>
      </c>
      <c r="FH58">
        <v>9999</v>
      </c>
      <c r="FI58">
        <v>9999</v>
      </c>
      <c r="FJ58">
        <v>9999</v>
      </c>
      <c r="FK58">
        <v>999.9</v>
      </c>
      <c r="FL58">
        <v>1.8658600000000001</v>
      </c>
      <c r="FM58">
        <v>1.86232</v>
      </c>
      <c r="FN58">
        <v>1.86432</v>
      </c>
      <c r="FO58">
        <v>1.8605</v>
      </c>
      <c r="FP58">
        <v>1.86111</v>
      </c>
      <c r="FQ58">
        <v>1.8602099999999999</v>
      </c>
      <c r="FR58">
        <v>1.8619300000000001</v>
      </c>
      <c r="FS58">
        <v>1.8585199999999999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-3.5990000000000002</v>
      </c>
      <c r="GH58">
        <v>0.1482</v>
      </c>
      <c r="GI58">
        <v>-2.9546745296188361</v>
      </c>
      <c r="GJ58">
        <v>-2.737337881603403E-3</v>
      </c>
      <c r="GK58">
        <v>1.2769921614711079E-6</v>
      </c>
      <c r="GL58">
        <v>-3.2469241445839119E-10</v>
      </c>
      <c r="GM58">
        <v>0.14817000000000749</v>
      </c>
      <c r="GN58">
        <v>0</v>
      </c>
      <c r="GO58">
        <v>0</v>
      </c>
      <c r="GP58">
        <v>0</v>
      </c>
      <c r="GQ58">
        <v>4</v>
      </c>
      <c r="GR58">
        <v>2074</v>
      </c>
      <c r="GS58">
        <v>4</v>
      </c>
      <c r="GT58">
        <v>30</v>
      </c>
      <c r="GU58">
        <v>39.6</v>
      </c>
      <c r="GV58">
        <v>39.5</v>
      </c>
      <c r="GW58">
        <v>0.99243199999999998</v>
      </c>
      <c r="GX58">
        <v>2.5903299999999998</v>
      </c>
      <c r="GY58">
        <v>2.04834</v>
      </c>
      <c r="GZ58">
        <v>2.6098599999999998</v>
      </c>
      <c r="HA58">
        <v>2.1972700000000001</v>
      </c>
      <c r="HB58">
        <v>2.3547400000000001</v>
      </c>
      <c r="HC58">
        <v>42.138599999999997</v>
      </c>
      <c r="HD58">
        <v>15.927</v>
      </c>
      <c r="HE58">
        <v>18</v>
      </c>
      <c r="HF58">
        <v>709.27099999999996</v>
      </c>
      <c r="HG58">
        <v>723.697</v>
      </c>
      <c r="HH58">
        <v>31.001000000000001</v>
      </c>
      <c r="HI58">
        <v>34.677300000000002</v>
      </c>
      <c r="HJ58">
        <v>30.0015</v>
      </c>
      <c r="HK58">
        <v>34.3795</v>
      </c>
      <c r="HL58">
        <v>34.355699999999999</v>
      </c>
      <c r="HM58">
        <v>19.9345</v>
      </c>
      <c r="HN58">
        <v>25.394300000000001</v>
      </c>
      <c r="HO58">
        <v>74.090199999999996</v>
      </c>
      <c r="HP58">
        <v>31</v>
      </c>
      <c r="HQ58">
        <v>290.87200000000001</v>
      </c>
      <c r="HR58">
        <v>34.455800000000004</v>
      </c>
      <c r="HS58">
        <v>99.003299999999996</v>
      </c>
      <c r="HT58">
        <v>98.059700000000007</v>
      </c>
    </row>
    <row r="59" spans="1:228" x14ac:dyDescent="0.2">
      <c r="A59">
        <v>44</v>
      </c>
      <c r="B59">
        <v>1670269241</v>
      </c>
      <c r="C59">
        <v>172</v>
      </c>
      <c r="D59" t="s">
        <v>446</v>
      </c>
      <c r="E59" t="s">
        <v>447</v>
      </c>
      <c r="F59">
        <v>4</v>
      </c>
      <c r="G59">
        <v>1670269239</v>
      </c>
      <c r="H59">
        <f t="shared" si="0"/>
        <v>5.3409494844286233E-3</v>
      </c>
      <c r="I59">
        <f t="shared" si="1"/>
        <v>5.3409494844286236</v>
      </c>
      <c r="J59">
        <f t="shared" si="2"/>
        <v>11.598149515915045</v>
      </c>
      <c r="K59">
        <f t="shared" si="3"/>
        <v>265.62728571428568</v>
      </c>
      <c r="L59">
        <f t="shared" si="4"/>
        <v>195.37050427977627</v>
      </c>
      <c r="M59">
        <f t="shared" si="5"/>
        <v>19.720552174122414</v>
      </c>
      <c r="N59">
        <f t="shared" si="6"/>
        <v>26.812218999535723</v>
      </c>
      <c r="O59">
        <f t="shared" si="7"/>
        <v>0.30364120078483264</v>
      </c>
      <c r="P59">
        <f t="shared" si="8"/>
        <v>3.666922192051814</v>
      </c>
      <c r="Q59">
        <f t="shared" si="9"/>
        <v>0.29033243626912325</v>
      </c>
      <c r="R59">
        <f t="shared" si="10"/>
        <v>0.18260489889178474</v>
      </c>
      <c r="S59">
        <f t="shared" si="11"/>
        <v>226.11606737616694</v>
      </c>
      <c r="T59">
        <f t="shared" si="12"/>
        <v>33.748329608988314</v>
      </c>
      <c r="U59">
        <f t="shared" si="13"/>
        <v>34.364542857142858</v>
      </c>
      <c r="V59">
        <f t="shared" si="14"/>
        <v>5.4526216263716547</v>
      </c>
      <c r="W59">
        <f t="shared" si="15"/>
        <v>69.670069109860975</v>
      </c>
      <c r="X59">
        <f t="shared" si="16"/>
        <v>3.6797446847178583</v>
      </c>
      <c r="Y59">
        <f t="shared" si="17"/>
        <v>5.281672218403231</v>
      </c>
      <c r="Z59">
        <f t="shared" si="18"/>
        <v>1.7728769416537964</v>
      </c>
      <c r="AA59">
        <f t="shared" si="19"/>
        <v>-235.53587226330228</v>
      </c>
      <c r="AB59">
        <f t="shared" si="20"/>
        <v>-112.95787564840418</v>
      </c>
      <c r="AC59">
        <f t="shared" si="21"/>
        <v>-7.129779875123357</v>
      </c>
      <c r="AD59">
        <f t="shared" si="22"/>
        <v>-129.50746041066287</v>
      </c>
      <c r="AE59">
        <f t="shared" si="23"/>
        <v>34.455740449011408</v>
      </c>
      <c r="AF59">
        <f t="shared" si="24"/>
        <v>5.1987657845440447</v>
      </c>
      <c r="AG59">
        <f t="shared" si="25"/>
        <v>11.598149515915045</v>
      </c>
      <c r="AH59">
        <v>289.77414825718472</v>
      </c>
      <c r="AI59">
        <v>278.21169090909092</v>
      </c>
      <c r="AJ59">
        <v>1.6913790801190911</v>
      </c>
      <c r="AK59">
        <v>63.934674479071617</v>
      </c>
      <c r="AL59">
        <f t="shared" si="26"/>
        <v>5.3409494844286236</v>
      </c>
      <c r="AM59">
        <v>34.333298473626719</v>
      </c>
      <c r="AN59">
        <v>36.469748916408662</v>
      </c>
      <c r="AO59">
        <v>1.644785593939028E-4</v>
      </c>
      <c r="AP59">
        <v>106.4520657829916</v>
      </c>
      <c r="AQ59">
        <v>0</v>
      </c>
      <c r="AR59">
        <v>0</v>
      </c>
      <c r="AS59">
        <f t="shared" si="27"/>
        <v>1</v>
      </c>
      <c r="AT59">
        <f t="shared" si="28"/>
        <v>0</v>
      </c>
      <c r="AU59">
        <f t="shared" si="29"/>
        <v>46971.878314270311</v>
      </c>
      <c r="AV59">
        <f t="shared" si="30"/>
        <v>1200.014285714286</v>
      </c>
      <c r="AW59">
        <f t="shared" si="31"/>
        <v>1025.936242163817</v>
      </c>
      <c r="AX59">
        <f t="shared" si="32"/>
        <v>0.85493669065210154</v>
      </c>
      <c r="AY59">
        <f t="shared" si="33"/>
        <v>0.18842781295855623</v>
      </c>
      <c r="AZ59">
        <v>2.7</v>
      </c>
      <c r="BA59">
        <v>0.5</v>
      </c>
      <c r="BB59" t="s">
        <v>355</v>
      </c>
      <c r="BC59">
        <v>2</v>
      </c>
      <c r="BD59" t="b">
        <v>1</v>
      </c>
      <c r="BE59">
        <v>1670269239</v>
      </c>
      <c r="BF59">
        <v>265.62728571428568</v>
      </c>
      <c r="BG59">
        <v>280.51242857142859</v>
      </c>
      <c r="BH59">
        <v>36.455042857142857</v>
      </c>
      <c r="BI59">
        <v>34.374400000000001</v>
      </c>
      <c r="BJ59">
        <v>269.23271428571428</v>
      </c>
      <c r="BK59">
        <v>36.306885714285713</v>
      </c>
      <c r="BL59">
        <v>650.03757142857137</v>
      </c>
      <c r="BM59">
        <v>100.8391428571429</v>
      </c>
      <c r="BN59">
        <v>0.10010714285714289</v>
      </c>
      <c r="BO59">
        <v>33.79315714285714</v>
      </c>
      <c r="BP59">
        <v>34.364542857142858</v>
      </c>
      <c r="BQ59">
        <v>999.89999999999986</v>
      </c>
      <c r="BR59">
        <v>0</v>
      </c>
      <c r="BS59">
        <v>0</v>
      </c>
      <c r="BT59">
        <v>8981.8757142857139</v>
      </c>
      <c r="BU59">
        <v>0</v>
      </c>
      <c r="BV59">
        <v>838.69228571428562</v>
      </c>
      <c r="BW59">
        <v>-14.885071428571431</v>
      </c>
      <c r="BX59">
        <v>275.67714285714288</v>
      </c>
      <c r="BY59">
        <v>290.49814285714291</v>
      </c>
      <c r="BZ59">
        <v>2.0806471428571429</v>
      </c>
      <c r="CA59">
        <v>280.51242857142859</v>
      </c>
      <c r="CB59">
        <v>34.374400000000001</v>
      </c>
      <c r="CC59">
        <v>3.6760899999999999</v>
      </c>
      <c r="CD59">
        <v>3.466281428571429</v>
      </c>
      <c r="CE59">
        <v>27.455742857142859</v>
      </c>
      <c r="CF59">
        <v>26.455471428571428</v>
      </c>
      <c r="CG59">
        <v>1200.014285714286</v>
      </c>
      <c r="CH59">
        <v>0.50002685714285711</v>
      </c>
      <c r="CI59">
        <v>0.49997314285714278</v>
      </c>
      <c r="CJ59">
        <v>0</v>
      </c>
      <c r="CK59">
        <v>1177.3471428571429</v>
      </c>
      <c r="CL59">
        <v>4.9990899999999998</v>
      </c>
      <c r="CM59">
        <v>13193.28571428571</v>
      </c>
      <c r="CN59">
        <v>9558.0542857142864</v>
      </c>
      <c r="CO59">
        <v>44.25</v>
      </c>
      <c r="CP59">
        <v>46.33</v>
      </c>
      <c r="CQ59">
        <v>44.936999999999998</v>
      </c>
      <c r="CR59">
        <v>45.75</v>
      </c>
      <c r="CS59">
        <v>45.686999999999998</v>
      </c>
      <c r="CT59">
        <v>597.54</v>
      </c>
      <c r="CU59">
        <v>597.47428571428566</v>
      </c>
      <c r="CV59">
        <v>0</v>
      </c>
      <c r="CW59">
        <v>1670269260.2</v>
      </c>
      <c r="CX59">
        <v>0</v>
      </c>
      <c r="CY59">
        <v>1670266866.0999999</v>
      </c>
      <c r="CZ59" t="s">
        <v>356</v>
      </c>
      <c r="DA59">
        <v>1670266861.5999999</v>
      </c>
      <c r="DB59">
        <v>1670266866.0999999</v>
      </c>
      <c r="DC59">
        <v>4</v>
      </c>
      <c r="DD59">
        <v>8.4000000000000005E-2</v>
      </c>
      <c r="DE59">
        <v>1.7999999999999999E-2</v>
      </c>
      <c r="DF59">
        <v>-3.9009999999999998</v>
      </c>
      <c r="DG59">
        <v>0.14799999999999999</v>
      </c>
      <c r="DH59">
        <v>415</v>
      </c>
      <c r="DI59">
        <v>36</v>
      </c>
      <c r="DJ59">
        <v>0.66</v>
      </c>
      <c r="DK59">
        <v>0.36</v>
      </c>
      <c r="DL59">
        <v>-14.48338</v>
      </c>
      <c r="DM59">
        <v>-2.4516652908067549</v>
      </c>
      <c r="DN59">
        <v>0.2379783763286068</v>
      </c>
      <c r="DO59">
        <v>0</v>
      </c>
      <c r="DP59">
        <v>2.1036109999999999</v>
      </c>
      <c r="DQ59">
        <v>-0.1235621763602278</v>
      </c>
      <c r="DR59">
        <v>1.343073449220105E-2</v>
      </c>
      <c r="DS59">
        <v>0</v>
      </c>
      <c r="DT59">
        <v>0</v>
      </c>
      <c r="DU59">
        <v>0</v>
      </c>
      <c r="DV59">
        <v>0</v>
      </c>
      <c r="DW59">
        <v>-1</v>
      </c>
      <c r="DX59">
        <v>0</v>
      </c>
      <c r="DY59">
        <v>2</v>
      </c>
      <c r="DZ59" t="s">
        <v>365</v>
      </c>
      <c r="EA59">
        <v>3.2951299999999999</v>
      </c>
      <c r="EB59">
        <v>2.6251699999999998</v>
      </c>
      <c r="EC59">
        <v>7.1731799999999998E-2</v>
      </c>
      <c r="ED59">
        <v>7.3573899999999998E-2</v>
      </c>
      <c r="EE59">
        <v>0.145344</v>
      </c>
      <c r="EF59">
        <v>0.138127</v>
      </c>
      <c r="EG59">
        <v>28028.7</v>
      </c>
      <c r="EH59">
        <v>28470.3</v>
      </c>
      <c r="EI59">
        <v>28096.7</v>
      </c>
      <c r="EJ59">
        <v>29586.3</v>
      </c>
      <c r="EK59">
        <v>33034.400000000001</v>
      </c>
      <c r="EL59">
        <v>35391.199999999997</v>
      </c>
      <c r="EM59">
        <v>39655.5</v>
      </c>
      <c r="EN59">
        <v>42283.6</v>
      </c>
      <c r="EO59">
        <v>2.2124999999999999</v>
      </c>
      <c r="EP59">
        <v>2.14297</v>
      </c>
      <c r="EQ59">
        <v>9.3355800000000003E-2</v>
      </c>
      <c r="ER59">
        <v>0</v>
      </c>
      <c r="ES59">
        <v>32.854799999999997</v>
      </c>
      <c r="ET59">
        <v>999.9</v>
      </c>
      <c r="EU59">
        <v>67.099999999999994</v>
      </c>
      <c r="EV59">
        <v>37.1</v>
      </c>
      <c r="EW59">
        <v>42.184600000000003</v>
      </c>
      <c r="EX59">
        <v>57.624899999999997</v>
      </c>
      <c r="EY59">
        <v>-2.3958400000000002</v>
      </c>
      <c r="EZ59">
        <v>2</v>
      </c>
      <c r="FA59">
        <v>0.59328999999999998</v>
      </c>
      <c r="FB59">
        <v>0.99388100000000001</v>
      </c>
      <c r="FC59">
        <v>20.266400000000001</v>
      </c>
      <c r="FD59">
        <v>5.2174399999999999</v>
      </c>
      <c r="FE59">
        <v>12.0097</v>
      </c>
      <c r="FF59">
        <v>4.9847999999999999</v>
      </c>
      <c r="FG59">
        <v>3.2845</v>
      </c>
      <c r="FH59">
        <v>9999</v>
      </c>
      <c r="FI59">
        <v>9999</v>
      </c>
      <c r="FJ59">
        <v>9999</v>
      </c>
      <c r="FK59">
        <v>999.9</v>
      </c>
      <c r="FL59">
        <v>1.8658399999999999</v>
      </c>
      <c r="FM59">
        <v>1.86233</v>
      </c>
      <c r="FN59">
        <v>1.86432</v>
      </c>
      <c r="FO59">
        <v>1.8604799999999999</v>
      </c>
      <c r="FP59">
        <v>1.86111</v>
      </c>
      <c r="FQ59">
        <v>1.8602099999999999</v>
      </c>
      <c r="FR59">
        <v>1.86192</v>
      </c>
      <c r="FS59">
        <v>1.8585100000000001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-3.6120000000000001</v>
      </c>
      <c r="GH59">
        <v>0.1482</v>
      </c>
      <c r="GI59">
        <v>-2.9546745296188361</v>
      </c>
      <c r="GJ59">
        <v>-2.737337881603403E-3</v>
      </c>
      <c r="GK59">
        <v>1.2769921614711079E-6</v>
      </c>
      <c r="GL59">
        <v>-3.2469241445839119E-10</v>
      </c>
      <c r="GM59">
        <v>0.14817000000000749</v>
      </c>
      <c r="GN59">
        <v>0</v>
      </c>
      <c r="GO59">
        <v>0</v>
      </c>
      <c r="GP59">
        <v>0</v>
      </c>
      <c r="GQ59">
        <v>4</v>
      </c>
      <c r="GR59">
        <v>2074</v>
      </c>
      <c r="GS59">
        <v>4</v>
      </c>
      <c r="GT59">
        <v>30</v>
      </c>
      <c r="GU59">
        <v>39.700000000000003</v>
      </c>
      <c r="GV59">
        <v>39.6</v>
      </c>
      <c r="GW59">
        <v>1.01196</v>
      </c>
      <c r="GX59">
        <v>2.6013199999999999</v>
      </c>
      <c r="GY59">
        <v>2.04834</v>
      </c>
      <c r="GZ59">
        <v>2.6098599999999998</v>
      </c>
      <c r="HA59">
        <v>2.1972700000000001</v>
      </c>
      <c r="HB59">
        <v>2.3132299999999999</v>
      </c>
      <c r="HC59">
        <v>42.164999999999999</v>
      </c>
      <c r="HD59">
        <v>15.918200000000001</v>
      </c>
      <c r="HE59">
        <v>18</v>
      </c>
      <c r="HF59">
        <v>709.35699999999997</v>
      </c>
      <c r="HG59">
        <v>723.75</v>
      </c>
      <c r="HH59">
        <v>31.0016</v>
      </c>
      <c r="HI59">
        <v>34.689900000000002</v>
      </c>
      <c r="HJ59">
        <v>30.0014</v>
      </c>
      <c r="HK59">
        <v>34.391199999999998</v>
      </c>
      <c r="HL59">
        <v>34.368099999999998</v>
      </c>
      <c r="HM59">
        <v>20.3202</v>
      </c>
      <c r="HN59">
        <v>25.394300000000001</v>
      </c>
      <c r="HO59">
        <v>74.090199999999996</v>
      </c>
      <c r="HP59">
        <v>31</v>
      </c>
      <c r="HQ59">
        <v>297.55099999999999</v>
      </c>
      <c r="HR59">
        <v>34.452399999999997</v>
      </c>
      <c r="HS59">
        <v>98.998800000000003</v>
      </c>
      <c r="HT59">
        <v>98.057199999999995</v>
      </c>
    </row>
    <row r="60" spans="1:228" x14ac:dyDescent="0.2">
      <c r="A60">
        <v>45</v>
      </c>
      <c r="B60">
        <v>1670269245</v>
      </c>
      <c r="C60">
        <v>176</v>
      </c>
      <c r="D60" t="s">
        <v>448</v>
      </c>
      <c r="E60" t="s">
        <v>449</v>
      </c>
      <c r="F60">
        <v>4</v>
      </c>
      <c r="G60">
        <v>1670269242.6875</v>
      </c>
      <c r="H60">
        <f t="shared" si="0"/>
        <v>5.4565092511742463E-3</v>
      </c>
      <c r="I60">
        <f t="shared" si="1"/>
        <v>5.4565092511742463</v>
      </c>
      <c r="J60">
        <f t="shared" si="2"/>
        <v>11.706872155286876</v>
      </c>
      <c r="K60">
        <f t="shared" si="3"/>
        <v>271.65137499999997</v>
      </c>
      <c r="L60">
        <f t="shared" si="4"/>
        <v>202.03103397811677</v>
      </c>
      <c r="M60">
        <f t="shared" si="5"/>
        <v>20.392357567461232</v>
      </c>
      <c r="N60">
        <f t="shared" si="6"/>
        <v>27.419609074972751</v>
      </c>
      <c r="O60">
        <f t="shared" si="7"/>
        <v>0.31072166823141345</v>
      </c>
      <c r="P60">
        <f t="shared" si="8"/>
        <v>3.6753802751288607</v>
      </c>
      <c r="Q60">
        <f t="shared" si="9"/>
        <v>0.29683077711999334</v>
      </c>
      <c r="R60">
        <f t="shared" si="10"/>
        <v>0.18671552290378379</v>
      </c>
      <c r="S60">
        <f t="shared" si="11"/>
        <v>226.11136423321346</v>
      </c>
      <c r="T60">
        <f t="shared" si="12"/>
        <v>33.736310658588195</v>
      </c>
      <c r="U60">
        <f t="shared" si="13"/>
        <v>34.369349999999997</v>
      </c>
      <c r="V60">
        <f t="shared" si="14"/>
        <v>5.4540800111976653</v>
      </c>
      <c r="W60">
        <f t="shared" si="15"/>
        <v>69.676650747828745</v>
      </c>
      <c r="X60">
        <f t="shared" si="16"/>
        <v>3.6825817225175461</v>
      </c>
      <c r="Y60">
        <f t="shared" si="17"/>
        <v>5.2852450325797307</v>
      </c>
      <c r="Z60">
        <f t="shared" si="18"/>
        <v>1.7714982886801192</v>
      </c>
      <c r="AA60">
        <f t="shared" si="19"/>
        <v>-240.63205797678427</v>
      </c>
      <c r="AB60">
        <f t="shared" si="20"/>
        <v>-111.77230305688114</v>
      </c>
      <c r="AC60">
        <f t="shared" si="21"/>
        <v>-7.0392937389274381</v>
      </c>
      <c r="AD60">
        <f t="shared" si="22"/>
        <v>-133.33229053937936</v>
      </c>
      <c r="AE60">
        <f t="shared" si="23"/>
        <v>34.710787527892698</v>
      </c>
      <c r="AF60">
        <f t="shared" si="24"/>
        <v>5.23045697681642</v>
      </c>
      <c r="AG60">
        <f t="shared" si="25"/>
        <v>11.706872155286876</v>
      </c>
      <c r="AH60">
        <v>296.67183670545251</v>
      </c>
      <c r="AI60">
        <v>285.02204242424239</v>
      </c>
      <c r="AJ60">
        <v>1.7017592337923311</v>
      </c>
      <c r="AK60">
        <v>63.934674479071617</v>
      </c>
      <c r="AL60">
        <f t="shared" si="26"/>
        <v>5.4565092511742463</v>
      </c>
      <c r="AM60">
        <v>34.37478741975918</v>
      </c>
      <c r="AN60">
        <v>36.495536016511878</v>
      </c>
      <c r="AO60">
        <v>9.7450000402502911E-3</v>
      </c>
      <c r="AP60">
        <v>106.4520657829916</v>
      </c>
      <c r="AQ60">
        <v>0</v>
      </c>
      <c r="AR60">
        <v>0</v>
      </c>
      <c r="AS60">
        <f t="shared" si="27"/>
        <v>1</v>
      </c>
      <c r="AT60">
        <f t="shared" si="28"/>
        <v>0</v>
      </c>
      <c r="AU60">
        <f t="shared" si="29"/>
        <v>47120.655745779324</v>
      </c>
      <c r="AV60">
        <f t="shared" si="30"/>
        <v>1199.99</v>
      </c>
      <c r="AW60">
        <f t="shared" si="31"/>
        <v>1025.9154135923386</v>
      </c>
      <c r="AX60">
        <f t="shared" si="32"/>
        <v>0.85493663579891388</v>
      </c>
      <c r="AY60">
        <f t="shared" si="33"/>
        <v>0.18842770709190365</v>
      </c>
      <c r="AZ60">
        <v>2.7</v>
      </c>
      <c r="BA60">
        <v>0.5</v>
      </c>
      <c r="BB60" t="s">
        <v>355</v>
      </c>
      <c r="BC60">
        <v>2</v>
      </c>
      <c r="BD60" t="b">
        <v>1</v>
      </c>
      <c r="BE60">
        <v>1670269242.6875</v>
      </c>
      <c r="BF60">
        <v>271.65137499999997</v>
      </c>
      <c r="BG60">
        <v>286.65974999999997</v>
      </c>
      <c r="BH60">
        <v>36.484050000000003</v>
      </c>
      <c r="BI60">
        <v>34.390687499999999</v>
      </c>
      <c r="BJ60">
        <v>275.26925</v>
      </c>
      <c r="BK60">
        <v>36.335875000000001</v>
      </c>
      <c r="BL60">
        <v>650.00675000000001</v>
      </c>
      <c r="BM60">
        <v>100.83687500000001</v>
      </c>
      <c r="BN60">
        <v>9.9882912500000004E-2</v>
      </c>
      <c r="BO60">
        <v>33.805262499999998</v>
      </c>
      <c r="BP60">
        <v>34.369349999999997</v>
      </c>
      <c r="BQ60">
        <v>999.9</v>
      </c>
      <c r="BR60">
        <v>0</v>
      </c>
      <c r="BS60">
        <v>0</v>
      </c>
      <c r="BT60">
        <v>9011.3274999999994</v>
      </c>
      <c r="BU60">
        <v>0</v>
      </c>
      <c r="BV60">
        <v>837.899</v>
      </c>
      <c r="BW60">
        <v>-15.008537499999999</v>
      </c>
      <c r="BX60">
        <v>281.9375</v>
      </c>
      <c r="BY60">
        <v>296.86950000000002</v>
      </c>
      <c r="BZ60">
        <v>2.0933587500000002</v>
      </c>
      <c r="CA60">
        <v>286.65974999999997</v>
      </c>
      <c r="CB60">
        <v>34.390687499999999</v>
      </c>
      <c r="CC60">
        <v>3.6789350000000001</v>
      </c>
      <c r="CD60">
        <v>3.4678475</v>
      </c>
      <c r="CE60">
        <v>27.4689625</v>
      </c>
      <c r="CF60">
        <v>26.463125000000002</v>
      </c>
      <c r="CG60">
        <v>1199.99</v>
      </c>
      <c r="CH60">
        <v>0.50002975000000005</v>
      </c>
      <c r="CI60">
        <v>0.49997025</v>
      </c>
      <c r="CJ60">
        <v>0</v>
      </c>
      <c r="CK60">
        <v>1176.1612500000001</v>
      </c>
      <c r="CL60">
        <v>4.9990899999999998</v>
      </c>
      <c r="CM60">
        <v>13183.6625</v>
      </c>
      <c r="CN60">
        <v>9557.89</v>
      </c>
      <c r="CO60">
        <v>44.25</v>
      </c>
      <c r="CP60">
        <v>46.343499999999999</v>
      </c>
      <c r="CQ60">
        <v>44.936999999999998</v>
      </c>
      <c r="CR60">
        <v>45.773249999999997</v>
      </c>
      <c r="CS60">
        <v>45.686999999999998</v>
      </c>
      <c r="CT60">
        <v>597.53</v>
      </c>
      <c r="CU60">
        <v>597.46</v>
      </c>
      <c r="CV60">
        <v>0</v>
      </c>
      <c r="CW60">
        <v>1670269263.8</v>
      </c>
      <c r="CX60">
        <v>0</v>
      </c>
      <c r="CY60">
        <v>1670266866.0999999</v>
      </c>
      <c r="CZ60" t="s">
        <v>356</v>
      </c>
      <c r="DA60">
        <v>1670266861.5999999</v>
      </c>
      <c r="DB60">
        <v>1670266866.0999999</v>
      </c>
      <c r="DC60">
        <v>4</v>
      </c>
      <c r="DD60">
        <v>8.4000000000000005E-2</v>
      </c>
      <c r="DE60">
        <v>1.7999999999999999E-2</v>
      </c>
      <c r="DF60">
        <v>-3.9009999999999998</v>
      </c>
      <c r="DG60">
        <v>0.14799999999999999</v>
      </c>
      <c r="DH60">
        <v>415</v>
      </c>
      <c r="DI60">
        <v>36</v>
      </c>
      <c r="DJ60">
        <v>0.66</v>
      </c>
      <c r="DK60">
        <v>0.36</v>
      </c>
      <c r="DL60">
        <v>-14.646682500000001</v>
      </c>
      <c r="DM60">
        <v>-2.4591050656660061</v>
      </c>
      <c r="DN60">
        <v>0.2387714460394082</v>
      </c>
      <c r="DO60">
        <v>0</v>
      </c>
      <c r="DP60">
        <v>2.0984440000000002</v>
      </c>
      <c r="DQ60">
        <v>-0.10323894934333901</v>
      </c>
      <c r="DR60">
        <v>1.2424812231981551E-2</v>
      </c>
      <c r="DS60">
        <v>0</v>
      </c>
      <c r="DT60">
        <v>0</v>
      </c>
      <c r="DU60">
        <v>0</v>
      </c>
      <c r="DV60">
        <v>0</v>
      </c>
      <c r="DW60">
        <v>-1</v>
      </c>
      <c r="DX60">
        <v>0</v>
      </c>
      <c r="DY60">
        <v>2</v>
      </c>
      <c r="DZ60" t="s">
        <v>365</v>
      </c>
      <c r="EA60">
        <v>3.2953399999999999</v>
      </c>
      <c r="EB60">
        <v>2.6252300000000002</v>
      </c>
      <c r="EC60">
        <v>7.3171100000000003E-2</v>
      </c>
      <c r="ED60">
        <v>7.5015100000000001E-2</v>
      </c>
      <c r="EE60">
        <v>0.14540600000000001</v>
      </c>
      <c r="EF60">
        <v>0.13816600000000001</v>
      </c>
      <c r="EG60">
        <v>27984.799999999999</v>
      </c>
      <c r="EH60">
        <v>28425.200000000001</v>
      </c>
      <c r="EI60">
        <v>28096.3</v>
      </c>
      <c r="EJ60">
        <v>29585.5</v>
      </c>
      <c r="EK60">
        <v>33031.4</v>
      </c>
      <c r="EL60">
        <v>35388.800000000003</v>
      </c>
      <c r="EM60">
        <v>39654.699999999997</v>
      </c>
      <c r="EN60">
        <v>42282.6</v>
      </c>
      <c r="EO60">
        <v>2.21245</v>
      </c>
      <c r="EP60">
        <v>2.1428199999999999</v>
      </c>
      <c r="EQ60">
        <v>9.3989100000000006E-2</v>
      </c>
      <c r="ER60">
        <v>0</v>
      </c>
      <c r="ES60">
        <v>32.862900000000003</v>
      </c>
      <c r="ET60">
        <v>999.9</v>
      </c>
      <c r="EU60">
        <v>67</v>
      </c>
      <c r="EV60">
        <v>37.200000000000003</v>
      </c>
      <c r="EW60">
        <v>42.3536</v>
      </c>
      <c r="EX60">
        <v>57.564900000000002</v>
      </c>
      <c r="EY60">
        <v>-2.41987</v>
      </c>
      <c r="EZ60">
        <v>2</v>
      </c>
      <c r="FA60">
        <v>0.59457099999999996</v>
      </c>
      <c r="FB60">
        <v>1.00383</v>
      </c>
      <c r="FC60">
        <v>20.266500000000001</v>
      </c>
      <c r="FD60">
        <v>5.2174399999999999</v>
      </c>
      <c r="FE60">
        <v>12.0097</v>
      </c>
      <c r="FF60">
        <v>4.9853500000000004</v>
      </c>
      <c r="FG60">
        <v>3.2844799999999998</v>
      </c>
      <c r="FH60">
        <v>9999</v>
      </c>
      <c r="FI60">
        <v>9999</v>
      </c>
      <c r="FJ60">
        <v>9999</v>
      </c>
      <c r="FK60">
        <v>999.9</v>
      </c>
      <c r="FL60">
        <v>1.86585</v>
      </c>
      <c r="FM60">
        <v>1.86233</v>
      </c>
      <c r="FN60">
        <v>1.86432</v>
      </c>
      <c r="FO60">
        <v>1.8604799999999999</v>
      </c>
      <c r="FP60">
        <v>1.86111</v>
      </c>
      <c r="FQ60">
        <v>1.8602000000000001</v>
      </c>
      <c r="FR60">
        <v>1.86198</v>
      </c>
      <c r="FS60">
        <v>1.8585100000000001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-3.6259999999999999</v>
      </c>
      <c r="GH60">
        <v>0.1482</v>
      </c>
      <c r="GI60">
        <v>-2.9546745296188361</v>
      </c>
      <c r="GJ60">
        <v>-2.737337881603403E-3</v>
      </c>
      <c r="GK60">
        <v>1.2769921614711079E-6</v>
      </c>
      <c r="GL60">
        <v>-3.2469241445839119E-10</v>
      </c>
      <c r="GM60">
        <v>0.14817000000000749</v>
      </c>
      <c r="GN60">
        <v>0</v>
      </c>
      <c r="GO60">
        <v>0</v>
      </c>
      <c r="GP60">
        <v>0</v>
      </c>
      <c r="GQ60">
        <v>4</v>
      </c>
      <c r="GR60">
        <v>2074</v>
      </c>
      <c r="GS60">
        <v>4</v>
      </c>
      <c r="GT60">
        <v>30</v>
      </c>
      <c r="GU60">
        <v>39.700000000000003</v>
      </c>
      <c r="GV60">
        <v>39.6</v>
      </c>
      <c r="GW60">
        <v>1.03149</v>
      </c>
      <c r="GX60">
        <v>2.5952099999999998</v>
      </c>
      <c r="GY60">
        <v>2.04834</v>
      </c>
      <c r="GZ60">
        <v>2.6110799999999998</v>
      </c>
      <c r="HA60">
        <v>2.1972700000000001</v>
      </c>
      <c r="HB60">
        <v>2.36816</v>
      </c>
      <c r="HC60">
        <v>42.191499999999998</v>
      </c>
      <c r="HD60">
        <v>15.927</v>
      </c>
      <c r="HE60">
        <v>18</v>
      </c>
      <c r="HF60">
        <v>709.45100000000002</v>
      </c>
      <c r="HG60">
        <v>723.75400000000002</v>
      </c>
      <c r="HH60">
        <v>31.002300000000002</v>
      </c>
      <c r="HI60">
        <v>34.702500000000001</v>
      </c>
      <c r="HJ60">
        <v>30.0015</v>
      </c>
      <c r="HK60">
        <v>34.403599999999997</v>
      </c>
      <c r="HL60">
        <v>34.380499999999998</v>
      </c>
      <c r="HM60">
        <v>20.702000000000002</v>
      </c>
      <c r="HN60">
        <v>25.394300000000001</v>
      </c>
      <c r="HO60">
        <v>73.7012</v>
      </c>
      <c r="HP60">
        <v>31</v>
      </c>
      <c r="HQ60">
        <v>304.22899999999998</v>
      </c>
      <c r="HR60">
        <v>34.450000000000003</v>
      </c>
      <c r="HS60">
        <v>98.997</v>
      </c>
      <c r="HT60">
        <v>98.054900000000004</v>
      </c>
    </row>
    <row r="61" spans="1:228" x14ac:dyDescent="0.2">
      <c r="A61">
        <v>46</v>
      </c>
      <c r="B61">
        <v>1670269248.5</v>
      </c>
      <c r="C61">
        <v>179.5</v>
      </c>
      <c r="D61" t="s">
        <v>450</v>
      </c>
      <c r="E61" t="s">
        <v>451</v>
      </c>
      <c r="F61">
        <v>4</v>
      </c>
      <c r="G61">
        <v>1670269246.125</v>
      </c>
      <c r="H61">
        <f t="shared" si="0"/>
        <v>5.4193003827660178E-3</v>
      </c>
      <c r="I61">
        <f t="shared" si="1"/>
        <v>5.4193003827660178</v>
      </c>
      <c r="J61">
        <f t="shared" si="2"/>
        <v>11.78768153795111</v>
      </c>
      <c r="K61">
        <f t="shared" si="3"/>
        <v>277.30912499999999</v>
      </c>
      <c r="L61">
        <f t="shared" si="4"/>
        <v>206.40936798141422</v>
      </c>
      <c r="M61">
        <f t="shared" si="5"/>
        <v>20.834555586496663</v>
      </c>
      <c r="N61">
        <f t="shared" si="6"/>
        <v>27.991037596585667</v>
      </c>
      <c r="O61">
        <f t="shared" si="7"/>
        <v>0.3073344447069537</v>
      </c>
      <c r="P61">
        <f t="shared" si="8"/>
        <v>3.6689494986651976</v>
      </c>
      <c r="Q61">
        <f t="shared" si="9"/>
        <v>0.29371493713953034</v>
      </c>
      <c r="R61">
        <f t="shared" si="10"/>
        <v>0.18474519512951312</v>
      </c>
      <c r="S61">
        <f t="shared" si="11"/>
        <v>226.11506473244739</v>
      </c>
      <c r="T61">
        <f t="shared" si="12"/>
        <v>33.756119738437008</v>
      </c>
      <c r="U61">
        <f t="shared" si="13"/>
        <v>34.397637500000002</v>
      </c>
      <c r="V61">
        <f t="shared" si="14"/>
        <v>5.4626687079946317</v>
      </c>
      <c r="W61">
        <f t="shared" si="15"/>
        <v>69.668886804518237</v>
      </c>
      <c r="X61">
        <f t="shared" si="16"/>
        <v>3.6846608806879781</v>
      </c>
      <c r="Y61">
        <f t="shared" si="17"/>
        <v>5.2888183659754082</v>
      </c>
      <c r="Z61">
        <f t="shared" si="18"/>
        <v>1.7780078273066535</v>
      </c>
      <c r="AA61">
        <f t="shared" si="19"/>
        <v>-238.99114687998139</v>
      </c>
      <c r="AB61">
        <f t="shared" si="20"/>
        <v>-114.77863022725951</v>
      </c>
      <c r="AC61">
        <f t="shared" si="21"/>
        <v>-7.2427278566930555</v>
      </c>
      <c r="AD61">
        <f t="shared" si="22"/>
        <v>-134.89744023148654</v>
      </c>
      <c r="AE61">
        <f t="shared" si="23"/>
        <v>35.024922200804681</v>
      </c>
      <c r="AF61">
        <f t="shared" si="24"/>
        <v>5.2594471070396338</v>
      </c>
      <c r="AG61">
        <f t="shared" si="25"/>
        <v>11.78768153795111</v>
      </c>
      <c r="AH61">
        <v>302.82332910141088</v>
      </c>
      <c r="AI61">
        <v>291.04873333333319</v>
      </c>
      <c r="AJ61">
        <v>1.7250122270177879</v>
      </c>
      <c r="AK61">
        <v>63.934674479071617</v>
      </c>
      <c r="AL61">
        <f t="shared" si="26"/>
        <v>5.4193003827660178</v>
      </c>
      <c r="AM61">
        <v>34.390532864011043</v>
      </c>
      <c r="AN61">
        <v>36.513684004127953</v>
      </c>
      <c r="AO61">
        <v>7.0610576955947796E-3</v>
      </c>
      <c r="AP61">
        <v>106.4520657829916</v>
      </c>
      <c r="AQ61">
        <v>0</v>
      </c>
      <c r="AR61">
        <v>0</v>
      </c>
      <c r="AS61">
        <f t="shared" si="27"/>
        <v>1</v>
      </c>
      <c r="AT61">
        <f t="shared" si="28"/>
        <v>0</v>
      </c>
      <c r="AU61">
        <f t="shared" si="29"/>
        <v>47004.266727068753</v>
      </c>
      <c r="AV61">
        <f t="shared" si="30"/>
        <v>1200.0150000000001</v>
      </c>
      <c r="AW61">
        <f t="shared" si="31"/>
        <v>1025.9362635919417</v>
      </c>
      <c r="AX61">
        <f t="shared" si="32"/>
        <v>0.85493619962412271</v>
      </c>
      <c r="AY61">
        <f t="shared" si="33"/>
        <v>0.18842686527455688</v>
      </c>
      <c r="AZ61">
        <v>2.7</v>
      </c>
      <c r="BA61">
        <v>0.5</v>
      </c>
      <c r="BB61" t="s">
        <v>355</v>
      </c>
      <c r="BC61">
        <v>2</v>
      </c>
      <c r="BD61" t="b">
        <v>1</v>
      </c>
      <c r="BE61">
        <v>1670269246.125</v>
      </c>
      <c r="BF61">
        <v>277.30912499999999</v>
      </c>
      <c r="BG61">
        <v>292.46337499999998</v>
      </c>
      <c r="BH61">
        <v>36.5041875</v>
      </c>
      <c r="BI61">
        <v>34.399299999999997</v>
      </c>
      <c r="BJ61">
        <v>280.93912499999999</v>
      </c>
      <c r="BK61">
        <v>36.356025000000002</v>
      </c>
      <c r="BL61">
        <v>650.01712500000008</v>
      </c>
      <c r="BM61">
        <v>100.83799999999999</v>
      </c>
      <c r="BN61">
        <v>0.10003295</v>
      </c>
      <c r="BO61">
        <v>33.817362500000002</v>
      </c>
      <c r="BP61">
        <v>34.397637500000002</v>
      </c>
      <c r="BQ61">
        <v>999.9</v>
      </c>
      <c r="BR61">
        <v>0</v>
      </c>
      <c r="BS61">
        <v>0</v>
      </c>
      <c r="BT61">
        <v>8988.9850000000006</v>
      </c>
      <c r="BU61">
        <v>0</v>
      </c>
      <c r="BV61">
        <v>836.68875000000003</v>
      </c>
      <c r="BW61">
        <v>-15.154287500000001</v>
      </c>
      <c r="BX61">
        <v>287.81562500000001</v>
      </c>
      <c r="BY61">
        <v>302.88212499999997</v>
      </c>
      <c r="BZ61">
        <v>2.1048825</v>
      </c>
      <c r="CA61">
        <v>292.46337499999998</v>
      </c>
      <c r="CB61">
        <v>34.399299999999997</v>
      </c>
      <c r="CC61">
        <v>3.6810100000000001</v>
      </c>
      <c r="CD61">
        <v>3.4687575000000002</v>
      </c>
      <c r="CE61">
        <v>27.4786</v>
      </c>
      <c r="CF61">
        <v>26.4675875</v>
      </c>
      <c r="CG61">
        <v>1200.0150000000001</v>
      </c>
      <c r="CH61">
        <v>0.50004550000000003</v>
      </c>
      <c r="CI61">
        <v>0.49995450000000002</v>
      </c>
      <c r="CJ61">
        <v>0</v>
      </c>
      <c r="CK61">
        <v>1175.1775</v>
      </c>
      <c r="CL61">
        <v>4.9990899999999998</v>
      </c>
      <c r="CM61">
        <v>13175.762500000001</v>
      </c>
      <c r="CN61">
        <v>9558.11</v>
      </c>
      <c r="CO61">
        <v>44.25</v>
      </c>
      <c r="CP61">
        <v>46.375</v>
      </c>
      <c r="CQ61">
        <v>44.960625</v>
      </c>
      <c r="CR61">
        <v>45.811999999999998</v>
      </c>
      <c r="CS61">
        <v>45.686999999999998</v>
      </c>
      <c r="CT61">
        <v>597.55999999999995</v>
      </c>
      <c r="CU61">
        <v>597.45500000000004</v>
      </c>
      <c r="CV61">
        <v>0</v>
      </c>
      <c r="CW61">
        <v>1670269267.4000001</v>
      </c>
      <c r="CX61">
        <v>0</v>
      </c>
      <c r="CY61">
        <v>1670266866.0999999</v>
      </c>
      <c r="CZ61" t="s">
        <v>356</v>
      </c>
      <c r="DA61">
        <v>1670266861.5999999</v>
      </c>
      <c r="DB61">
        <v>1670266866.0999999</v>
      </c>
      <c r="DC61">
        <v>4</v>
      </c>
      <c r="DD61">
        <v>8.4000000000000005E-2</v>
      </c>
      <c r="DE61">
        <v>1.7999999999999999E-2</v>
      </c>
      <c r="DF61">
        <v>-3.9009999999999998</v>
      </c>
      <c r="DG61">
        <v>0.14799999999999999</v>
      </c>
      <c r="DH61">
        <v>415</v>
      </c>
      <c r="DI61">
        <v>36</v>
      </c>
      <c r="DJ61">
        <v>0.66</v>
      </c>
      <c r="DK61">
        <v>0.36</v>
      </c>
      <c r="DL61">
        <v>-14.805932500000001</v>
      </c>
      <c r="DM61">
        <v>-2.60835309568479</v>
      </c>
      <c r="DN61">
        <v>0.25227609318710731</v>
      </c>
      <c r="DO61">
        <v>0</v>
      </c>
      <c r="DP61">
        <v>2.0967090000000002</v>
      </c>
      <c r="DQ61">
        <v>-3.3732833020644323E-2</v>
      </c>
      <c r="DR61">
        <v>1.124620731624662E-2</v>
      </c>
      <c r="DS61">
        <v>1</v>
      </c>
      <c r="DT61">
        <v>0</v>
      </c>
      <c r="DU61">
        <v>0</v>
      </c>
      <c r="DV61">
        <v>0</v>
      </c>
      <c r="DW61">
        <v>-1</v>
      </c>
      <c r="DX61">
        <v>1</v>
      </c>
      <c r="DY61">
        <v>2</v>
      </c>
      <c r="DZ61" t="s">
        <v>357</v>
      </c>
      <c r="EA61">
        <v>3.2951999999999999</v>
      </c>
      <c r="EB61">
        <v>2.6251500000000001</v>
      </c>
      <c r="EC61">
        <v>7.4433100000000002E-2</v>
      </c>
      <c r="ED61">
        <v>7.6262999999999997E-2</v>
      </c>
      <c r="EE61">
        <v>0.145451</v>
      </c>
      <c r="EF61">
        <v>0.13814699999999999</v>
      </c>
      <c r="EG61">
        <v>27946</v>
      </c>
      <c r="EH61">
        <v>28386.1</v>
      </c>
      <c r="EI61">
        <v>28095.7</v>
      </c>
      <c r="EJ61">
        <v>29584.7</v>
      </c>
      <c r="EK61">
        <v>33028.9</v>
      </c>
      <c r="EL61">
        <v>35388.800000000003</v>
      </c>
      <c r="EM61">
        <v>39653.599999999999</v>
      </c>
      <c r="EN61">
        <v>42281.7</v>
      </c>
      <c r="EO61">
        <v>2.2123200000000001</v>
      </c>
      <c r="EP61">
        <v>2.1425700000000001</v>
      </c>
      <c r="EQ61">
        <v>9.5330200000000004E-2</v>
      </c>
      <c r="ER61">
        <v>0</v>
      </c>
      <c r="ES61">
        <v>32.872999999999998</v>
      </c>
      <c r="ET61">
        <v>999.9</v>
      </c>
      <c r="EU61">
        <v>67</v>
      </c>
      <c r="EV61">
        <v>37.200000000000003</v>
      </c>
      <c r="EW61">
        <v>42.352200000000003</v>
      </c>
      <c r="EX61">
        <v>56.9649</v>
      </c>
      <c r="EY61">
        <v>-2.5</v>
      </c>
      <c r="EZ61">
        <v>2</v>
      </c>
      <c r="FA61">
        <v>0.59562000000000004</v>
      </c>
      <c r="FB61">
        <v>1.0128900000000001</v>
      </c>
      <c r="FC61">
        <v>20.266300000000001</v>
      </c>
      <c r="FD61">
        <v>5.2174399999999999</v>
      </c>
      <c r="FE61">
        <v>12.0099</v>
      </c>
      <c r="FF61">
        <v>4.9850000000000003</v>
      </c>
      <c r="FG61">
        <v>3.2844500000000001</v>
      </c>
      <c r="FH61">
        <v>9999</v>
      </c>
      <c r="FI61">
        <v>9999</v>
      </c>
      <c r="FJ61">
        <v>9999</v>
      </c>
      <c r="FK61">
        <v>999.9</v>
      </c>
      <c r="FL61">
        <v>1.8658399999999999</v>
      </c>
      <c r="FM61">
        <v>1.86233</v>
      </c>
      <c r="FN61">
        <v>1.86432</v>
      </c>
      <c r="FO61">
        <v>1.86049</v>
      </c>
      <c r="FP61">
        <v>1.86111</v>
      </c>
      <c r="FQ61">
        <v>1.8602300000000001</v>
      </c>
      <c r="FR61">
        <v>1.8619600000000001</v>
      </c>
      <c r="FS61">
        <v>1.8585199999999999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-3.6389999999999998</v>
      </c>
      <c r="GH61">
        <v>0.1482</v>
      </c>
      <c r="GI61">
        <v>-2.9546745296188361</v>
      </c>
      <c r="GJ61">
        <v>-2.737337881603403E-3</v>
      </c>
      <c r="GK61">
        <v>1.2769921614711079E-6</v>
      </c>
      <c r="GL61">
        <v>-3.2469241445839119E-10</v>
      </c>
      <c r="GM61">
        <v>0.14817000000000749</v>
      </c>
      <c r="GN61">
        <v>0</v>
      </c>
      <c r="GO61">
        <v>0</v>
      </c>
      <c r="GP61">
        <v>0</v>
      </c>
      <c r="GQ61">
        <v>4</v>
      </c>
      <c r="GR61">
        <v>2074</v>
      </c>
      <c r="GS61">
        <v>4</v>
      </c>
      <c r="GT61">
        <v>30</v>
      </c>
      <c r="GU61">
        <v>39.799999999999997</v>
      </c>
      <c r="GV61">
        <v>39.700000000000003</v>
      </c>
      <c r="GW61">
        <v>1.0485800000000001</v>
      </c>
      <c r="GX61">
        <v>2.5964399999999999</v>
      </c>
      <c r="GY61">
        <v>2.04834</v>
      </c>
      <c r="GZ61">
        <v>2.6098599999999998</v>
      </c>
      <c r="HA61">
        <v>2.1972700000000001</v>
      </c>
      <c r="HB61">
        <v>2.2949199999999998</v>
      </c>
      <c r="HC61">
        <v>42.191499999999998</v>
      </c>
      <c r="HD61">
        <v>15.918200000000001</v>
      </c>
      <c r="HE61">
        <v>18</v>
      </c>
      <c r="HF61">
        <v>709.46600000000001</v>
      </c>
      <c r="HG61">
        <v>723.63599999999997</v>
      </c>
      <c r="HH61">
        <v>31.002600000000001</v>
      </c>
      <c r="HI61">
        <v>34.7136</v>
      </c>
      <c r="HJ61">
        <v>30.0015</v>
      </c>
      <c r="HK61">
        <v>34.414499999999997</v>
      </c>
      <c r="HL61">
        <v>34.390300000000003</v>
      </c>
      <c r="HM61">
        <v>21.047699999999999</v>
      </c>
      <c r="HN61">
        <v>25.394300000000001</v>
      </c>
      <c r="HO61">
        <v>73.7012</v>
      </c>
      <c r="HP61">
        <v>31</v>
      </c>
      <c r="HQ61">
        <v>310.91399999999999</v>
      </c>
      <c r="HR61">
        <v>34.444400000000002</v>
      </c>
      <c r="HS61">
        <v>98.994600000000005</v>
      </c>
      <c r="HT61">
        <v>98.052499999999995</v>
      </c>
    </row>
    <row r="62" spans="1:228" x14ac:dyDescent="0.2">
      <c r="A62">
        <v>47</v>
      </c>
      <c r="B62">
        <v>1670269252.5</v>
      </c>
      <c r="C62">
        <v>183.5</v>
      </c>
      <c r="D62" t="s">
        <v>452</v>
      </c>
      <c r="E62" t="s">
        <v>453</v>
      </c>
      <c r="F62">
        <v>4</v>
      </c>
      <c r="G62">
        <v>1670269250.5</v>
      </c>
      <c r="H62">
        <f t="shared" si="0"/>
        <v>5.3946562315725782E-3</v>
      </c>
      <c r="I62">
        <f t="shared" si="1"/>
        <v>5.3946562315725783</v>
      </c>
      <c r="J62">
        <f t="shared" si="2"/>
        <v>12.688611927154486</v>
      </c>
      <c r="K62">
        <f t="shared" si="3"/>
        <v>284.49757142857152</v>
      </c>
      <c r="L62">
        <f t="shared" si="4"/>
        <v>208.11180078296763</v>
      </c>
      <c r="M62">
        <f t="shared" si="5"/>
        <v>21.006505525715941</v>
      </c>
      <c r="N62">
        <f t="shared" si="6"/>
        <v>28.716775232268169</v>
      </c>
      <c r="O62">
        <f t="shared" si="7"/>
        <v>0.30521810107745684</v>
      </c>
      <c r="P62">
        <f t="shared" si="8"/>
        <v>3.6616053974457823</v>
      </c>
      <c r="Q62">
        <f t="shared" si="9"/>
        <v>0.29175543856344055</v>
      </c>
      <c r="R62">
        <f t="shared" si="10"/>
        <v>0.18350722809297501</v>
      </c>
      <c r="S62">
        <f t="shared" si="11"/>
        <v>226.11153180395249</v>
      </c>
      <c r="T62">
        <f t="shared" si="12"/>
        <v>33.776204298163577</v>
      </c>
      <c r="U62">
        <f t="shared" si="13"/>
        <v>34.414785714285713</v>
      </c>
      <c r="V62">
        <f t="shared" si="14"/>
        <v>5.4678809994539073</v>
      </c>
      <c r="W62">
        <f t="shared" si="15"/>
        <v>69.638028189996788</v>
      </c>
      <c r="X62">
        <f t="shared" si="16"/>
        <v>3.6861233676408842</v>
      </c>
      <c r="Y62">
        <f t="shared" si="17"/>
        <v>5.2932621204952222</v>
      </c>
      <c r="Z62">
        <f t="shared" si="18"/>
        <v>1.781757631813023</v>
      </c>
      <c r="AA62">
        <f t="shared" si="19"/>
        <v>-237.90433981235071</v>
      </c>
      <c r="AB62">
        <f t="shared" si="20"/>
        <v>-114.96554337310536</v>
      </c>
      <c r="AC62">
        <f t="shared" si="21"/>
        <v>-7.2702156644570453</v>
      </c>
      <c r="AD62">
        <f t="shared" si="22"/>
        <v>-134.02856704596064</v>
      </c>
      <c r="AE62">
        <f t="shared" si="23"/>
        <v>35.389091923165495</v>
      </c>
      <c r="AF62">
        <f t="shared" si="24"/>
        <v>5.3321236316911387</v>
      </c>
      <c r="AG62">
        <f t="shared" si="25"/>
        <v>12.688611927154486</v>
      </c>
      <c r="AH62">
        <v>309.75904337316479</v>
      </c>
      <c r="AI62">
        <v>297.78953333333328</v>
      </c>
      <c r="AJ62">
        <v>1.675558338368206</v>
      </c>
      <c r="AK62">
        <v>63.934674479071617</v>
      </c>
      <c r="AL62">
        <f t="shared" si="26"/>
        <v>5.3946562315725783</v>
      </c>
      <c r="AM62">
        <v>34.401791024699818</v>
      </c>
      <c r="AN62">
        <v>36.519311661506762</v>
      </c>
      <c r="AO62">
        <v>6.4033081309810896E-3</v>
      </c>
      <c r="AP62">
        <v>106.4520657829916</v>
      </c>
      <c r="AQ62">
        <v>0</v>
      </c>
      <c r="AR62">
        <v>0</v>
      </c>
      <c r="AS62">
        <f t="shared" si="27"/>
        <v>1</v>
      </c>
      <c r="AT62">
        <f t="shared" si="28"/>
        <v>0</v>
      </c>
      <c r="AU62">
        <f t="shared" si="29"/>
        <v>46871.204712514336</v>
      </c>
      <c r="AV62">
        <f t="shared" si="30"/>
        <v>1199.995714285714</v>
      </c>
      <c r="AW62">
        <f t="shared" si="31"/>
        <v>1025.9198278776953</v>
      </c>
      <c r="AX62">
        <f t="shared" si="32"/>
        <v>0.8549362432418055</v>
      </c>
      <c r="AY62">
        <f t="shared" si="33"/>
        <v>0.1884269494566847</v>
      </c>
      <c r="AZ62">
        <v>2.7</v>
      </c>
      <c r="BA62">
        <v>0.5</v>
      </c>
      <c r="BB62" t="s">
        <v>355</v>
      </c>
      <c r="BC62">
        <v>2</v>
      </c>
      <c r="BD62" t="b">
        <v>1</v>
      </c>
      <c r="BE62">
        <v>1670269250.5</v>
      </c>
      <c r="BF62">
        <v>284.49757142857152</v>
      </c>
      <c r="BG62">
        <v>299.82728571428572</v>
      </c>
      <c r="BH62">
        <v>36.518485714285717</v>
      </c>
      <c r="BI62">
        <v>34.38455714285714</v>
      </c>
      <c r="BJ62">
        <v>288.14257142857139</v>
      </c>
      <c r="BK62">
        <v>36.370285714285707</v>
      </c>
      <c r="BL62">
        <v>650.02114285714288</v>
      </c>
      <c r="BM62">
        <v>100.83842857142859</v>
      </c>
      <c r="BN62">
        <v>0.1001316</v>
      </c>
      <c r="BO62">
        <v>33.8324</v>
      </c>
      <c r="BP62">
        <v>34.414785714285713</v>
      </c>
      <c r="BQ62">
        <v>999.89999999999986</v>
      </c>
      <c r="BR62">
        <v>0</v>
      </c>
      <c r="BS62">
        <v>0</v>
      </c>
      <c r="BT62">
        <v>8963.5714285714294</v>
      </c>
      <c r="BU62">
        <v>0</v>
      </c>
      <c r="BV62">
        <v>836.04942857142862</v>
      </c>
      <c r="BW62">
        <v>-15.329742857142859</v>
      </c>
      <c r="BX62">
        <v>295.28071428571428</v>
      </c>
      <c r="BY62">
        <v>310.50385714285721</v>
      </c>
      <c r="BZ62">
        <v>2.1339228571428568</v>
      </c>
      <c r="CA62">
        <v>299.82728571428572</v>
      </c>
      <c r="CB62">
        <v>34.38455714285714</v>
      </c>
      <c r="CC62">
        <v>3.6824657142857151</v>
      </c>
      <c r="CD62">
        <v>3.4672842857142858</v>
      </c>
      <c r="CE62">
        <v>27.48537142857143</v>
      </c>
      <c r="CF62">
        <v>26.46038571428571</v>
      </c>
      <c r="CG62">
        <v>1199.995714285714</v>
      </c>
      <c r="CH62">
        <v>0.5000429999999999</v>
      </c>
      <c r="CI62">
        <v>0.49995699999999998</v>
      </c>
      <c r="CJ62">
        <v>0</v>
      </c>
      <c r="CK62">
        <v>1174.287142857143</v>
      </c>
      <c r="CL62">
        <v>4.9990899999999998</v>
      </c>
      <c r="CM62">
        <v>13166.6</v>
      </c>
      <c r="CN62">
        <v>9557.9557142857138</v>
      </c>
      <c r="CO62">
        <v>44.267714285714291</v>
      </c>
      <c r="CP62">
        <v>46.375</v>
      </c>
      <c r="CQ62">
        <v>45</v>
      </c>
      <c r="CR62">
        <v>45.811999999999998</v>
      </c>
      <c r="CS62">
        <v>45.686999999999998</v>
      </c>
      <c r="CT62">
        <v>597.54857142857145</v>
      </c>
      <c r="CU62">
        <v>597.44714285714292</v>
      </c>
      <c r="CV62">
        <v>0</v>
      </c>
      <c r="CW62">
        <v>1670269271.5999999</v>
      </c>
      <c r="CX62">
        <v>0</v>
      </c>
      <c r="CY62">
        <v>1670266866.0999999</v>
      </c>
      <c r="CZ62" t="s">
        <v>356</v>
      </c>
      <c r="DA62">
        <v>1670266861.5999999</v>
      </c>
      <c r="DB62">
        <v>1670266866.0999999</v>
      </c>
      <c r="DC62">
        <v>4</v>
      </c>
      <c r="DD62">
        <v>8.4000000000000005E-2</v>
      </c>
      <c r="DE62">
        <v>1.7999999999999999E-2</v>
      </c>
      <c r="DF62">
        <v>-3.9009999999999998</v>
      </c>
      <c r="DG62">
        <v>0.14799999999999999</v>
      </c>
      <c r="DH62">
        <v>415</v>
      </c>
      <c r="DI62">
        <v>36</v>
      </c>
      <c r="DJ62">
        <v>0.66</v>
      </c>
      <c r="DK62">
        <v>0.36</v>
      </c>
      <c r="DL62">
        <v>-14.9748775</v>
      </c>
      <c r="DM62">
        <v>-2.3948296435271992</v>
      </c>
      <c r="DN62">
        <v>0.2318979662346137</v>
      </c>
      <c r="DO62">
        <v>0</v>
      </c>
      <c r="DP62">
        <v>2.1010707499999999</v>
      </c>
      <c r="DQ62">
        <v>0.1174485928705364</v>
      </c>
      <c r="DR62">
        <v>1.773434075283032E-2</v>
      </c>
      <c r="DS62">
        <v>0</v>
      </c>
      <c r="DT62">
        <v>0</v>
      </c>
      <c r="DU62">
        <v>0</v>
      </c>
      <c r="DV62">
        <v>0</v>
      </c>
      <c r="DW62">
        <v>-1</v>
      </c>
      <c r="DX62">
        <v>0</v>
      </c>
      <c r="DY62">
        <v>2</v>
      </c>
      <c r="DZ62" t="s">
        <v>365</v>
      </c>
      <c r="EA62">
        <v>3.2951899999999998</v>
      </c>
      <c r="EB62">
        <v>2.6251000000000002</v>
      </c>
      <c r="EC62">
        <v>7.5834499999999999E-2</v>
      </c>
      <c r="ED62">
        <v>7.7691300000000005E-2</v>
      </c>
      <c r="EE62">
        <v>0.145456</v>
      </c>
      <c r="EF62">
        <v>0.138124</v>
      </c>
      <c r="EG62">
        <v>27903.7</v>
      </c>
      <c r="EH62">
        <v>28341.200000000001</v>
      </c>
      <c r="EI62">
        <v>28095.7</v>
      </c>
      <c r="EJ62">
        <v>29583.8</v>
      </c>
      <c r="EK62">
        <v>33028.699999999997</v>
      </c>
      <c r="EL62">
        <v>35388.800000000003</v>
      </c>
      <c r="EM62">
        <v>39653.599999999999</v>
      </c>
      <c r="EN62">
        <v>42280.4</v>
      </c>
      <c r="EO62">
        <v>2.2123499999999998</v>
      </c>
      <c r="EP62">
        <v>2.1422500000000002</v>
      </c>
      <c r="EQ62">
        <v>9.4808600000000007E-2</v>
      </c>
      <c r="ER62">
        <v>0</v>
      </c>
      <c r="ES62">
        <v>32.883000000000003</v>
      </c>
      <c r="ET62">
        <v>999.9</v>
      </c>
      <c r="EU62">
        <v>67</v>
      </c>
      <c r="EV62">
        <v>37.200000000000003</v>
      </c>
      <c r="EW62">
        <v>42.351799999999997</v>
      </c>
      <c r="EX62">
        <v>57.504899999999999</v>
      </c>
      <c r="EY62">
        <v>-2.3958400000000002</v>
      </c>
      <c r="EZ62">
        <v>2</v>
      </c>
      <c r="FA62">
        <v>0.59685999999999995</v>
      </c>
      <c r="FB62">
        <v>1.02319</v>
      </c>
      <c r="FC62">
        <v>20.266200000000001</v>
      </c>
      <c r="FD62">
        <v>5.2184900000000001</v>
      </c>
      <c r="FE62">
        <v>12.0099</v>
      </c>
      <c r="FF62">
        <v>4.9855</v>
      </c>
      <c r="FG62">
        <v>3.2846500000000001</v>
      </c>
      <c r="FH62">
        <v>9999</v>
      </c>
      <c r="FI62">
        <v>9999</v>
      </c>
      <c r="FJ62">
        <v>9999</v>
      </c>
      <c r="FK62">
        <v>999.9</v>
      </c>
      <c r="FL62">
        <v>1.86585</v>
      </c>
      <c r="FM62">
        <v>1.86233</v>
      </c>
      <c r="FN62">
        <v>1.86432</v>
      </c>
      <c r="FO62">
        <v>1.86049</v>
      </c>
      <c r="FP62">
        <v>1.86111</v>
      </c>
      <c r="FQ62">
        <v>1.8602000000000001</v>
      </c>
      <c r="FR62">
        <v>1.8619699999999999</v>
      </c>
      <c r="FS62">
        <v>1.8585199999999999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-3.6509999999999998</v>
      </c>
      <c r="GH62">
        <v>0.1482</v>
      </c>
      <c r="GI62">
        <v>-2.9546745296188361</v>
      </c>
      <c r="GJ62">
        <v>-2.737337881603403E-3</v>
      </c>
      <c r="GK62">
        <v>1.2769921614711079E-6</v>
      </c>
      <c r="GL62">
        <v>-3.2469241445839119E-10</v>
      </c>
      <c r="GM62">
        <v>0.14817000000000749</v>
      </c>
      <c r="GN62">
        <v>0</v>
      </c>
      <c r="GO62">
        <v>0</v>
      </c>
      <c r="GP62">
        <v>0</v>
      </c>
      <c r="GQ62">
        <v>4</v>
      </c>
      <c r="GR62">
        <v>2074</v>
      </c>
      <c r="GS62">
        <v>4</v>
      </c>
      <c r="GT62">
        <v>30</v>
      </c>
      <c r="GU62">
        <v>39.799999999999997</v>
      </c>
      <c r="GV62">
        <v>39.799999999999997</v>
      </c>
      <c r="GW62">
        <v>1.06812</v>
      </c>
      <c r="GX62">
        <v>2.5939899999999998</v>
      </c>
      <c r="GY62">
        <v>2.04834</v>
      </c>
      <c r="GZ62">
        <v>2.6098599999999998</v>
      </c>
      <c r="HA62">
        <v>2.1972700000000001</v>
      </c>
      <c r="HB62">
        <v>2.3754900000000001</v>
      </c>
      <c r="HC62">
        <v>42.218000000000004</v>
      </c>
      <c r="HD62">
        <v>15.918200000000001</v>
      </c>
      <c r="HE62">
        <v>18</v>
      </c>
      <c r="HF62">
        <v>709.62099999999998</v>
      </c>
      <c r="HG62">
        <v>723.45</v>
      </c>
      <c r="HH62">
        <v>31.002800000000001</v>
      </c>
      <c r="HI62">
        <v>34.726199999999999</v>
      </c>
      <c r="HJ62">
        <v>30.0015</v>
      </c>
      <c r="HK62">
        <v>34.426600000000001</v>
      </c>
      <c r="HL62">
        <v>34.400700000000001</v>
      </c>
      <c r="HM62">
        <v>21.427</v>
      </c>
      <c r="HN62">
        <v>25.394300000000001</v>
      </c>
      <c r="HO62">
        <v>73.7012</v>
      </c>
      <c r="HP62">
        <v>31</v>
      </c>
      <c r="HQ62">
        <v>317.61799999999999</v>
      </c>
      <c r="HR62">
        <v>34.447200000000002</v>
      </c>
      <c r="HS62">
        <v>98.994500000000002</v>
      </c>
      <c r="HT62">
        <v>98.049499999999995</v>
      </c>
    </row>
    <row r="63" spans="1:228" x14ac:dyDescent="0.2">
      <c r="A63">
        <v>48</v>
      </c>
      <c r="B63">
        <v>1670269256.5</v>
      </c>
      <c r="C63">
        <v>187.5</v>
      </c>
      <c r="D63" t="s">
        <v>454</v>
      </c>
      <c r="E63" t="s">
        <v>455</v>
      </c>
      <c r="F63">
        <v>4</v>
      </c>
      <c r="G63">
        <v>1670269254.1875</v>
      </c>
      <c r="H63">
        <f t="shared" si="0"/>
        <v>5.3516536587566443E-3</v>
      </c>
      <c r="I63">
        <f t="shared" si="1"/>
        <v>5.3516536587566446</v>
      </c>
      <c r="J63">
        <f t="shared" si="2"/>
        <v>12.900262243847344</v>
      </c>
      <c r="K63">
        <f t="shared" si="3"/>
        <v>290.49400000000003</v>
      </c>
      <c r="L63">
        <f t="shared" si="4"/>
        <v>212.24154204388847</v>
      </c>
      <c r="M63">
        <f t="shared" si="5"/>
        <v>21.423453493317616</v>
      </c>
      <c r="N63">
        <f t="shared" si="6"/>
        <v>29.322179999054576</v>
      </c>
      <c r="O63">
        <f t="shared" si="7"/>
        <v>0.30267546403100826</v>
      </c>
      <c r="P63">
        <f t="shared" si="8"/>
        <v>3.6666050396261496</v>
      </c>
      <c r="Q63">
        <f t="shared" si="9"/>
        <v>0.28944815016644782</v>
      </c>
      <c r="R63">
        <f t="shared" si="10"/>
        <v>0.18204534231142144</v>
      </c>
      <c r="S63">
        <f t="shared" si="11"/>
        <v>226.11049573255482</v>
      </c>
      <c r="T63">
        <f t="shared" si="12"/>
        <v>33.788396834421995</v>
      </c>
      <c r="U63">
        <f t="shared" si="13"/>
        <v>34.415025</v>
      </c>
      <c r="V63">
        <f t="shared" si="14"/>
        <v>5.4679537622046848</v>
      </c>
      <c r="W63">
        <f t="shared" si="15"/>
        <v>69.629368720240706</v>
      </c>
      <c r="X63">
        <f t="shared" si="16"/>
        <v>3.6863031449306112</v>
      </c>
      <c r="Y63">
        <f t="shared" si="17"/>
        <v>5.2941786098069743</v>
      </c>
      <c r="Z63">
        <f t="shared" si="18"/>
        <v>1.7816506172740736</v>
      </c>
      <c r="AA63">
        <f t="shared" si="19"/>
        <v>-236.00792635116801</v>
      </c>
      <c r="AB63">
        <f t="shared" si="20"/>
        <v>-114.55703116469211</v>
      </c>
      <c r="AC63">
        <f t="shared" si="21"/>
        <v>-7.2346218455239191</v>
      </c>
      <c r="AD63">
        <f t="shared" si="22"/>
        <v>-131.68908362882922</v>
      </c>
      <c r="AE63">
        <f t="shared" si="23"/>
        <v>35.914804978736157</v>
      </c>
      <c r="AF63">
        <f t="shared" si="24"/>
        <v>5.3217416006497942</v>
      </c>
      <c r="AG63">
        <f t="shared" si="25"/>
        <v>12.900262243847344</v>
      </c>
      <c r="AH63">
        <v>316.77134907381048</v>
      </c>
      <c r="AI63">
        <v>304.59567878787868</v>
      </c>
      <c r="AJ63">
        <v>1.7050238175018451</v>
      </c>
      <c r="AK63">
        <v>63.934674479071617</v>
      </c>
      <c r="AL63">
        <f t="shared" si="26"/>
        <v>5.3516536587566446</v>
      </c>
      <c r="AM63">
        <v>34.38271573473039</v>
      </c>
      <c r="AN63">
        <v>36.520787925696602</v>
      </c>
      <c r="AO63">
        <v>5.8305040746442255E-4</v>
      </c>
      <c r="AP63">
        <v>106.4520657829916</v>
      </c>
      <c r="AQ63">
        <v>0</v>
      </c>
      <c r="AR63">
        <v>0</v>
      </c>
      <c r="AS63">
        <f t="shared" si="27"/>
        <v>1</v>
      </c>
      <c r="AT63">
        <f t="shared" si="28"/>
        <v>0</v>
      </c>
      <c r="AU63">
        <f t="shared" si="29"/>
        <v>46959.748946578184</v>
      </c>
      <c r="AV63">
        <f t="shared" si="30"/>
        <v>1199.99</v>
      </c>
      <c r="AW63">
        <f t="shared" si="31"/>
        <v>1025.9149635919973</v>
      </c>
      <c r="AX63">
        <f t="shared" si="32"/>
        <v>0.85493626079550444</v>
      </c>
      <c r="AY63">
        <f t="shared" si="33"/>
        <v>0.18842698333532348</v>
      </c>
      <c r="AZ63">
        <v>2.7</v>
      </c>
      <c r="BA63">
        <v>0.5</v>
      </c>
      <c r="BB63" t="s">
        <v>355</v>
      </c>
      <c r="BC63">
        <v>2</v>
      </c>
      <c r="BD63" t="b">
        <v>1</v>
      </c>
      <c r="BE63">
        <v>1670269254.1875</v>
      </c>
      <c r="BF63">
        <v>290.49400000000003</v>
      </c>
      <c r="BG63">
        <v>306.05487499999998</v>
      </c>
      <c r="BH63">
        <v>36.520099999999999</v>
      </c>
      <c r="BI63">
        <v>34.390225000000001</v>
      </c>
      <c r="BJ63">
        <v>294.15162500000002</v>
      </c>
      <c r="BK63">
        <v>36.371899999999997</v>
      </c>
      <c r="BL63">
        <v>649.98912500000006</v>
      </c>
      <c r="BM63">
        <v>100.839125</v>
      </c>
      <c r="BN63">
        <v>9.9896112499999995E-2</v>
      </c>
      <c r="BO63">
        <v>33.835500000000003</v>
      </c>
      <c r="BP63">
        <v>34.415025</v>
      </c>
      <c r="BQ63">
        <v>999.9</v>
      </c>
      <c r="BR63">
        <v>0</v>
      </c>
      <c r="BS63">
        <v>0</v>
      </c>
      <c r="BT63">
        <v>8980.78125</v>
      </c>
      <c r="BU63">
        <v>0</v>
      </c>
      <c r="BV63">
        <v>836.00462500000003</v>
      </c>
      <c r="BW63">
        <v>-15.560775</v>
      </c>
      <c r="BX63">
        <v>301.505</v>
      </c>
      <c r="BY63">
        <v>316.95474999999999</v>
      </c>
      <c r="BZ63">
        <v>2.1298625000000002</v>
      </c>
      <c r="CA63">
        <v>306.05487499999998</v>
      </c>
      <c r="CB63">
        <v>34.390225000000001</v>
      </c>
      <c r="CC63">
        <v>3.6826537500000001</v>
      </c>
      <c r="CD63">
        <v>3.4678749999999998</v>
      </c>
      <c r="CE63">
        <v>27.486212500000001</v>
      </c>
      <c r="CF63">
        <v>26.4633</v>
      </c>
      <c r="CG63">
        <v>1199.99</v>
      </c>
      <c r="CH63">
        <v>0.50004224999999991</v>
      </c>
      <c r="CI63">
        <v>0.49995774999999998</v>
      </c>
      <c r="CJ63">
        <v>0</v>
      </c>
      <c r="CK63">
        <v>1173.2037499999999</v>
      </c>
      <c r="CL63">
        <v>4.9990899999999998</v>
      </c>
      <c r="CM63">
        <v>13159.5</v>
      </c>
      <c r="CN63">
        <v>9557.91</v>
      </c>
      <c r="CO63">
        <v>44.304250000000003</v>
      </c>
      <c r="CP63">
        <v>46.375</v>
      </c>
      <c r="CQ63">
        <v>45</v>
      </c>
      <c r="CR63">
        <v>45.819875000000003</v>
      </c>
      <c r="CS63">
        <v>45.686999999999998</v>
      </c>
      <c r="CT63">
        <v>597.54499999999996</v>
      </c>
      <c r="CU63">
        <v>597.44500000000005</v>
      </c>
      <c r="CV63">
        <v>0</v>
      </c>
      <c r="CW63">
        <v>1670269275.8</v>
      </c>
      <c r="CX63">
        <v>0</v>
      </c>
      <c r="CY63">
        <v>1670266866.0999999</v>
      </c>
      <c r="CZ63" t="s">
        <v>356</v>
      </c>
      <c r="DA63">
        <v>1670266861.5999999</v>
      </c>
      <c r="DB63">
        <v>1670266866.0999999</v>
      </c>
      <c r="DC63">
        <v>4</v>
      </c>
      <c r="DD63">
        <v>8.4000000000000005E-2</v>
      </c>
      <c r="DE63">
        <v>1.7999999999999999E-2</v>
      </c>
      <c r="DF63">
        <v>-3.9009999999999998</v>
      </c>
      <c r="DG63">
        <v>0.14799999999999999</v>
      </c>
      <c r="DH63">
        <v>415</v>
      </c>
      <c r="DI63">
        <v>36</v>
      </c>
      <c r="DJ63">
        <v>0.66</v>
      </c>
      <c r="DK63">
        <v>0.36</v>
      </c>
      <c r="DL63">
        <v>-15.154495000000001</v>
      </c>
      <c r="DM63">
        <v>-2.6166934333958332</v>
      </c>
      <c r="DN63">
        <v>0.25460209833188729</v>
      </c>
      <c r="DO63">
        <v>0</v>
      </c>
      <c r="DP63">
        <v>2.1066967499999998</v>
      </c>
      <c r="DQ63">
        <v>0.20920063789868021</v>
      </c>
      <c r="DR63">
        <v>2.1210718444633101E-2</v>
      </c>
      <c r="DS63">
        <v>0</v>
      </c>
      <c r="DT63">
        <v>0</v>
      </c>
      <c r="DU63">
        <v>0</v>
      </c>
      <c r="DV63">
        <v>0</v>
      </c>
      <c r="DW63">
        <v>-1</v>
      </c>
      <c r="DX63">
        <v>0</v>
      </c>
      <c r="DY63">
        <v>2</v>
      </c>
      <c r="DZ63" t="s">
        <v>365</v>
      </c>
      <c r="EA63">
        <v>3.29514</v>
      </c>
      <c r="EB63">
        <v>2.6251199999999999</v>
      </c>
      <c r="EC63">
        <v>7.7243099999999995E-2</v>
      </c>
      <c r="ED63">
        <v>7.9091099999999998E-2</v>
      </c>
      <c r="EE63">
        <v>0.14547099999999999</v>
      </c>
      <c r="EF63">
        <v>0.13815</v>
      </c>
      <c r="EG63">
        <v>27860</v>
      </c>
      <c r="EH63">
        <v>28296.9</v>
      </c>
      <c r="EI63">
        <v>28094.7</v>
      </c>
      <c r="EJ63">
        <v>29582.6</v>
      </c>
      <c r="EK63">
        <v>33027.4</v>
      </c>
      <c r="EL63">
        <v>35386.300000000003</v>
      </c>
      <c r="EM63">
        <v>39652.6</v>
      </c>
      <c r="EN63">
        <v>42278.6</v>
      </c>
      <c r="EO63">
        <v>2.2119499999999999</v>
      </c>
      <c r="EP63">
        <v>2.1420499999999998</v>
      </c>
      <c r="EQ63">
        <v>9.40077E-2</v>
      </c>
      <c r="ER63">
        <v>0</v>
      </c>
      <c r="ES63">
        <v>32.892600000000002</v>
      </c>
      <c r="ET63">
        <v>999.9</v>
      </c>
      <c r="EU63">
        <v>67</v>
      </c>
      <c r="EV63">
        <v>37.200000000000003</v>
      </c>
      <c r="EW63">
        <v>42.347799999999999</v>
      </c>
      <c r="EX63">
        <v>57.594900000000003</v>
      </c>
      <c r="EY63">
        <v>-2.53606</v>
      </c>
      <c r="EZ63">
        <v>2</v>
      </c>
      <c r="FA63">
        <v>0.59822699999999995</v>
      </c>
      <c r="FB63">
        <v>1.0323800000000001</v>
      </c>
      <c r="FC63">
        <v>20.266200000000001</v>
      </c>
      <c r="FD63">
        <v>5.2175900000000004</v>
      </c>
      <c r="FE63">
        <v>12.0098</v>
      </c>
      <c r="FF63">
        <v>4.9856999999999996</v>
      </c>
      <c r="FG63">
        <v>3.2845800000000001</v>
      </c>
      <c r="FH63">
        <v>9999</v>
      </c>
      <c r="FI63">
        <v>9999</v>
      </c>
      <c r="FJ63">
        <v>9999</v>
      </c>
      <c r="FK63">
        <v>999.9</v>
      </c>
      <c r="FL63">
        <v>1.8658699999999999</v>
      </c>
      <c r="FM63">
        <v>1.8623400000000001</v>
      </c>
      <c r="FN63">
        <v>1.86432</v>
      </c>
      <c r="FO63">
        <v>1.8605</v>
      </c>
      <c r="FP63">
        <v>1.86111</v>
      </c>
      <c r="FQ63">
        <v>1.8602000000000001</v>
      </c>
      <c r="FR63">
        <v>1.86199</v>
      </c>
      <c r="FS63">
        <v>1.8585199999999999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-3.6659999999999999</v>
      </c>
      <c r="GH63">
        <v>0.1482</v>
      </c>
      <c r="GI63">
        <v>-2.9546745296188361</v>
      </c>
      <c r="GJ63">
        <v>-2.737337881603403E-3</v>
      </c>
      <c r="GK63">
        <v>1.2769921614711079E-6</v>
      </c>
      <c r="GL63">
        <v>-3.2469241445839119E-10</v>
      </c>
      <c r="GM63">
        <v>0.14817000000000749</v>
      </c>
      <c r="GN63">
        <v>0</v>
      </c>
      <c r="GO63">
        <v>0</v>
      </c>
      <c r="GP63">
        <v>0</v>
      </c>
      <c r="GQ63">
        <v>4</v>
      </c>
      <c r="GR63">
        <v>2074</v>
      </c>
      <c r="GS63">
        <v>4</v>
      </c>
      <c r="GT63">
        <v>30</v>
      </c>
      <c r="GU63">
        <v>39.9</v>
      </c>
      <c r="GV63">
        <v>39.799999999999997</v>
      </c>
      <c r="GW63">
        <v>1.08643</v>
      </c>
      <c r="GX63">
        <v>2.5842299999999998</v>
      </c>
      <c r="GY63">
        <v>2.04834</v>
      </c>
      <c r="GZ63">
        <v>2.6098599999999998</v>
      </c>
      <c r="HA63">
        <v>2.1972700000000001</v>
      </c>
      <c r="HB63">
        <v>2.35107</v>
      </c>
      <c r="HC63">
        <v>42.244500000000002</v>
      </c>
      <c r="HD63">
        <v>15.927</v>
      </c>
      <c r="HE63">
        <v>18</v>
      </c>
      <c r="HF63">
        <v>709.38900000000001</v>
      </c>
      <c r="HG63">
        <v>723.40800000000002</v>
      </c>
      <c r="HH63">
        <v>31.002600000000001</v>
      </c>
      <c r="HI63">
        <v>34.738900000000001</v>
      </c>
      <c r="HJ63">
        <v>30.0016</v>
      </c>
      <c r="HK63">
        <v>34.436300000000003</v>
      </c>
      <c r="HL63">
        <v>34.4131</v>
      </c>
      <c r="HM63">
        <v>21.8078</v>
      </c>
      <c r="HN63">
        <v>25.394300000000001</v>
      </c>
      <c r="HO63">
        <v>73.7012</v>
      </c>
      <c r="HP63">
        <v>31</v>
      </c>
      <c r="HQ63">
        <v>324.34100000000001</v>
      </c>
      <c r="HR63">
        <v>34.440100000000001</v>
      </c>
      <c r="HS63">
        <v>98.991600000000005</v>
      </c>
      <c r="HT63">
        <v>98.045400000000001</v>
      </c>
    </row>
    <row r="64" spans="1:228" x14ac:dyDescent="0.2">
      <c r="A64">
        <v>49</v>
      </c>
      <c r="B64">
        <v>1670269260.5</v>
      </c>
      <c r="C64">
        <v>191.5</v>
      </c>
      <c r="D64" t="s">
        <v>456</v>
      </c>
      <c r="E64" t="s">
        <v>457</v>
      </c>
      <c r="F64">
        <v>4</v>
      </c>
      <c r="G64">
        <v>1670269258.5</v>
      </c>
      <c r="H64">
        <f t="shared" si="0"/>
        <v>5.3382614885542157E-3</v>
      </c>
      <c r="I64">
        <f t="shared" si="1"/>
        <v>5.3382614885542159</v>
      </c>
      <c r="J64">
        <f t="shared" si="2"/>
        <v>12.998249578544172</v>
      </c>
      <c r="K64">
        <f t="shared" si="3"/>
        <v>297.61428571428581</v>
      </c>
      <c r="L64">
        <f t="shared" si="4"/>
        <v>218.46709826975427</v>
      </c>
      <c r="M64">
        <f t="shared" si="5"/>
        <v>22.051930359999115</v>
      </c>
      <c r="N64">
        <f t="shared" si="6"/>
        <v>30.040997270026551</v>
      </c>
      <c r="O64">
        <f t="shared" si="7"/>
        <v>0.3019331130850133</v>
      </c>
      <c r="P64">
        <f t="shared" si="8"/>
        <v>3.6759914712415824</v>
      </c>
      <c r="Q64">
        <f t="shared" si="9"/>
        <v>0.28880112832160759</v>
      </c>
      <c r="R64">
        <f t="shared" si="10"/>
        <v>0.18163296424348557</v>
      </c>
      <c r="S64">
        <f t="shared" si="11"/>
        <v>226.11109594709151</v>
      </c>
      <c r="T64">
        <f t="shared" si="12"/>
        <v>33.791959688953902</v>
      </c>
      <c r="U64">
        <f t="shared" si="13"/>
        <v>34.415157142857147</v>
      </c>
      <c r="V64">
        <f t="shared" si="14"/>
        <v>5.4679939449800985</v>
      </c>
      <c r="W64">
        <f t="shared" si="15"/>
        <v>69.636612238306284</v>
      </c>
      <c r="X64">
        <f t="shared" si="16"/>
        <v>3.6868189898777897</v>
      </c>
      <c r="Y64">
        <f t="shared" si="17"/>
        <v>5.2943686824697567</v>
      </c>
      <c r="Z64">
        <f t="shared" si="18"/>
        <v>1.7811749551023088</v>
      </c>
      <c r="AA64">
        <f t="shared" si="19"/>
        <v>-235.41733164524092</v>
      </c>
      <c r="AB64">
        <f t="shared" si="20"/>
        <v>-114.74908136599966</v>
      </c>
      <c r="AC64">
        <f t="shared" si="21"/>
        <v>-7.2282735849792648</v>
      </c>
      <c r="AD64">
        <f t="shared" si="22"/>
        <v>-131.28359064912831</v>
      </c>
      <c r="AE64">
        <f t="shared" si="23"/>
        <v>36.15221070399943</v>
      </c>
      <c r="AF64">
        <f t="shared" si="24"/>
        <v>5.3072729742936904</v>
      </c>
      <c r="AG64">
        <f t="shared" si="25"/>
        <v>12.998249578544172</v>
      </c>
      <c r="AH64">
        <v>323.70917878462728</v>
      </c>
      <c r="AI64">
        <v>311.46350303030289</v>
      </c>
      <c r="AJ64">
        <v>1.7121760043681009</v>
      </c>
      <c r="AK64">
        <v>63.934674479071617</v>
      </c>
      <c r="AL64">
        <f t="shared" si="26"/>
        <v>5.3382614885542159</v>
      </c>
      <c r="AM64">
        <v>34.391600080410328</v>
      </c>
      <c r="AN64">
        <v>36.526254282765748</v>
      </c>
      <c r="AO64">
        <v>2.8077881783141303E-4</v>
      </c>
      <c r="AP64">
        <v>106.4520657829916</v>
      </c>
      <c r="AQ64">
        <v>0</v>
      </c>
      <c r="AR64">
        <v>0</v>
      </c>
      <c r="AS64">
        <f t="shared" si="27"/>
        <v>1</v>
      </c>
      <c r="AT64">
        <f t="shared" si="28"/>
        <v>0</v>
      </c>
      <c r="AU64">
        <f t="shared" si="29"/>
        <v>47126.818991952088</v>
      </c>
      <c r="AV64">
        <f t="shared" si="30"/>
        <v>1199.9914285714281</v>
      </c>
      <c r="AW64">
        <f t="shared" si="31"/>
        <v>1025.9163564492699</v>
      </c>
      <c r="AX64">
        <f t="shared" si="32"/>
        <v>0.85493640372965662</v>
      </c>
      <c r="AY64">
        <f t="shared" si="33"/>
        <v>0.18842725919823727</v>
      </c>
      <c r="AZ64">
        <v>2.7</v>
      </c>
      <c r="BA64">
        <v>0.5</v>
      </c>
      <c r="BB64" t="s">
        <v>355</v>
      </c>
      <c r="BC64">
        <v>2</v>
      </c>
      <c r="BD64" t="b">
        <v>1</v>
      </c>
      <c r="BE64">
        <v>1670269258.5</v>
      </c>
      <c r="BF64">
        <v>297.61428571428581</v>
      </c>
      <c r="BG64">
        <v>313.28771428571429</v>
      </c>
      <c r="BH64">
        <v>36.525085714285723</v>
      </c>
      <c r="BI64">
        <v>34.40101428571429</v>
      </c>
      <c r="BJ64">
        <v>301.28657142857139</v>
      </c>
      <c r="BK64">
        <v>36.376914285714292</v>
      </c>
      <c r="BL64">
        <v>649.9897142857144</v>
      </c>
      <c r="BM64">
        <v>100.8394285714286</v>
      </c>
      <c r="BN64">
        <v>9.9937285714285715E-2</v>
      </c>
      <c r="BO64">
        <v>33.83614285714286</v>
      </c>
      <c r="BP64">
        <v>34.415157142857147</v>
      </c>
      <c r="BQ64">
        <v>999.89999999999986</v>
      </c>
      <c r="BR64">
        <v>0</v>
      </c>
      <c r="BS64">
        <v>0</v>
      </c>
      <c r="BT64">
        <v>9013.2142857142862</v>
      </c>
      <c r="BU64">
        <v>0</v>
      </c>
      <c r="BV64">
        <v>835.46385714285714</v>
      </c>
      <c r="BW64">
        <v>-15.673257142857141</v>
      </c>
      <c r="BX64">
        <v>308.89671428571432</v>
      </c>
      <c r="BY64">
        <v>324.44885714285721</v>
      </c>
      <c r="BZ64">
        <v>2.12405</v>
      </c>
      <c r="CA64">
        <v>313.28771428571429</v>
      </c>
      <c r="CB64">
        <v>34.40101428571429</v>
      </c>
      <c r="CC64">
        <v>3.6831642857142848</v>
      </c>
      <c r="CD64">
        <v>3.4689757142857141</v>
      </c>
      <c r="CE64">
        <v>27.488600000000002</v>
      </c>
      <c r="CF64">
        <v>26.46867142857143</v>
      </c>
      <c r="CG64">
        <v>1199.9914285714281</v>
      </c>
      <c r="CH64">
        <v>0.50003699999999995</v>
      </c>
      <c r="CI64">
        <v>0.49996299999999999</v>
      </c>
      <c r="CJ64">
        <v>0</v>
      </c>
      <c r="CK64">
        <v>1171.8428571428569</v>
      </c>
      <c r="CL64">
        <v>4.9990899999999998</v>
      </c>
      <c r="CM64">
        <v>13151.5</v>
      </c>
      <c r="CN64">
        <v>9557.8828571428585</v>
      </c>
      <c r="CO64">
        <v>44.311999999999998</v>
      </c>
      <c r="CP64">
        <v>46.375</v>
      </c>
      <c r="CQ64">
        <v>45</v>
      </c>
      <c r="CR64">
        <v>45.875</v>
      </c>
      <c r="CS64">
        <v>45.704999999999998</v>
      </c>
      <c r="CT64">
        <v>597.54</v>
      </c>
      <c r="CU64">
        <v>597.45142857142855</v>
      </c>
      <c r="CV64">
        <v>0</v>
      </c>
      <c r="CW64">
        <v>1670269279.4000001</v>
      </c>
      <c r="CX64">
        <v>0</v>
      </c>
      <c r="CY64">
        <v>1670266866.0999999</v>
      </c>
      <c r="CZ64" t="s">
        <v>356</v>
      </c>
      <c r="DA64">
        <v>1670266861.5999999</v>
      </c>
      <c r="DB64">
        <v>1670266866.0999999</v>
      </c>
      <c r="DC64">
        <v>4</v>
      </c>
      <c r="DD64">
        <v>8.4000000000000005E-2</v>
      </c>
      <c r="DE64">
        <v>1.7999999999999999E-2</v>
      </c>
      <c r="DF64">
        <v>-3.9009999999999998</v>
      </c>
      <c r="DG64">
        <v>0.14799999999999999</v>
      </c>
      <c r="DH64">
        <v>415</v>
      </c>
      <c r="DI64">
        <v>36</v>
      </c>
      <c r="DJ64">
        <v>0.66</v>
      </c>
      <c r="DK64">
        <v>0.36</v>
      </c>
      <c r="DL64">
        <v>-15.32975365853658</v>
      </c>
      <c r="DM64">
        <v>-2.6061428571428662</v>
      </c>
      <c r="DN64">
        <v>0.25985573117251132</v>
      </c>
      <c r="DO64">
        <v>0</v>
      </c>
      <c r="DP64">
        <v>2.1160309756097559</v>
      </c>
      <c r="DQ64">
        <v>0.13611365853658</v>
      </c>
      <c r="DR64">
        <v>1.664039704100629E-2</v>
      </c>
      <c r="DS64">
        <v>0</v>
      </c>
      <c r="DT64">
        <v>0</v>
      </c>
      <c r="DU64">
        <v>0</v>
      </c>
      <c r="DV64">
        <v>0</v>
      </c>
      <c r="DW64">
        <v>-1</v>
      </c>
      <c r="DX64">
        <v>0</v>
      </c>
      <c r="DY64">
        <v>2</v>
      </c>
      <c r="DZ64" t="s">
        <v>365</v>
      </c>
      <c r="EA64">
        <v>3.2952400000000002</v>
      </c>
      <c r="EB64">
        <v>2.6253099999999998</v>
      </c>
      <c r="EC64">
        <v>7.8637399999999996E-2</v>
      </c>
      <c r="ED64">
        <v>8.0486100000000005E-2</v>
      </c>
      <c r="EE64">
        <v>0.14546600000000001</v>
      </c>
      <c r="EF64">
        <v>0.13817199999999999</v>
      </c>
      <c r="EG64">
        <v>27817.200000000001</v>
      </c>
      <c r="EH64">
        <v>28253.7</v>
      </c>
      <c r="EI64">
        <v>28094</v>
      </c>
      <c r="EJ64">
        <v>29582.3</v>
      </c>
      <c r="EK64">
        <v>33026.800000000003</v>
      </c>
      <c r="EL64">
        <v>35385.300000000003</v>
      </c>
      <c r="EM64">
        <v>39651.599999999999</v>
      </c>
      <c r="EN64">
        <v>42278.400000000001</v>
      </c>
      <c r="EO64">
        <v>2.21238</v>
      </c>
      <c r="EP64">
        <v>2.1417999999999999</v>
      </c>
      <c r="EQ64">
        <v>9.3691099999999999E-2</v>
      </c>
      <c r="ER64">
        <v>0</v>
      </c>
      <c r="ES64">
        <v>32.898899999999998</v>
      </c>
      <c r="ET64">
        <v>999.9</v>
      </c>
      <c r="EU64">
        <v>66.900000000000006</v>
      </c>
      <c r="EV64">
        <v>37.200000000000003</v>
      </c>
      <c r="EW64">
        <v>42.2898</v>
      </c>
      <c r="EX64">
        <v>57.204900000000002</v>
      </c>
      <c r="EY64">
        <v>-2.45994</v>
      </c>
      <c r="EZ64">
        <v>2</v>
      </c>
      <c r="FA64">
        <v>0.599441</v>
      </c>
      <c r="FB64">
        <v>1.0403100000000001</v>
      </c>
      <c r="FC64">
        <v>20.266200000000001</v>
      </c>
      <c r="FD64">
        <v>5.2180400000000002</v>
      </c>
      <c r="FE64">
        <v>12.0098</v>
      </c>
      <c r="FF64">
        <v>4.9858000000000002</v>
      </c>
      <c r="FG64">
        <v>3.2845800000000001</v>
      </c>
      <c r="FH64">
        <v>9999</v>
      </c>
      <c r="FI64">
        <v>9999</v>
      </c>
      <c r="FJ64">
        <v>9999</v>
      </c>
      <c r="FK64">
        <v>999.9</v>
      </c>
      <c r="FL64">
        <v>1.8658600000000001</v>
      </c>
      <c r="FM64">
        <v>1.8623400000000001</v>
      </c>
      <c r="FN64">
        <v>1.86432</v>
      </c>
      <c r="FO64">
        <v>1.8605</v>
      </c>
      <c r="FP64">
        <v>1.8611200000000001</v>
      </c>
      <c r="FQ64">
        <v>1.8602000000000001</v>
      </c>
      <c r="FR64">
        <v>1.8619699999999999</v>
      </c>
      <c r="FS64">
        <v>1.8585199999999999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-3.6789999999999998</v>
      </c>
      <c r="GH64">
        <v>0.14810000000000001</v>
      </c>
      <c r="GI64">
        <v>-2.9546745296188361</v>
      </c>
      <c r="GJ64">
        <v>-2.737337881603403E-3</v>
      </c>
      <c r="GK64">
        <v>1.2769921614711079E-6</v>
      </c>
      <c r="GL64">
        <v>-3.2469241445839119E-10</v>
      </c>
      <c r="GM64">
        <v>0.14817000000000749</v>
      </c>
      <c r="GN64">
        <v>0</v>
      </c>
      <c r="GO64">
        <v>0</v>
      </c>
      <c r="GP64">
        <v>0</v>
      </c>
      <c r="GQ64">
        <v>4</v>
      </c>
      <c r="GR64">
        <v>2074</v>
      </c>
      <c r="GS64">
        <v>4</v>
      </c>
      <c r="GT64">
        <v>30</v>
      </c>
      <c r="GU64">
        <v>40</v>
      </c>
      <c r="GV64">
        <v>39.9</v>
      </c>
      <c r="GW64">
        <v>1.1047400000000001</v>
      </c>
      <c r="GX64">
        <v>2.5976599999999999</v>
      </c>
      <c r="GY64">
        <v>2.04834</v>
      </c>
      <c r="GZ64">
        <v>2.6098599999999998</v>
      </c>
      <c r="HA64">
        <v>2.1972700000000001</v>
      </c>
      <c r="HB64">
        <v>2.3107899999999999</v>
      </c>
      <c r="HC64">
        <v>42.271000000000001</v>
      </c>
      <c r="HD64">
        <v>15.9095</v>
      </c>
      <c r="HE64">
        <v>18</v>
      </c>
      <c r="HF64">
        <v>709.88599999999997</v>
      </c>
      <c r="HG64">
        <v>723.31899999999996</v>
      </c>
      <c r="HH64">
        <v>31.002400000000002</v>
      </c>
      <c r="HI64">
        <v>34.754300000000001</v>
      </c>
      <c r="HJ64">
        <v>30.0015</v>
      </c>
      <c r="HK64">
        <v>34.448799999999999</v>
      </c>
      <c r="HL64">
        <v>34.4255</v>
      </c>
      <c r="HM64">
        <v>22.1736</v>
      </c>
      <c r="HN64">
        <v>25.394300000000001</v>
      </c>
      <c r="HO64">
        <v>73.7012</v>
      </c>
      <c r="HP64">
        <v>31</v>
      </c>
      <c r="HQ64">
        <v>331.05500000000001</v>
      </c>
      <c r="HR64">
        <v>34.441000000000003</v>
      </c>
      <c r="HS64">
        <v>98.989199999999997</v>
      </c>
      <c r="HT64">
        <v>98.044799999999995</v>
      </c>
    </row>
    <row r="65" spans="1:228" x14ac:dyDescent="0.2">
      <c r="A65">
        <v>50</v>
      </c>
      <c r="B65">
        <v>1670269264.5</v>
      </c>
      <c r="C65">
        <v>195.5</v>
      </c>
      <c r="D65" t="s">
        <v>458</v>
      </c>
      <c r="E65" t="s">
        <v>459</v>
      </c>
      <c r="F65">
        <v>4</v>
      </c>
      <c r="G65">
        <v>1670269262.1875</v>
      </c>
      <c r="H65">
        <f t="shared" si="0"/>
        <v>5.3295971176058089E-3</v>
      </c>
      <c r="I65">
        <f t="shared" si="1"/>
        <v>5.3295971176058092</v>
      </c>
      <c r="J65">
        <f t="shared" si="2"/>
        <v>13.803101653132297</v>
      </c>
      <c r="K65">
        <f t="shared" si="3"/>
        <v>303.63625000000002</v>
      </c>
      <c r="L65">
        <f t="shared" si="4"/>
        <v>219.86470267719238</v>
      </c>
      <c r="M65">
        <f t="shared" si="5"/>
        <v>22.193061771275516</v>
      </c>
      <c r="N65">
        <f t="shared" si="6"/>
        <v>30.648930775132939</v>
      </c>
      <c r="O65">
        <f t="shared" si="7"/>
        <v>0.30159740052482331</v>
      </c>
      <c r="P65">
        <f t="shared" si="8"/>
        <v>3.6678353563300998</v>
      </c>
      <c r="Q65">
        <f t="shared" si="9"/>
        <v>0.28846614639627122</v>
      </c>
      <c r="R65">
        <f t="shared" si="10"/>
        <v>0.18142348712736012</v>
      </c>
      <c r="S65">
        <f t="shared" si="11"/>
        <v>226.10971535785612</v>
      </c>
      <c r="T65">
        <f t="shared" si="12"/>
        <v>33.796160777258976</v>
      </c>
      <c r="U65">
        <f t="shared" si="13"/>
        <v>34.414012499999998</v>
      </c>
      <c r="V65">
        <f t="shared" si="14"/>
        <v>5.4676458837829029</v>
      </c>
      <c r="W65">
        <f t="shared" si="15"/>
        <v>69.635914608495526</v>
      </c>
      <c r="X65">
        <f t="shared" si="16"/>
        <v>3.6872931457450768</v>
      </c>
      <c r="Y65">
        <f t="shared" si="17"/>
        <v>5.2951026298364008</v>
      </c>
      <c r="Z65">
        <f t="shared" si="18"/>
        <v>1.7803527380378261</v>
      </c>
      <c r="AA65">
        <f t="shared" si="19"/>
        <v>-235.03523288641617</v>
      </c>
      <c r="AB65">
        <f t="shared" si="20"/>
        <v>-113.77731972666585</v>
      </c>
      <c r="AC65">
        <f t="shared" si="21"/>
        <v>-7.1830445159618419</v>
      </c>
      <c r="AD65">
        <f t="shared" si="22"/>
        <v>-129.88588177118777</v>
      </c>
      <c r="AE65">
        <f t="shared" si="23"/>
        <v>36.455582821872881</v>
      </c>
      <c r="AF65">
        <f t="shared" si="24"/>
        <v>5.2980843374887447</v>
      </c>
      <c r="AG65">
        <f t="shared" si="25"/>
        <v>13.803101653132297</v>
      </c>
      <c r="AH65">
        <v>330.6805630799081</v>
      </c>
      <c r="AI65">
        <v>318.1998545454544</v>
      </c>
      <c r="AJ65">
        <v>1.6836489626736779</v>
      </c>
      <c r="AK65">
        <v>63.934674479071617</v>
      </c>
      <c r="AL65">
        <f t="shared" si="26"/>
        <v>5.3295971176058092</v>
      </c>
      <c r="AM65">
        <v>34.401258265724167</v>
      </c>
      <c r="AN65">
        <v>36.534212487100099</v>
      </c>
      <c r="AO65">
        <v>-4.2711111069725784E-6</v>
      </c>
      <c r="AP65">
        <v>106.4520657829916</v>
      </c>
      <c r="AQ65">
        <v>0</v>
      </c>
      <c r="AR65">
        <v>0</v>
      </c>
      <c r="AS65">
        <f t="shared" si="27"/>
        <v>1</v>
      </c>
      <c r="AT65">
        <f t="shared" si="28"/>
        <v>0</v>
      </c>
      <c r="AU65">
        <f t="shared" si="29"/>
        <v>46981.180400507474</v>
      </c>
      <c r="AV65">
        <f t="shared" si="30"/>
        <v>1199.9837500000001</v>
      </c>
      <c r="AW65">
        <f t="shared" si="31"/>
        <v>1025.9098260921535</v>
      </c>
      <c r="AX65">
        <f t="shared" si="32"/>
        <v>0.85493643234098238</v>
      </c>
      <c r="AY65">
        <f t="shared" si="33"/>
        <v>0.18842731441809615</v>
      </c>
      <c r="AZ65">
        <v>2.7</v>
      </c>
      <c r="BA65">
        <v>0.5</v>
      </c>
      <c r="BB65" t="s">
        <v>355</v>
      </c>
      <c r="BC65">
        <v>2</v>
      </c>
      <c r="BD65" t="b">
        <v>1</v>
      </c>
      <c r="BE65">
        <v>1670269262.1875</v>
      </c>
      <c r="BF65">
        <v>303.63625000000002</v>
      </c>
      <c r="BG65">
        <v>319.44737500000002</v>
      </c>
      <c r="BH65">
        <v>36.529687499999987</v>
      </c>
      <c r="BI65">
        <v>34.4093625</v>
      </c>
      <c r="BJ65">
        <v>307.32100000000003</v>
      </c>
      <c r="BK65">
        <v>36.381512499999999</v>
      </c>
      <c r="BL65">
        <v>650.0077500000001</v>
      </c>
      <c r="BM65">
        <v>100.8395</v>
      </c>
      <c r="BN65">
        <v>0.10013015</v>
      </c>
      <c r="BO65">
        <v>33.838624999999993</v>
      </c>
      <c r="BP65">
        <v>34.414012499999998</v>
      </c>
      <c r="BQ65">
        <v>999.9</v>
      </c>
      <c r="BR65">
        <v>0</v>
      </c>
      <c r="BS65">
        <v>0</v>
      </c>
      <c r="BT65">
        <v>8985</v>
      </c>
      <c r="BU65">
        <v>0</v>
      </c>
      <c r="BV65">
        <v>834.599875</v>
      </c>
      <c r="BW65">
        <v>-15.8110125</v>
      </c>
      <c r="BX65">
        <v>315.14862499999998</v>
      </c>
      <c r="BY65">
        <v>330.83075000000002</v>
      </c>
      <c r="BZ65">
        <v>2.1203150000000002</v>
      </c>
      <c r="CA65">
        <v>319.44737500000002</v>
      </c>
      <c r="CB65">
        <v>34.4093625</v>
      </c>
      <c r="CC65">
        <v>3.6836387500000001</v>
      </c>
      <c r="CD65">
        <v>3.4698237500000002</v>
      </c>
      <c r="CE65">
        <v>27.4907875</v>
      </c>
      <c r="CF65">
        <v>26.472825</v>
      </c>
      <c r="CG65">
        <v>1199.9837500000001</v>
      </c>
      <c r="CH65">
        <v>0.50003699999999995</v>
      </c>
      <c r="CI65">
        <v>0.49996299999999999</v>
      </c>
      <c r="CJ65">
        <v>0</v>
      </c>
      <c r="CK65">
        <v>1171.25</v>
      </c>
      <c r="CL65">
        <v>4.9990899999999998</v>
      </c>
      <c r="CM65">
        <v>13144.3125</v>
      </c>
      <c r="CN65">
        <v>9557.8537499999984</v>
      </c>
      <c r="CO65">
        <v>44.311999999999998</v>
      </c>
      <c r="CP65">
        <v>46.421499999999988</v>
      </c>
      <c r="CQ65">
        <v>45</v>
      </c>
      <c r="CR65">
        <v>45.882750000000001</v>
      </c>
      <c r="CS65">
        <v>45.726374999999997</v>
      </c>
      <c r="CT65">
        <v>597.53499999999997</v>
      </c>
      <c r="CU65">
        <v>597.44875000000002</v>
      </c>
      <c r="CV65">
        <v>0</v>
      </c>
      <c r="CW65">
        <v>1670269283.5999999</v>
      </c>
      <c r="CX65">
        <v>0</v>
      </c>
      <c r="CY65">
        <v>1670266866.0999999</v>
      </c>
      <c r="CZ65" t="s">
        <v>356</v>
      </c>
      <c r="DA65">
        <v>1670266861.5999999</v>
      </c>
      <c r="DB65">
        <v>1670266866.0999999</v>
      </c>
      <c r="DC65">
        <v>4</v>
      </c>
      <c r="DD65">
        <v>8.4000000000000005E-2</v>
      </c>
      <c r="DE65">
        <v>1.7999999999999999E-2</v>
      </c>
      <c r="DF65">
        <v>-3.9009999999999998</v>
      </c>
      <c r="DG65">
        <v>0.14799999999999999</v>
      </c>
      <c r="DH65">
        <v>415</v>
      </c>
      <c r="DI65">
        <v>36</v>
      </c>
      <c r="DJ65">
        <v>0.66</v>
      </c>
      <c r="DK65">
        <v>0.36</v>
      </c>
      <c r="DL65">
        <v>-15.45620731707317</v>
      </c>
      <c r="DM65">
        <v>-2.5837756097561271</v>
      </c>
      <c r="DN65">
        <v>0.25777142681656118</v>
      </c>
      <c r="DO65">
        <v>0</v>
      </c>
      <c r="DP65">
        <v>2.1203926829268291</v>
      </c>
      <c r="DQ65">
        <v>6.6223275261322753E-2</v>
      </c>
      <c r="DR65">
        <v>1.257249573073955E-2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1</v>
      </c>
      <c r="DY65">
        <v>2</v>
      </c>
      <c r="DZ65" t="s">
        <v>357</v>
      </c>
      <c r="EA65">
        <v>3.29521</v>
      </c>
      <c r="EB65">
        <v>2.6252900000000001</v>
      </c>
      <c r="EC65">
        <v>8.0002900000000002E-2</v>
      </c>
      <c r="ED65">
        <v>8.1817299999999996E-2</v>
      </c>
      <c r="EE65">
        <v>0.14549400000000001</v>
      </c>
      <c r="EF65">
        <v>0.13819400000000001</v>
      </c>
      <c r="EG65">
        <v>27774.9</v>
      </c>
      <c r="EH65">
        <v>28211.599999999999</v>
      </c>
      <c r="EI65">
        <v>28093</v>
      </c>
      <c r="EJ65">
        <v>29581.200000000001</v>
      </c>
      <c r="EK65">
        <v>33024.400000000001</v>
      </c>
      <c r="EL65">
        <v>35383.4</v>
      </c>
      <c r="EM65">
        <v>39650</v>
      </c>
      <c r="EN65">
        <v>42277.1</v>
      </c>
      <c r="EO65">
        <v>2.2120500000000001</v>
      </c>
      <c r="EP65">
        <v>2.1414</v>
      </c>
      <c r="EQ65">
        <v>9.3672400000000003E-2</v>
      </c>
      <c r="ER65">
        <v>0</v>
      </c>
      <c r="ES65">
        <v>32.903799999999997</v>
      </c>
      <c r="ET65">
        <v>999.9</v>
      </c>
      <c r="EU65">
        <v>66.900000000000006</v>
      </c>
      <c r="EV65">
        <v>37.200000000000003</v>
      </c>
      <c r="EW65">
        <v>42.291200000000003</v>
      </c>
      <c r="EX65">
        <v>57.564900000000002</v>
      </c>
      <c r="EY65">
        <v>-2.42388</v>
      </c>
      <c r="EZ65">
        <v>2</v>
      </c>
      <c r="FA65">
        <v>0.60073399999999999</v>
      </c>
      <c r="FB65">
        <v>1.0461800000000001</v>
      </c>
      <c r="FC65">
        <v>20.266100000000002</v>
      </c>
      <c r="FD65">
        <v>5.2181899999999999</v>
      </c>
      <c r="FE65">
        <v>12.0099</v>
      </c>
      <c r="FF65">
        <v>4.9855999999999998</v>
      </c>
      <c r="FG65">
        <v>3.2846500000000001</v>
      </c>
      <c r="FH65">
        <v>9999</v>
      </c>
      <c r="FI65">
        <v>9999</v>
      </c>
      <c r="FJ65">
        <v>9999</v>
      </c>
      <c r="FK65">
        <v>999.9</v>
      </c>
      <c r="FL65">
        <v>1.8658600000000001</v>
      </c>
      <c r="FM65">
        <v>1.8623400000000001</v>
      </c>
      <c r="FN65">
        <v>1.86432</v>
      </c>
      <c r="FO65">
        <v>1.8605</v>
      </c>
      <c r="FP65">
        <v>1.8611200000000001</v>
      </c>
      <c r="FQ65">
        <v>1.8602099999999999</v>
      </c>
      <c r="FR65">
        <v>1.86198</v>
      </c>
      <c r="FS65">
        <v>1.8585100000000001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-3.6920000000000002</v>
      </c>
      <c r="GH65">
        <v>0.1482</v>
      </c>
      <c r="GI65">
        <v>-2.9546745296188361</v>
      </c>
      <c r="GJ65">
        <v>-2.737337881603403E-3</v>
      </c>
      <c r="GK65">
        <v>1.2769921614711079E-6</v>
      </c>
      <c r="GL65">
        <v>-3.2469241445839119E-10</v>
      </c>
      <c r="GM65">
        <v>0.14817000000000749</v>
      </c>
      <c r="GN65">
        <v>0</v>
      </c>
      <c r="GO65">
        <v>0</v>
      </c>
      <c r="GP65">
        <v>0</v>
      </c>
      <c r="GQ65">
        <v>4</v>
      </c>
      <c r="GR65">
        <v>2074</v>
      </c>
      <c r="GS65">
        <v>4</v>
      </c>
      <c r="GT65">
        <v>30</v>
      </c>
      <c r="GU65">
        <v>40</v>
      </c>
      <c r="GV65">
        <v>40</v>
      </c>
      <c r="GW65">
        <v>1.1230500000000001</v>
      </c>
      <c r="GX65">
        <v>2.5927699999999998</v>
      </c>
      <c r="GY65">
        <v>2.04834</v>
      </c>
      <c r="GZ65">
        <v>2.6098599999999998</v>
      </c>
      <c r="HA65">
        <v>2.1972700000000001</v>
      </c>
      <c r="HB65">
        <v>2.34863</v>
      </c>
      <c r="HC65">
        <v>42.324100000000001</v>
      </c>
      <c r="HD65">
        <v>15.927</v>
      </c>
      <c r="HE65">
        <v>18</v>
      </c>
      <c r="HF65">
        <v>709.74800000000005</v>
      </c>
      <c r="HG65">
        <v>723.08799999999997</v>
      </c>
      <c r="HH65">
        <v>31.001999999999999</v>
      </c>
      <c r="HI65">
        <v>34.767400000000002</v>
      </c>
      <c r="HJ65">
        <v>30.0016</v>
      </c>
      <c r="HK65">
        <v>34.461300000000001</v>
      </c>
      <c r="HL65">
        <v>34.437899999999999</v>
      </c>
      <c r="HM65">
        <v>22.535799999999998</v>
      </c>
      <c r="HN65">
        <v>25.394300000000001</v>
      </c>
      <c r="HO65">
        <v>73.7012</v>
      </c>
      <c r="HP65">
        <v>31</v>
      </c>
      <c r="HQ65">
        <v>337.76900000000001</v>
      </c>
      <c r="HR65">
        <v>34.441000000000003</v>
      </c>
      <c r="HS65">
        <v>98.985399999999998</v>
      </c>
      <c r="HT65">
        <v>98.041399999999996</v>
      </c>
    </row>
    <row r="66" spans="1:228" x14ac:dyDescent="0.2">
      <c r="A66">
        <v>51</v>
      </c>
      <c r="B66">
        <v>1670269268.5</v>
      </c>
      <c r="C66">
        <v>199.5</v>
      </c>
      <c r="D66" t="s">
        <v>460</v>
      </c>
      <c r="E66" t="s">
        <v>461</v>
      </c>
      <c r="F66">
        <v>4</v>
      </c>
      <c r="G66">
        <v>1670269266.5</v>
      </c>
      <c r="H66">
        <f t="shared" si="0"/>
        <v>5.3295935360178279E-3</v>
      </c>
      <c r="I66">
        <f t="shared" si="1"/>
        <v>5.3295935360178275</v>
      </c>
      <c r="J66">
        <f t="shared" si="2"/>
        <v>13.956699481761691</v>
      </c>
      <c r="K66">
        <f t="shared" si="3"/>
        <v>310.59928571428571</v>
      </c>
      <c r="L66">
        <f t="shared" si="4"/>
        <v>225.79012117226893</v>
      </c>
      <c r="M66">
        <f t="shared" si="5"/>
        <v>22.791088068996483</v>
      </c>
      <c r="N66">
        <f t="shared" si="6"/>
        <v>31.351662500241847</v>
      </c>
      <c r="O66">
        <f t="shared" si="7"/>
        <v>0.30158805926423393</v>
      </c>
      <c r="P66">
        <f t="shared" si="8"/>
        <v>3.6688076795629132</v>
      </c>
      <c r="Q66">
        <f t="shared" si="9"/>
        <v>0.28846091657191575</v>
      </c>
      <c r="R66">
        <f t="shared" si="10"/>
        <v>0.18141987747096028</v>
      </c>
      <c r="S66">
        <f t="shared" si="11"/>
        <v>226.11416066206834</v>
      </c>
      <c r="T66">
        <f t="shared" si="12"/>
        <v>33.799854064214053</v>
      </c>
      <c r="U66">
        <f t="shared" si="13"/>
        <v>34.416742857142857</v>
      </c>
      <c r="V66">
        <f t="shared" si="14"/>
        <v>5.4684761583104669</v>
      </c>
      <c r="W66">
        <f t="shared" si="15"/>
        <v>69.637186895342083</v>
      </c>
      <c r="X66">
        <f t="shared" si="16"/>
        <v>3.6881144081087984</v>
      </c>
      <c r="Y66">
        <f t="shared" si="17"/>
        <v>5.2961852316804174</v>
      </c>
      <c r="Z66">
        <f t="shared" si="18"/>
        <v>1.7803617502016684</v>
      </c>
      <c r="AA66">
        <f t="shared" si="19"/>
        <v>-235.0350749383862</v>
      </c>
      <c r="AB66">
        <f t="shared" si="20"/>
        <v>-113.62346356947552</v>
      </c>
      <c r="AC66">
        <f t="shared" si="21"/>
        <v>-7.1716539179141012</v>
      </c>
      <c r="AD66">
        <f t="shared" si="22"/>
        <v>-129.71603176370749</v>
      </c>
      <c r="AE66">
        <f t="shared" si="23"/>
        <v>36.442465420268952</v>
      </c>
      <c r="AF66">
        <f t="shared" si="24"/>
        <v>5.2989651280989216</v>
      </c>
      <c r="AG66">
        <f t="shared" si="25"/>
        <v>13.956699481761691</v>
      </c>
      <c r="AH66">
        <v>337.32743291838938</v>
      </c>
      <c r="AI66">
        <v>324.86863636363631</v>
      </c>
      <c r="AJ66">
        <v>1.6613906706030881</v>
      </c>
      <c r="AK66">
        <v>63.934674479071617</v>
      </c>
      <c r="AL66">
        <f t="shared" si="26"/>
        <v>5.3295935360178275</v>
      </c>
      <c r="AM66">
        <v>34.410069519414542</v>
      </c>
      <c r="AN66">
        <v>36.540751702786388</v>
      </c>
      <c r="AO66">
        <v>3.0636648915619577E-4</v>
      </c>
      <c r="AP66">
        <v>106.4520657829916</v>
      </c>
      <c r="AQ66">
        <v>0</v>
      </c>
      <c r="AR66">
        <v>0</v>
      </c>
      <c r="AS66">
        <f t="shared" si="27"/>
        <v>1</v>
      </c>
      <c r="AT66">
        <f t="shared" si="28"/>
        <v>0</v>
      </c>
      <c r="AU66">
        <f t="shared" si="29"/>
        <v>46997.931336809954</v>
      </c>
      <c r="AV66">
        <f t="shared" si="30"/>
        <v>1200.002857142857</v>
      </c>
      <c r="AW66">
        <f t="shared" si="31"/>
        <v>1025.9265993067711</v>
      </c>
      <c r="AX66">
        <f t="shared" si="32"/>
        <v>0.85493679719183979</v>
      </c>
      <c r="AY66">
        <f t="shared" si="33"/>
        <v>0.18842801858025082</v>
      </c>
      <c r="AZ66">
        <v>2.7</v>
      </c>
      <c r="BA66">
        <v>0.5</v>
      </c>
      <c r="BB66" t="s">
        <v>355</v>
      </c>
      <c r="BC66">
        <v>2</v>
      </c>
      <c r="BD66" t="b">
        <v>1</v>
      </c>
      <c r="BE66">
        <v>1670269266.5</v>
      </c>
      <c r="BF66">
        <v>310.59928571428571</v>
      </c>
      <c r="BG66">
        <v>326.4185714285714</v>
      </c>
      <c r="BH66">
        <v>36.537957142857152</v>
      </c>
      <c r="BI66">
        <v>34.417542857142863</v>
      </c>
      <c r="BJ66">
        <v>314.29814285714292</v>
      </c>
      <c r="BK66">
        <v>36.389771428571429</v>
      </c>
      <c r="BL66">
        <v>650.08285714285716</v>
      </c>
      <c r="BM66">
        <v>100.8391428571429</v>
      </c>
      <c r="BN66">
        <v>0.1001185714285714</v>
      </c>
      <c r="BO66">
        <v>33.842285714285723</v>
      </c>
      <c r="BP66">
        <v>34.416742857142857</v>
      </c>
      <c r="BQ66">
        <v>999.89999999999986</v>
      </c>
      <c r="BR66">
        <v>0</v>
      </c>
      <c r="BS66">
        <v>0</v>
      </c>
      <c r="BT66">
        <v>8988.3928571428569</v>
      </c>
      <c r="BU66">
        <v>0</v>
      </c>
      <c r="BV66">
        <v>833.30142857142857</v>
      </c>
      <c r="BW66">
        <v>-15.819142857142859</v>
      </c>
      <c r="BX66">
        <v>322.37842857142863</v>
      </c>
      <c r="BY66">
        <v>338.05342857142858</v>
      </c>
      <c r="BZ66">
        <v>2.1203957142857139</v>
      </c>
      <c r="CA66">
        <v>326.4185714285714</v>
      </c>
      <c r="CB66">
        <v>34.417542857142863</v>
      </c>
      <c r="CC66">
        <v>3.6844600000000001</v>
      </c>
      <c r="CD66">
        <v>3.4706428571428569</v>
      </c>
      <c r="CE66">
        <v>27.494614285714281</v>
      </c>
      <c r="CF66">
        <v>26.476785714285711</v>
      </c>
      <c r="CG66">
        <v>1200.002857142857</v>
      </c>
      <c r="CH66">
        <v>0.50002442857142859</v>
      </c>
      <c r="CI66">
        <v>0.49997557142857152</v>
      </c>
      <c r="CJ66">
        <v>0</v>
      </c>
      <c r="CK66">
        <v>1170.408571428572</v>
      </c>
      <c r="CL66">
        <v>4.9990899999999998</v>
      </c>
      <c r="CM66">
        <v>13136.242857142861</v>
      </c>
      <c r="CN66">
        <v>9557.9499999999989</v>
      </c>
      <c r="CO66">
        <v>44.311999999999998</v>
      </c>
      <c r="CP66">
        <v>46.436999999999998</v>
      </c>
      <c r="CQ66">
        <v>45</v>
      </c>
      <c r="CR66">
        <v>45.919285714285721</v>
      </c>
      <c r="CS66">
        <v>45.732000000000014</v>
      </c>
      <c r="CT66">
        <v>597.52999999999986</v>
      </c>
      <c r="CU66">
        <v>597.47285714285704</v>
      </c>
      <c r="CV66">
        <v>0</v>
      </c>
      <c r="CW66">
        <v>1670269287.8</v>
      </c>
      <c r="CX66">
        <v>0</v>
      </c>
      <c r="CY66">
        <v>1670266866.0999999</v>
      </c>
      <c r="CZ66" t="s">
        <v>356</v>
      </c>
      <c r="DA66">
        <v>1670266861.5999999</v>
      </c>
      <c r="DB66">
        <v>1670266866.0999999</v>
      </c>
      <c r="DC66">
        <v>4</v>
      </c>
      <c r="DD66">
        <v>8.4000000000000005E-2</v>
      </c>
      <c r="DE66">
        <v>1.7999999999999999E-2</v>
      </c>
      <c r="DF66">
        <v>-3.9009999999999998</v>
      </c>
      <c r="DG66">
        <v>0.14799999999999999</v>
      </c>
      <c r="DH66">
        <v>415</v>
      </c>
      <c r="DI66">
        <v>36</v>
      </c>
      <c r="DJ66">
        <v>0.66</v>
      </c>
      <c r="DK66">
        <v>0.36</v>
      </c>
      <c r="DL66">
        <v>-15.617105</v>
      </c>
      <c r="DM66">
        <v>-1.9612435272044979</v>
      </c>
      <c r="DN66">
        <v>0.2012530123377039</v>
      </c>
      <c r="DO66">
        <v>0</v>
      </c>
      <c r="DP66">
        <v>2.12534475</v>
      </c>
      <c r="DQ66">
        <v>-4.2746454033775853E-2</v>
      </c>
      <c r="DR66">
        <v>5.6987007236299148E-3</v>
      </c>
      <c r="DS66">
        <v>1</v>
      </c>
      <c r="DT66">
        <v>0</v>
      </c>
      <c r="DU66">
        <v>0</v>
      </c>
      <c r="DV66">
        <v>0</v>
      </c>
      <c r="DW66">
        <v>-1</v>
      </c>
      <c r="DX66">
        <v>1</v>
      </c>
      <c r="DY66">
        <v>2</v>
      </c>
      <c r="DZ66" t="s">
        <v>357</v>
      </c>
      <c r="EA66">
        <v>3.2951899999999998</v>
      </c>
      <c r="EB66">
        <v>2.6252200000000001</v>
      </c>
      <c r="EC66">
        <v>8.1343200000000004E-2</v>
      </c>
      <c r="ED66">
        <v>8.3150000000000002E-2</v>
      </c>
      <c r="EE66">
        <v>0.145508</v>
      </c>
      <c r="EF66">
        <v>0.13820499999999999</v>
      </c>
      <c r="EG66">
        <v>27733.8</v>
      </c>
      <c r="EH66">
        <v>28170.2</v>
      </c>
      <c r="EI66">
        <v>28092.400000000001</v>
      </c>
      <c r="EJ66">
        <v>29580.799999999999</v>
      </c>
      <c r="EK66">
        <v>33022.9</v>
      </c>
      <c r="EL66">
        <v>35382.5</v>
      </c>
      <c r="EM66">
        <v>39648.699999999997</v>
      </c>
      <c r="EN66">
        <v>42276.6</v>
      </c>
      <c r="EO66">
        <v>2.2119</v>
      </c>
      <c r="EP66">
        <v>2.14147</v>
      </c>
      <c r="EQ66">
        <v>9.2517600000000005E-2</v>
      </c>
      <c r="ER66">
        <v>0</v>
      </c>
      <c r="ES66">
        <v>32.907699999999998</v>
      </c>
      <c r="ET66">
        <v>999.9</v>
      </c>
      <c r="EU66">
        <v>66.900000000000006</v>
      </c>
      <c r="EV66">
        <v>37.200000000000003</v>
      </c>
      <c r="EW66">
        <v>42.287199999999999</v>
      </c>
      <c r="EX66">
        <v>57.444899999999997</v>
      </c>
      <c r="EY66">
        <v>-2.5600999999999998</v>
      </c>
      <c r="EZ66">
        <v>2</v>
      </c>
      <c r="FA66">
        <v>0.60197400000000001</v>
      </c>
      <c r="FB66">
        <v>1.0521799999999999</v>
      </c>
      <c r="FC66">
        <v>20.266100000000002</v>
      </c>
      <c r="FD66">
        <v>5.21774</v>
      </c>
      <c r="FE66">
        <v>12.0099</v>
      </c>
      <c r="FF66">
        <v>4.9856999999999996</v>
      </c>
      <c r="FG66">
        <v>3.2845499999999999</v>
      </c>
      <c r="FH66">
        <v>9999</v>
      </c>
      <c r="FI66">
        <v>9999</v>
      </c>
      <c r="FJ66">
        <v>9999</v>
      </c>
      <c r="FK66">
        <v>999.9</v>
      </c>
      <c r="FL66">
        <v>1.86585</v>
      </c>
      <c r="FM66">
        <v>1.8623400000000001</v>
      </c>
      <c r="FN66">
        <v>1.86432</v>
      </c>
      <c r="FO66">
        <v>1.8605</v>
      </c>
      <c r="FP66">
        <v>1.8611200000000001</v>
      </c>
      <c r="FQ66">
        <v>1.8602099999999999</v>
      </c>
      <c r="FR66">
        <v>1.8619600000000001</v>
      </c>
      <c r="FS66">
        <v>1.8585199999999999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-3.706</v>
      </c>
      <c r="GH66">
        <v>0.14810000000000001</v>
      </c>
      <c r="GI66">
        <v>-2.9546745296188361</v>
      </c>
      <c r="GJ66">
        <v>-2.737337881603403E-3</v>
      </c>
      <c r="GK66">
        <v>1.2769921614711079E-6</v>
      </c>
      <c r="GL66">
        <v>-3.2469241445839119E-10</v>
      </c>
      <c r="GM66">
        <v>0.14817000000000749</v>
      </c>
      <c r="GN66">
        <v>0</v>
      </c>
      <c r="GO66">
        <v>0</v>
      </c>
      <c r="GP66">
        <v>0</v>
      </c>
      <c r="GQ66">
        <v>4</v>
      </c>
      <c r="GR66">
        <v>2074</v>
      </c>
      <c r="GS66">
        <v>4</v>
      </c>
      <c r="GT66">
        <v>30</v>
      </c>
      <c r="GU66">
        <v>40.1</v>
      </c>
      <c r="GV66">
        <v>40</v>
      </c>
      <c r="GW66">
        <v>1.1413599999999999</v>
      </c>
      <c r="GX66">
        <v>2.5830099999999998</v>
      </c>
      <c r="GY66">
        <v>2.04834</v>
      </c>
      <c r="GZ66">
        <v>2.6098599999999998</v>
      </c>
      <c r="HA66">
        <v>2.1972700000000001</v>
      </c>
      <c r="HB66">
        <v>2.34009</v>
      </c>
      <c r="HC66">
        <v>42.3506</v>
      </c>
      <c r="HD66">
        <v>15.927</v>
      </c>
      <c r="HE66">
        <v>18</v>
      </c>
      <c r="HF66">
        <v>709.75900000000001</v>
      </c>
      <c r="HG66">
        <v>723.27599999999995</v>
      </c>
      <c r="HH66">
        <v>31.001899999999999</v>
      </c>
      <c r="HI66">
        <v>34.780099999999997</v>
      </c>
      <c r="HJ66">
        <v>30.0016</v>
      </c>
      <c r="HK66">
        <v>34.473700000000001</v>
      </c>
      <c r="HL66">
        <v>34.447800000000001</v>
      </c>
      <c r="HM66">
        <v>22.903600000000001</v>
      </c>
      <c r="HN66">
        <v>25.394300000000001</v>
      </c>
      <c r="HO66">
        <v>73.7012</v>
      </c>
      <c r="HP66">
        <v>31</v>
      </c>
      <c r="HQ66">
        <v>344.50700000000001</v>
      </c>
      <c r="HR66">
        <v>34.441000000000003</v>
      </c>
      <c r="HS66">
        <v>98.982600000000005</v>
      </c>
      <c r="HT66">
        <v>98.040199999999999</v>
      </c>
    </row>
    <row r="67" spans="1:228" x14ac:dyDescent="0.2">
      <c r="A67">
        <v>52</v>
      </c>
      <c r="B67">
        <v>1670269272.5</v>
      </c>
      <c r="C67">
        <v>203.5</v>
      </c>
      <c r="D67" t="s">
        <v>462</v>
      </c>
      <c r="E67" t="s">
        <v>463</v>
      </c>
      <c r="F67">
        <v>4</v>
      </c>
      <c r="G67">
        <v>1670269270.1875</v>
      </c>
      <c r="H67">
        <f t="shared" si="0"/>
        <v>5.3321829049899636E-3</v>
      </c>
      <c r="I67">
        <f t="shared" si="1"/>
        <v>5.3321829049899634</v>
      </c>
      <c r="J67">
        <f t="shared" si="2"/>
        <v>14.253880371572949</v>
      </c>
      <c r="K67">
        <f t="shared" si="3"/>
        <v>316.51737500000002</v>
      </c>
      <c r="L67">
        <f t="shared" si="4"/>
        <v>230.30029694661991</v>
      </c>
      <c r="M67">
        <f t="shared" si="5"/>
        <v>23.246336997383704</v>
      </c>
      <c r="N67">
        <f t="shared" si="6"/>
        <v>31.949023350511411</v>
      </c>
      <c r="O67">
        <f t="shared" si="7"/>
        <v>0.30298675201367692</v>
      </c>
      <c r="P67">
        <f t="shared" si="8"/>
        <v>3.6715379729035904</v>
      </c>
      <c r="Q67">
        <f t="shared" si="9"/>
        <v>0.28974982823953088</v>
      </c>
      <c r="R67">
        <f t="shared" si="10"/>
        <v>0.18223473408708349</v>
      </c>
      <c r="S67">
        <f t="shared" si="11"/>
        <v>226.11422773359882</v>
      </c>
      <c r="T67">
        <f t="shared" si="12"/>
        <v>33.804293216788139</v>
      </c>
      <c r="U67">
        <f t="shared" si="13"/>
        <v>34.396587500000003</v>
      </c>
      <c r="V67">
        <f t="shared" si="14"/>
        <v>5.4623496952772417</v>
      </c>
      <c r="W67">
        <f t="shared" si="15"/>
        <v>69.634624513500711</v>
      </c>
      <c r="X67">
        <f t="shared" si="16"/>
        <v>3.6889986542120137</v>
      </c>
      <c r="Y67">
        <f t="shared" si="17"/>
        <v>5.2976499550116669</v>
      </c>
      <c r="Z67">
        <f t="shared" si="18"/>
        <v>1.773351041065228</v>
      </c>
      <c r="AA67">
        <f t="shared" si="19"/>
        <v>-235.1492661100574</v>
      </c>
      <c r="AB67">
        <f t="shared" si="20"/>
        <v>-108.73831438647204</v>
      </c>
      <c r="AC67">
        <f t="shared" si="21"/>
        <v>-6.8577008791521399</v>
      </c>
      <c r="AD67">
        <f t="shared" si="22"/>
        <v>-124.63105364208275</v>
      </c>
      <c r="AE67">
        <f t="shared" si="23"/>
        <v>36.815404809397336</v>
      </c>
      <c r="AF67">
        <f t="shared" si="24"/>
        <v>5.3087337713172484</v>
      </c>
      <c r="AG67">
        <f t="shared" si="25"/>
        <v>14.253880371572949</v>
      </c>
      <c r="AH67">
        <v>344.18481616510951</v>
      </c>
      <c r="AI67">
        <v>331.55532727272708</v>
      </c>
      <c r="AJ67">
        <v>1.67185118576779</v>
      </c>
      <c r="AK67">
        <v>63.934674479071617</v>
      </c>
      <c r="AL67">
        <f t="shared" si="26"/>
        <v>5.3321829049899634</v>
      </c>
      <c r="AM67">
        <v>34.418016798657987</v>
      </c>
      <c r="AN67">
        <v>36.550963467492259</v>
      </c>
      <c r="AO67">
        <v>1.7252769637760861E-4</v>
      </c>
      <c r="AP67">
        <v>106.4520657829916</v>
      </c>
      <c r="AQ67">
        <v>0</v>
      </c>
      <c r="AR67">
        <v>0</v>
      </c>
      <c r="AS67">
        <f t="shared" si="27"/>
        <v>1</v>
      </c>
      <c r="AT67">
        <f t="shared" si="28"/>
        <v>0</v>
      </c>
      <c r="AU67">
        <f t="shared" si="29"/>
        <v>47045.795178566972</v>
      </c>
      <c r="AV67">
        <f t="shared" si="30"/>
        <v>1200.0025000000001</v>
      </c>
      <c r="AW67">
        <f t="shared" si="31"/>
        <v>1025.9263635925383</v>
      </c>
      <c r="AX67">
        <f t="shared" si="32"/>
        <v>0.85493685520866691</v>
      </c>
      <c r="AY67">
        <f t="shared" si="33"/>
        <v>0.18842813055272703</v>
      </c>
      <c r="AZ67">
        <v>2.7</v>
      </c>
      <c r="BA67">
        <v>0.5</v>
      </c>
      <c r="BB67" t="s">
        <v>355</v>
      </c>
      <c r="BC67">
        <v>2</v>
      </c>
      <c r="BD67" t="b">
        <v>1</v>
      </c>
      <c r="BE67">
        <v>1670269270.1875</v>
      </c>
      <c r="BF67">
        <v>316.51737500000002</v>
      </c>
      <c r="BG67">
        <v>332.50875000000002</v>
      </c>
      <c r="BH67">
        <v>36.546725000000002</v>
      </c>
      <c r="BI67">
        <v>34.422037500000002</v>
      </c>
      <c r="BJ67">
        <v>320.2285</v>
      </c>
      <c r="BK67">
        <v>36.398587499999998</v>
      </c>
      <c r="BL67">
        <v>649.96550000000002</v>
      </c>
      <c r="BM67">
        <v>100.839375</v>
      </c>
      <c r="BN67">
        <v>9.9865225000000002E-2</v>
      </c>
      <c r="BO67">
        <v>33.847237499999999</v>
      </c>
      <c r="BP67">
        <v>34.396587500000003</v>
      </c>
      <c r="BQ67">
        <v>999.9</v>
      </c>
      <c r="BR67">
        <v>0</v>
      </c>
      <c r="BS67">
        <v>0</v>
      </c>
      <c r="BT67">
        <v>8997.8125</v>
      </c>
      <c r="BU67">
        <v>0</v>
      </c>
      <c r="BV67">
        <v>831.77937500000007</v>
      </c>
      <c r="BW67">
        <v>-15.9912875</v>
      </c>
      <c r="BX67">
        <v>328.524</v>
      </c>
      <c r="BY67">
        <v>344.36250000000001</v>
      </c>
      <c r="BZ67">
        <v>2.1246987499999999</v>
      </c>
      <c r="CA67">
        <v>332.50875000000002</v>
      </c>
      <c r="CB67">
        <v>34.422037500000002</v>
      </c>
      <c r="CC67">
        <v>3.68535375</v>
      </c>
      <c r="CD67">
        <v>3.4710999999999999</v>
      </c>
      <c r="CE67">
        <v>27.498750000000001</v>
      </c>
      <c r="CF67">
        <v>26.479050000000001</v>
      </c>
      <c r="CG67">
        <v>1200.0025000000001</v>
      </c>
      <c r="CH67">
        <v>0.50002199999999997</v>
      </c>
      <c r="CI67">
        <v>0.49997799999999998</v>
      </c>
      <c r="CJ67">
        <v>0</v>
      </c>
      <c r="CK67">
        <v>1169.54375</v>
      </c>
      <c r="CL67">
        <v>4.9990899999999998</v>
      </c>
      <c r="CM67">
        <v>13129.674999999999</v>
      </c>
      <c r="CN67">
        <v>9557.9437500000004</v>
      </c>
      <c r="CO67">
        <v>44.351374999999997</v>
      </c>
      <c r="CP67">
        <v>46.436999999999998</v>
      </c>
      <c r="CQ67">
        <v>45.030999999999999</v>
      </c>
      <c r="CR67">
        <v>45.936999999999998</v>
      </c>
      <c r="CS67">
        <v>45.75</v>
      </c>
      <c r="CT67">
        <v>597.52749999999992</v>
      </c>
      <c r="CU67">
        <v>597.47500000000002</v>
      </c>
      <c r="CV67">
        <v>0</v>
      </c>
      <c r="CW67">
        <v>1670269291.4000001</v>
      </c>
      <c r="CX67">
        <v>0</v>
      </c>
      <c r="CY67">
        <v>1670266866.0999999</v>
      </c>
      <c r="CZ67" t="s">
        <v>356</v>
      </c>
      <c r="DA67">
        <v>1670266861.5999999</v>
      </c>
      <c r="DB67">
        <v>1670266866.0999999</v>
      </c>
      <c r="DC67">
        <v>4</v>
      </c>
      <c r="DD67">
        <v>8.4000000000000005E-2</v>
      </c>
      <c r="DE67">
        <v>1.7999999999999999E-2</v>
      </c>
      <c r="DF67">
        <v>-3.9009999999999998</v>
      </c>
      <c r="DG67">
        <v>0.14799999999999999</v>
      </c>
      <c r="DH67">
        <v>415</v>
      </c>
      <c r="DI67">
        <v>36</v>
      </c>
      <c r="DJ67">
        <v>0.66</v>
      </c>
      <c r="DK67">
        <v>0.36</v>
      </c>
      <c r="DL67">
        <v>-15.73120243902439</v>
      </c>
      <c r="DM67">
        <v>-1.572050174216036</v>
      </c>
      <c r="DN67">
        <v>0.16151928298051271</v>
      </c>
      <c r="DO67">
        <v>0</v>
      </c>
      <c r="DP67">
        <v>2.124640975609756</v>
      </c>
      <c r="DQ67">
        <v>-3.5822508710794357E-2</v>
      </c>
      <c r="DR67">
        <v>4.8637262664059516E-3</v>
      </c>
      <c r="DS67">
        <v>1</v>
      </c>
      <c r="DT67">
        <v>0</v>
      </c>
      <c r="DU67">
        <v>0</v>
      </c>
      <c r="DV67">
        <v>0</v>
      </c>
      <c r="DW67">
        <v>-1</v>
      </c>
      <c r="DX67">
        <v>1</v>
      </c>
      <c r="DY67">
        <v>2</v>
      </c>
      <c r="DZ67" t="s">
        <v>357</v>
      </c>
      <c r="EA67">
        <v>3.29487</v>
      </c>
      <c r="EB67">
        <v>2.62507</v>
      </c>
      <c r="EC67">
        <v>8.2672800000000005E-2</v>
      </c>
      <c r="ED67">
        <v>8.4485099999999994E-2</v>
      </c>
      <c r="EE67">
        <v>0.14552999999999999</v>
      </c>
      <c r="EF67">
        <v>0.138214</v>
      </c>
      <c r="EG67">
        <v>27693.5</v>
      </c>
      <c r="EH67">
        <v>28128.6</v>
      </c>
      <c r="EI67">
        <v>28092.3</v>
      </c>
      <c r="EJ67">
        <v>29580.3</v>
      </c>
      <c r="EK67">
        <v>33022.300000000003</v>
      </c>
      <c r="EL67">
        <v>35381.9</v>
      </c>
      <c r="EM67">
        <v>39649</v>
      </c>
      <c r="EN67">
        <v>42276.2</v>
      </c>
      <c r="EO67">
        <v>2.2114699999999998</v>
      </c>
      <c r="EP67">
        <v>2.1412300000000002</v>
      </c>
      <c r="EQ67">
        <v>9.1791200000000003E-2</v>
      </c>
      <c r="ER67">
        <v>0</v>
      </c>
      <c r="ES67">
        <v>32.913600000000002</v>
      </c>
      <c r="ET67">
        <v>999.9</v>
      </c>
      <c r="EU67">
        <v>66.900000000000006</v>
      </c>
      <c r="EV67">
        <v>37.200000000000003</v>
      </c>
      <c r="EW67">
        <v>42.289299999999997</v>
      </c>
      <c r="EX67">
        <v>57.3249</v>
      </c>
      <c r="EY67">
        <v>-2.4078499999999998</v>
      </c>
      <c r="EZ67">
        <v>2</v>
      </c>
      <c r="FA67">
        <v>0.60323899999999997</v>
      </c>
      <c r="FB67">
        <v>1.0605</v>
      </c>
      <c r="FC67">
        <v>20.2654</v>
      </c>
      <c r="FD67">
        <v>5.2151899999999998</v>
      </c>
      <c r="FE67">
        <v>12.0099</v>
      </c>
      <c r="FF67">
        <v>4.9848999999999997</v>
      </c>
      <c r="FG67">
        <v>3.2841999999999998</v>
      </c>
      <c r="FH67">
        <v>9999</v>
      </c>
      <c r="FI67">
        <v>9999</v>
      </c>
      <c r="FJ67">
        <v>9999</v>
      </c>
      <c r="FK67">
        <v>999.9</v>
      </c>
      <c r="FL67">
        <v>1.8658600000000001</v>
      </c>
      <c r="FM67">
        <v>1.8623400000000001</v>
      </c>
      <c r="FN67">
        <v>1.86432</v>
      </c>
      <c r="FO67">
        <v>1.8605</v>
      </c>
      <c r="FP67">
        <v>1.8611200000000001</v>
      </c>
      <c r="FQ67">
        <v>1.8602099999999999</v>
      </c>
      <c r="FR67">
        <v>1.8619699999999999</v>
      </c>
      <c r="FS67">
        <v>1.8585199999999999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-3.718</v>
      </c>
      <c r="GH67">
        <v>0.14810000000000001</v>
      </c>
      <c r="GI67">
        <v>-2.9546745296188361</v>
      </c>
      <c r="GJ67">
        <v>-2.737337881603403E-3</v>
      </c>
      <c r="GK67">
        <v>1.2769921614711079E-6</v>
      </c>
      <c r="GL67">
        <v>-3.2469241445839119E-10</v>
      </c>
      <c r="GM67">
        <v>0.14817000000000749</v>
      </c>
      <c r="GN67">
        <v>0</v>
      </c>
      <c r="GO67">
        <v>0</v>
      </c>
      <c r="GP67">
        <v>0</v>
      </c>
      <c r="GQ67">
        <v>4</v>
      </c>
      <c r="GR67">
        <v>2074</v>
      </c>
      <c r="GS67">
        <v>4</v>
      </c>
      <c r="GT67">
        <v>30</v>
      </c>
      <c r="GU67">
        <v>40.200000000000003</v>
      </c>
      <c r="GV67">
        <v>40.1</v>
      </c>
      <c r="GW67">
        <v>1.15967</v>
      </c>
      <c r="GX67">
        <v>2.5939899999999998</v>
      </c>
      <c r="GY67">
        <v>2.04834</v>
      </c>
      <c r="GZ67">
        <v>2.6098599999999998</v>
      </c>
      <c r="HA67">
        <v>2.1972700000000001</v>
      </c>
      <c r="HB67">
        <v>2.2912599999999999</v>
      </c>
      <c r="HC67">
        <v>42.377200000000002</v>
      </c>
      <c r="HD67">
        <v>15.9095</v>
      </c>
      <c r="HE67">
        <v>18</v>
      </c>
      <c r="HF67">
        <v>709.53700000000003</v>
      </c>
      <c r="HG67">
        <v>723.17899999999997</v>
      </c>
      <c r="HH67">
        <v>31.002199999999998</v>
      </c>
      <c r="HI67">
        <v>34.792700000000004</v>
      </c>
      <c r="HJ67">
        <v>30.0016</v>
      </c>
      <c r="HK67">
        <v>34.486199999999997</v>
      </c>
      <c r="HL67">
        <v>34.459699999999998</v>
      </c>
      <c r="HM67">
        <v>23.277200000000001</v>
      </c>
      <c r="HN67">
        <v>25.1205</v>
      </c>
      <c r="HO67">
        <v>73.7012</v>
      </c>
      <c r="HP67">
        <v>31</v>
      </c>
      <c r="HQ67">
        <v>351.34300000000002</v>
      </c>
      <c r="HR67">
        <v>34.566800000000001</v>
      </c>
      <c r="HS67">
        <v>98.982900000000001</v>
      </c>
      <c r="HT67">
        <v>98.039000000000001</v>
      </c>
    </row>
    <row r="68" spans="1:228" x14ac:dyDescent="0.2">
      <c r="A68">
        <v>53</v>
      </c>
      <c r="B68">
        <v>1670269276.5</v>
      </c>
      <c r="C68">
        <v>207.5</v>
      </c>
      <c r="D68" t="s">
        <v>464</v>
      </c>
      <c r="E68" t="s">
        <v>465</v>
      </c>
      <c r="F68">
        <v>4</v>
      </c>
      <c r="G68">
        <v>1670269274.5</v>
      </c>
      <c r="H68">
        <f t="shared" si="0"/>
        <v>5.3398683968263151E-3</v>
      </c>
      <c r="I68">
        <f t="shared" si="1"/>
        <v>5.339868396826315</v>
      </c>
      <c r="J68">
        <f t="shared" si="2"/>
        <v>14.691967970613717</v>
      </c>
      <c r="K68">
        <f t="shared" si="3"/>
        <v>323.46657142857151</v>
      </c>
      <c r="L68">
        <f t="shared" si="4"/>
        <v>234.53915612890367</v>
      </c>
      <c r="M68">
        <f t="shared" si="5"/>
        <v>23.674316112081552</v>
      </c>
      <c r="N68">
        <f t="shared" si="6"/>
        <v>32.650624271379336</v>
      </c>
      <c r="O68">
        <f t="shared" si="7"/>
        <v>0.30250943029841149</v>
      </c>
      <c r="P68">
        <f t="shared" si="8"/>
        <v>3.6758737404966602</v>
      </c>
      <c r="Q68">
        <f t="shared" si="9"/>
        <v>0.28932804005488527</v>
      </c>
      <c r="R68">
        <f t="shared" si="10"/>
        <v>0.18196645535013406</v>
      </c>
      <c r="S68">
        <f t="shared" si="11"/>
        <v>226.11285523352757</v>
      </c>
      <c r="T68">
        <f t="shared" si="12"/>
        <v>33.808787840597503</v>
      </c>
      <c r="U68">
        <f t="shared" si="13"/>
        <v>34.416314285714293</v>
      </c>
      <c r="V68">
        <f t="shared" si="14"/>
        <v>5.4683458267375951</v>
      </c>
      <c r="W68">
        <f t="shared" si="15"/>
        <v>69.628152035390059</v>
      </c>
      <c r="X68">
        <f t="shared" si="16"/>
        <v>3.6899047192298524</v>
      </c>
      <c r="Y68">
        <f t="shared" si="17"/>
        <v>5.2994437039695903</v>
      </c>
      <c r="Z68">
        <f t="shared" si="18"/>
        <v>1.7784411075077426</v>
      </c>
      <c r="AA68">
        <f t="shared" si="19"/>
        <v>-235.4881963000405</v>
      </c>
      <c r="AB68">
        <f t="shared" si="20"/>
        <v>-111.57462702291224</v>
      </c>
      <c r="AC68">
        <f t="shared" si="21"/>
        <v>-7.0291618328750687</v>
      </c>
      <c r="AD68">
        <f t="shared" si="22"/>
        <v>-127.97912992230025</v>
      </c>
      <c r="AE68">
        <f t="shared" si="23"/>
        <v>37.355383164760696</v>
      </c>
      <c r="AF68">
        <f t="shared" si="24"/>
        <v>5.278380292712197</v>
      </c>
      <c r="AG68">
        <f t="shared" si="25"/>
        <v>14.691967970613717</v>
      </c>
      <c r="AH68">
        <v>351.07612318932291</v>
      </c>
      <c r="AI68">
        <v>338.25085454545439</v>
      </c>
      <c r="AJ68">
        <v>1.6739977175291281</v>
      </c>
      <c r="AK68">
        <v>63.934674479071617</v>
      </c>
      <c r="AL68">
        <f t="shared" si="26"/>
        <v>5.339868396826315</v>
      </c>
      <c r="AM68">
        <v>34.422681603896613</v>
      </c>
      <c r="AN68">
        <v>36.558400619195062</v>
      </c>
      <c r="AO68">
        <v>1.8921917012930631E-4</v>
      </c>
      <c r="AP68">
        <v>106.4520657829916</v>
      </c>
      <c r="AQ68">
        <v>0</v>
      </c>
      <c r="AR68">
        <v>0</v>
      </c>
      <c r="AS68">
        <f t="shared" si="27"/>
        <v>1</v>
      </c>
      <c r="AT68">
        <f t="shared" si="28"/>
        <v>0</v>
      </c>
      <c r="AU68">
        <f t="shared" si="29"/>
        <v>47122.090080873328</v>
      </c>
      <c r="AV68">
        <f t="shared" si="30"/>
        <v>1199.995714285714</v>
      </c>
      <c r="AW68">
        <f t="shared" si="31"/>
        <v>1025.920513592501</v>
      </c>
      <c r="AX68">
        <f t="shared" si="32"/>
        <v>0.8549368146728511</v>
      </c>
      <c r="AY68">
        <f t="shared" si="33"/>
        <v>0.18842805231860271</v>
      </c>
      <c r="AZ68">
        <v>2.7</v>
      </c>
      <c r="BA68">
        <v>0.5</v>
      </c>
      <c r="BB68" t="s">
        <v>355</v>
      </c>
      <c r="BC68">
        <v>2</v>
      </c>
      <c r="BD68" t="b">
        <v>1</v>
      </c>
      <c r="BE68">
        <v>1670269274.5</v>
      </c>
      <c r="BF68">
        <v>323.46657142857151</v>
      </c>
      <c r="BG68">
        <v>339.69214285714281</v>
      </c>
      <c r="BH68">
        <v>36.555528571428567</v>
      </c>
      <c r="BI68">
        <v>34.443185714285718</v>
      </c>
      <c r="BJ68">
        <v>327.1914285714285</v>
      </c>
      <c r="BK68">
        <v>36.407357142857137</v>
      </c>
      <c r="BL68">
        <v>650.01999999999987</v>
      </c>
      <c r="BM68">
        <v>100.8398571428572</v>
      </c>
      <c r="BN68">
        <v>9.9860142857142856E-2</v>
      </c>
      <c r="BO68">
        <v>33.853299999999997</v>
      </c>
      <c r="BP68">
        <v>34.416314285714293</v>
      </c>
      <c r="BQ68">
        <v>999.89999999999986</v>
      </c>
      <c r="BR68">
        <v>0</v>
      </c>
      <c r="BS68">
        <v>0</v>
      </c>
      <c r="BT68">
        <v>9012.7685714285708</v>
      </c>
      <c r="BU68">
        <v>0</v>
      </c>
      <c r="BV68">
        <v>831.20200000000011</v>
      </c>
      <c r="BW68">
        <v>-16.225342857142859</v>
      </c>
      <c r="BX68">
        <v>335.73985714285709</v>
      </c>
      <c r="BY68">
        <v>351.80957142857147</v>
      </c>
      <c r="BZ68">
        <v>2.1123371428571431</v>
      </c>
      <c r="CA68">
        <v>339.69214285714281</v>
      </c>
      <c r="CB68">
        <v>34.443185714285718</v>
      </c>
      <c r="CC68">
        <v>3.686251428571429</v>
      </c>
      <c r="CD68">
        <v>3.4732414285714288</v>
      </c>
      <c r="CE68">
        <v>27.50291428571429</v>
      </c>
      <c r="CF68">
        <v>26.4895</v>
      </c>
      <c r="CG68">
        <v>1199.995714285714</v>
      </c>
      <c r="CH68">
        <v>0.50002199999999997</v>
      </c>
      <c r="CI68">
        <v>0.49997799999999998</v>
      </c>
      <c r="CJ68">
        <v>0</v>
      </c>
      <c r="CK68">
        <v>1168.78</v>
      </c>
      <c r="CL68">
        <v>4.9990899999999998</v>
      </c>
      <c r="CM68">
        <v>13122.528571428569</v>
      </c>
      <c r="CN68">
        <v>9557.8914285714291</v>
      </c>
      <c r="CO68">
        <v>44.375</v>
      </c>
      <c r="CP68">
        <v>46.436999999999998</v>
      </c>
      <c r="CQ68">
        <v>45.061999999999998</v>
      </c>
      <c r="CR68">
        <v>45.973000000000013</v>
      </c>
      <c r="CS68">
        <v>45.75</v>
      </c>
      <c r="CT68">
        <v>597.52571428571434</v>
      </c>
      <c r="CU68">
        <v>597.47000000000014</v>
      </c>
      <c r="CV68">
        <v>0</v>
      </c>
      <c r="CW68">
        <v>1670269295.5999999</v>
      </c>
      <c r="CX68">
        <v>0</v>
      </c>
      <c r="CY68">
        <v>1670266866.0999999</v>
      </c>
      <c r="CZ68" t="s">
        <v>356</v>
      </c>
      <c r="DA68">
        <v>1670266861.5999999</v>
      </c>
      <c r="DB68">
        <v>1670266866.0999999</v>
      </c>
      <c r="DC68">
        <v>4</v>
      </c>
      <c r="DD68">
        <v>8.4000000000000005E-2</v>
      </c>
      <c r="DE68">
        <v>1.7999999999999999E-2</v>
      </c>
      <c r="DF68">
        <v>-3.9009999999999998</v>
      </c>
      <c r="DG68">
        <v>0.14799999999999999</v>
      </c>
      <c r="DH68">
        <v>415</v>
      </c>
      <c r="DI68">
        <v>36</v>
      </c>
      <c r="DJ68">
        <v>0.66</v>
      </c>
      <c r="DK68">
        <v>0.36</v>
      </c>
      <c r="DL68">
        <v>-15.881270000000001</v>
      </c>
      <c r="DM68">
        <v>-1.829225515947424</v>
      </c>
      <c r="DN68">
        <v>0.1852271365108257</v>
      </c>
      <c r="DO68">
        <v>0</v>
      </c>
      <c r="DP68">
        <v>2.1219705000000002</v>
      </c>
      <c r="DQ68">
        <v>-1.442251407130102E-2</v>
      </c>
      <c r="DR68">
        <v>5.9125404649777898E-3</v>
      </c>
      <c r="DS68">
        <v>1</v>
      </c>
      <c r="DT68">
        <v>0</v>
      </c>
      <c r="DU68">
        <v>0</v>
      </c>
      <c r="DV68">
        <v>0</v>
      </c>
      <c r="DW68">
        <v>-1</v>
      </c>
      <c r="DX68">
        <v>1</v>
      </c>
      <c r="DY68">
        <v>2</v>
      </c>
      <c r="DZ68" t="s">
        <v>357</v>
      </c>
      <c r="EA68">
        <v>3.2952599999999999</v>
      </c>
      <c r="EB68">
        <v>2.6254200000000001</v>
      </c>
      <c r="EC68">
        <v>8.3990999999999996E-2</v>
      </c>
      <c r="ED68">
        <v>8.5826700000000006E-2</v>
      </c>
      <c r="EE68">
        <v>0.14555100000000001</v>
      </c>
      <c r="EF68">
        <v>0.13839199999999999</v>
      </c>
      <c r="EG68">
        <v>27653.1</v>
      </c>
      <c r="EH68">
        <v>28086</v>
      </c>
      <c r="EI68">
        <v>28091.8</v>
      </c>
      <c r="EJ68">
        <v>29579</v>
      </c>
      <c r="EK68">
        <v>33021</v>
      </c>
      <c r="EL68">
        <v>35372.800000000003</v>
      </c>
      <c r="EM68">
        <v>39648.300000000003</v>
      </c>
      <c r="EN68">
        <v>42274</v>
      </c>
      <c r="EO68">
        <v>2.2117800000000001</v>
      </c>
      <c r="EP68">
        <v>2.1410300000000002</v>
      </c>
      <c r="EQ68">
        <v>9.34117E-2</v>
      </c>
      <c r="ER68">
        <v>0</v>
      </c>
      <c r="ES68">
        <v>32.921199999999999</v>
      </c>
      <c r="ET68">
        <v>999.9</v>
      </c>
      <c r="EU68">
        <v>66.8</v>
      </c>
      <c r="EV68">
        <v>37.200000000000003</v>
      </c>
      <c r="EW68">
        <v>42.224400000000003</v>
      </c>
      <c r="EX68">
        <v>57.654899999999998</v>
      </c>
      <c r="EY68">
        <v>-2.3597800000000002</v>
      </c>
      <c r="EZ68">
        <v>2</v>
      </c>
      <c r="FA68">
        <v>0.60454799999999997</v>
      </c>
      <c r="FB68">
        <v>1.0690900000000001</v>
      </c>
      <c r="FC68">
        <v>20.265899999999998</v>
      </c>
      <c r="FD68">
        <v>5.2178899999999997</v>
      </c>
      <c r="FE68">
        <v>12.0099</v>
      </c>
      <c r="FF68">
        <v>4.9858000000000002</v>
      </c>
      <c r="FG68">
        <v>3.2845</v>
      </c>
      <c r="FH68">
        <v>9999</v>
      </c>
      <c r="FI68">
        <v>9999</v>
      </c>
      <c r="FJ68">
        <v>9999</v>
      </c>
      <c r="FK68">
        <v>999.9</v>
      </c>
      <c r="FL68">
        <v>1.8658600000000001</v>
      </c>
      <c r="FM68">
        <v>1.8623400000000001</v>
      </c>
      <c r="FN68">
        <v>1.86432</v>
      </c>
      <c r="FO68">
        <v>1.8605</v>
      </c>
      <c r="FP68">
        <v>1.86114</v>
      </c>
      <c r="FQ68">
        <v>1.86022</v>
      </c>
      <c r="FR68">
        <v>1.86202</v>
      </c>
      <c r="FS68">
        <v>1.8585199999999999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-3.7309999999999999</v>
      </c>
      <c r="GH68">
        <v>0.14810000000000001</v>
      </c>
      <c r="GI68">
        <v>-2.9546745296188361</v>
      </c>
      <c r="GJ68">
        <v>-2.737337881603403E-3</v>
      </c>
      <c r="GK68">
        <v>1.2769921614711079E-6</v>
      </c>
      <c r="GL68">
        <v>-3.2469241445839119E-10</v>
      </c>
      <c r="GM68">
        <v>0.14817000000000749</v>
      </c>
      <c r="GN68">
        <v>0</v>
      </c>
      <c r="GO68">
        <v>0</v>
      </c>
      <c r="GP68">
        <v>0</v>
      </c>
      <c r="GQ68">
        <v>4</v>
      </c>
      <c r="GR68">
        <v>2074</v>
      </c>
      <c r="GS68">
        <v>4</v>
      </c>
      <c r="GT68">
        <v>30</v>
      </c>
      <c r="GU68">
        <v>40.200000000000003</v>
      </c>
      <c r="GV68">
        <v>40.200000000000003</v>
      </c>
      <c r="GW68">
        <v>1.1792</v>
      </c>
      <c r="GX68">
        <v>2.5878899999999998</v>
      </c>
      <c r="GY68">
        <v>2.04834</v>
      </c>
      <c r="GZ68">
        <v>2.6098599999999998</v>
      </c>
      <c r="HA68">
        <v>2.1972700000000001</v>
      </c>
      <c r="HB68">
        <v>2.3535200000000001</v>
      </c>
      <c r="HC68">
        <v>42.377200000000002</v>
      </c>
      <c r="HD68">
        <v>15.918200000000001</v>
      </c>
      <c r="HE68">
        <v>18</v>
      </c>
      <c r="HF68">
        <v>709.928</v>
      </c>
      <c r="HG68">
        <v>723.13699999999994</v>
      </c>
      <c r="HH68">
        <v>31.002300000000002</v>
      </c>
      <c r="HI68">
        <v>34.805799999999998</v>
      </c>
      <c r="HJ68">
        <v>30.0016</v>
      </c>
      <c r="HK68">
        <v>34.498699999999999</v>
      </c>
      <c r="HL68">
        <v>34.472200000000001</v>
      </c>
      <c r="HM68">
        <v>23.650600000000001</v>
      </c>
      <c r="HN68">
        <v>25.1205</v>
      </c>
      <c r="HO68">
        <v>73.7012</v>
      </c>
      <c r="HP68">
        <v>31</v>
      </c>
      <c r="HQ68">
        <v>358.03</v>
      </c>
      <c r="HR68">
        <v>34.606999999999999</v>
      </c>
      <c r="HS68">
        <v>98.981099999999998</v>
      </c>
      <c r="HT68">
        <v>98.034199999999998</v>
      </c>
    </row>
    <row r="69" spans="1:228" x14ac:dyDescent="0.2">
      <c r="A69">
        <v>54</v>
      </c>
      <c r="B69">
        <v>1670269280.5</v>
      </c>
      <c r="C69">
        <v>211.5</v>
      </c>
      <c r="D69" t="s">
        <v>466</v>
      </c>
      <c r="E69" t="s">
        <v>467</v>
      </c>
      <c r="F69">
        <v>4</v>
      </c>
      <c r="G69">
        <v>1670269278.1875</v>
      </c>
      <c r="H69">
        <f t="shared" si="0"/>
        <v>5.3951438440478948E-3</v>
      </c>
      <c r="I69">
        <f t="shared" si="1"/>
        <v>5.3951438440478947</v>
      </c>
      <c r="J69">
        <f t="shared" si="2"/>
        <v>15.086007933558577</v>
      </c>
      <c r="K69">
        <f t="shared" si="3"/>
        <v>329.42025000000001</v>
      </c>
      <c r="L69">
        <f t="shared" si="4"/>
        <v>238.82667625367384</v>
      </c>
      <c r="M69">
        <f t="shared" si="5"/>
        <v>24.107327321115029</v>
      </c>
      <c r="N69">
        <f t="shared" si="6"/>
        <v>33.251904341365979</v>
      </c>
      <c r="O69">
        <f t="shared" si="7"/>
        <v>0.30508956962999023</v>
      </c>
      <c r="P69">
        <f t="shared" si="8"/>
        <v>3.6677479389276741</v>
      </c>
      <c r="Q69">
        <f t="shared" si="9"/>
        <v>0.29165943676190959</v>
      </c>
      <c r="R69">
        <f t="shared" si="10"/>
        <v>0.183444522600819</v>
      </c>
      <c r="S69">
        <f t="shared" si="11"/>
        <v>226.11187085859765</v>
      </c>
      <c r="T69">
        <f t="shared" si="12"/>
        <v>33.806005612184059</v>
      </c>
      <c r="U69">
        <f t="shared" si="13"/>
        <v>34.437249999999999</v>
      </c>
      <c r="V69">
        <f t="shared" si="14"/>
        <v>5.4747156812505109</v>
      </c>
      <c r="W69">
        <f t="shared" si="15"/>
        <v>69.638525772163206</v>
      </c>
      <c r="X69">
        <f t="shared" si="16"/>
        <v>3.6922915024791778</v>
      </c>
      <c r="Y69">
        <f t="shared" si="17"/>
        <v>5.3020816588784072</v>
      </c>
      <c r="Z69">
        <f t="shared" si="18"/>
        <v>1.7824241787713331</v>
      </c>
      <c r="AA69">
        <f t="shared" si="19"/>
        <v>-237.92584352251217</v>
      </c>
      <c r="AB69">
        <f t="shared" si="20"/>
        <v>-113.70540054400277</v>
      </c>
      <c r="AC69">
        <f t="shared" si="21"/>
        <v>-7.1803169985903015</v>
      </c>
      <c r="AD69">
        <f t="shared" si="22"/>
        <v>-132.6996902065076</v>
      </c>
      <c r="AE69">
        <f t="shared" si="23"/>
        <v>37.953179019859348</v>
      </c>
      <c r="AF69">
        <f t="shared" si="24"/>
        <v>5.1192058091614703</v>
      </c>
      <c r="AG69">
        <f t="shared" si="25"/>
        <v>15.086007933558577</v>
      </c>
      <c r="AH69">
        <v>358.06432419825711</v>
      </c>
      <c r="AI69">
        <v>344.99449090909098</v>
      </c>
      <c r="AJ69">
        <v>1.6933329176967671</v>
      </c>
      <c r="AK69">
        <v>63.934674479071617</v>
      </c>
      <c r="AL69">
        <f t="shared" si="26"/>
        <v>5.3951438440478947</v>
      </c>
      <c r="AM69">
        <v>34.439825125302342</v>
      </c>
      <c r="AN69">
        <v>36.598863673890641</v>
      </c>
      <c r="AO69">
        <v>-2.3338388111577658E-5</v>
      </c>
      <c r="AP69">
        <v>106.4520657829916</v>
      </c>
      <c r="AQ69">
        <v>0</v>
      </c>
      <c r="AR69">
        <v>0</v>
      </c>
      <c r="AS69">
        <f t="shared" si="27"/>
        <v>1</v>
      </c>
      <c r="AT69">
        <f t="shared" si="28"/>
        <v>0</v>
      </c>
      <c r="AU69">
        <f t="shared" si="29"/>
        <v>46976.019496230656</v>
      </c>
      <c r="AV69">
        <f t="shared" si="30"/>
        <v>1199.99</v>
      </c>
      <c r="AW69">
        <f t="shared" si="31"/>
        <v>1025.9156760925378</v>
      </c>
      <c r="AX69">
        <f t="shared" si="32"/>
        <v>0.85493685455090263</v>
      </c>
      <c r="AY69">
        <f t="shared" si="33"/>
        <v>0.18842812928324207</v>
      </c>
      <c r="AZ69">
        <v>2.7</v>
      </c>
      <c r="BA69">
        <v>0.5</v>
      </c>
      <c r="BB69" t="s">
        <v>355</v>
      </c>
      <c r="BC69">
        <v>2</v>
      </c>
      <c r="BD69" t="b">
        <v>1</v>
      </c>
      <c r="BE69">
        <v>1670269278.1875</v>
      </c>
      <c r="BF69">
        <v>329.42025000000001</v>
      </c>
      <c r="BG69">
        <v>345.88475</v>
      </c>
      <c r="BH69">
        <v>36.578825000000002</v>
      </c>
      <c r="BI69">
        <v>34.530312500000001</v>
      </c>
      <c r="BJ69">
        <v>333.15699999999998</v>
      </c>
      <c r="BK69">
        <v>36.430687499999998</v>
      </c>
      <c r="BL69">
        <v>650.04575</v>
      </c>
      <c r="BM69">
        <v>100.84050000000001</v>
      </c>
      <c r="BN69">
        <v>0.1001809125</v>
      </c>
      <c r="BO69">
        <v>33.862212499999998</v>
      </c>
      <c r="BP69">
        <v>34.437249999999999</v>
      </c>
      <c r="BQ69">
        <v>999.9</v>
      </c>
      <c r="BR69">
        <v>0</v>
      </c>
      <c r="BS69">
        <v>0</v>
      </c>
      <c r="BT69">
        <v>8984.6087499999994</v>
      </c>
      <c r="BU69">
        <v>0</v>
      </c>
      <c r="BV69">
        <v>830.87437499999999</v>
      </c>
      <c r="BW69">
        <v>-16.464725000000001</v>
      </c>
      <c r="BX69">
        <v>341.92750000000001</v>
      </c>
      <c r="BY69">
        <v>358.25562500000001</v>
      </c>
      <c r="BZ69">
        <v>2.0485312499999999</v>
      </c>
      <c r="CA69">
        <v>345.88475</v>
      </c>
      <c r="CB69">
        <v>34.530312500000001</v>
      </c>
      <c r="CC69">
        <v>3.6886237500000001</v>
      </c>
      <c r="CD69">
        <v>3.4820487500000001</v>
      </c>
      <c r="CE69">
        <v>27.5139</v>
      </c>
      <c r="CF69">
        <v>26.532462500000001</v>
      </c>
      <c r="CG69">
        <v>1199.99</v>
      </c>
      <c r="CH69">
        <v>0.50002199999999997</v>
      </c>
      <c r="CI69">
        <v>0.49997799999999998</v>
      </c>
      <c r="CJ69">
        <v>0</v>
      </c>
      <c r="CK69">
        <v>1167.72</v>
      </c>
      <c r="CL69">
        <v>4.9990899999999998</v>
      </c>
      <c r="CM69">
        <v>13116.95</v>
      </c>
      <c r="CN69">
        <v>9557.8587499999994</v>
      </c>
      <c r="CO69">
        <v>44.375</v>
      </c>
      <c r="CP69">
        <v>46.436999999999998</v>
      </c>
      <c r="CQ69">
        <v>45.061999999999998</v>
      </c>
      <c r="CR69">
        <v>45.976374999999997</v>
      </c>
      <c r="CS69">
        <v>45.757750000000001</v>
      </c>
      <c r="CT69">
        <v>597.52125000000001</v>
      </c>
      <c r="CU69">
        <v>597.46875</v>
      </c>
      <c r="CV69">
        <v>0</v>
      </c>
      <c r="CW69">
        <v>1670269299.8</v>
      </c>
      <c r="CX69">
        <v>0</v>
      </c>
      <c r="CY69">
        <v>1670266866.0999999</v>
      </c>
      <c r="CZ69" t="s">
        <v>356</v>
      </c>
      <c r="DA69">
        <v>1670266861.5999999</v>
      </c>
      <c r="DB69">
        <v>1670266866.0999999</v>
      </c>
      <c r="DC69">
        <v>4</v>
      </c>
      <c r="DD69">
        <v>8.4000000000000005E-2</v>
      </c>
      <c r="DE69">
        <v>1.7999999999999999E-2</v>
      </c>
      <c r="DF69">
        <v>-3.9009999999999998</v>
      </c>
      <c r="DG69">
        <v>0.14799999999999999</v>
      </c>
      <c r="DH69">
        <v>415</v>
      </c>
      <c r="DI69">
        <v>36</v>
      </c>
      <c r="DJ69">
        <v>0.66</v>
      </c>
      <c r="DK69">
        <v>0.36</v>
      </c>
      <c r="DL69">
        <v>-16.009519512195119</v>
      </c>
      <c r="DM69">
        <v>-2.3310919860627242</v>
      </c>
      <c r="DN69">
        <v>0.24207337450381539</v>
      </c>
      <c r="DO69">
        <v>0</v>
      </c>
      <c r="DP69">
        <v>2.109484146341464</v>
      </c>
      <c r="DQ69">
        <v>-0.17765414634146631</v>
      </c>
      <c r="DR69">
        <v>2.7268431043760848E-2</v>
      </c>
      <c r="DS69">
        <v>0</v>
      </c>
      <c r="DT69">
        <v>0</v>
      </c>
      <c r="DU69">
        <v>0</v>
      </c>
      <c r="DV69">
        <v>0</v>
      </c>
      <c r="DW69">
        <v>-1</v>
      </c>
      <c r="DX69">
        <v>0</v>
      </c>
      <c r="DY69">
        <v>2</v>
      </c>
      <c r="DZ69" t="s">
        <v>365</v>
      </c>
      <c r="EA69">
        <v>3.2952400000000002</v>
      </c>
      <c r="EB69">
        <v>2.6253099999999998</v>
      </c>
      <c r="EC69">
        <v>8.5320900000000005E-2</v>
      </c>
      <c r="ED69">
        <v>8.7172100000000002E-2</v>
      </c>
      <c r="EE69">
        <v>0.14566599999999999</v>
      </c>
      <c r="EF69">
        <v>0.13855700000000001</v>
      </c>
      <c r="EG69">
        <v>27612.3</v>
      </c>
      <c r="EH69">
        <v>28044</v>
      </c>
      <c r="EI69">
        <v>28091.1</v>
      </c>
      <c r="EJ69">
        <v>29578.400000000001</v>
      </c>
      <c r="EK69">
        <v>33016</v>
      </c>
      <c r="EL69">
        <v>35365.5</v>
      </c>
      <c r="EM69">
        <v>39647.599999999999</v>
      </c>
      <c r="EN69">
        <v>42273.3</v>
      </c>
      <c r="EO69">
        <v>2.2113999999999998</v>
      </c>
      <c r="EP69">
        <v>2.1409199999999999</v>
      </c>
      <c r="EQ69">
        <v>9.3020500000000006E-2</v>
      </c>
      <c r="ER69">
        <v>0</v>
      </c>
      <c r="ES69">
        <v>32.931399999999996</v>
      </c>
      <c r="ET69">
        <v>999.9</v>
      </c>
      <c r="EU69">
        <v>66.8</v>
      </c>
      <c r="EV69">
        <v>37.299999999999997</v>
      </c>
      <c r="EW69">
        <v>42.451500000000003</v>
      </c>
      <c r="EX69">
        <v>57.264899999999997</v>
      </c>
      <c r="EY69">
        <v>-2.6001599999999998</v>
      </c>
      <c r="EZ69">
        <v>2</v>
      </c>
      <c r="FA69">
        <v>0.60585599999999995</v>
      </c>
      <c r="FB69">
        <v>1.0773699999999999</v>
      </c>
      <c r="FC69">
        <v>20.265899999999998</v>
      </c>
      <c r="FD69">
        <v>5.2171399999999997</v>
      </c>
      <c r="FE69">
        <v>12.0099</v>
      </c>
      <c r="FF69">
        <v>4.9858000000000002</v>
      </c>
      <c r="FG69">
        <v>3.2845</v>
      </c>
      <c r="FH69">
        <v>9999</v>
      </c>
      <c r="FI69">
        <v>9999</v>
      </c>
      <c r="FJ69">
        <v>9999</v>
      </c>
      <c r="FK69">
        <v>999.9</v>
      </c>
      <c r="FL69">
        <v>1.8658600000000001</v>
      </c>
      <c r="FM69">
        <v>1.8623400000000001</v>
      </c>
      <c r="FN69">
        <v>1.86432</v>
      </c>
      <c r="FO69">
        <v>1.8605</v>
      </c>
      <c r="FP69">
        <v>1.8611200000000001</v>
      </c>
      <c r="FQ69">
        <v>1.8602000000000001</v>
      </c>
      <c r="FR69">
        <v>1.8620099999999999</v>
      </c>
      <c r="FS69">
        <v>1.8585199999999999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-3.7450000000000001</v>
      </c>
      <c r="GH69">
        <v>0.14810000000000001</v>
      </c>
      <c r="GI69">
        <v>-2.9546745296188361</v>
      </c>
      <c r="GJ69">
        <v>-2.737337881603403E-3</v>
      </c>
      <c r="GK69">
        <v>1.2769921614711079E-6</v>
      </c>
      <c r="GL69">
        <v>-3.2469241445839119E-10</v>
      </c>
      <c r="GM69">
        <v>0.14817000000000749</v>
      </c>
      <c r="GN69">
        <v>0</v>
      </c>
      <c r="GO69">
        <v>0</v>
      </c>
      <c r="GP69">
        <v>0</v>
      </c>
      <c r="GQ69">
        <v>4</v>
      </c>
      <c r="GR69">
        <v>2074</v>
      </c>
      <c r="GS69">
        <v>4</v>
      </c>
      <c r="GT69">
        <v>30</v>
      </c>
      <c r="GU69">
        <v>40.299999999999997</v>
      </c>
      <c r="GV69">
        <v>40.200000000000003</v>
      </c>
      <c r="GW69">
        <v>1.1975100000000001</v>
      </c>
      <c r="GX69">
        <v>2.5793499999999998</v>
      </c>
      <c r="GY69">
        <v>2.04834</v>
      </c>
      <c r="GZ69">
        <v>2.6098599999999998</v>
      </c>
      <c r="HA69">
        <v>2.1972700000000001</v>
      </c>
      <c r="HB69">
        <v>2.3559600000000001</v>
      </c>
      <c r="HC69">
        <v>42.403799999999997</v>
      </c>
      <c r="HD69">
        <v>15.927</v>
      </c>
      <c r="HE69">
        <v>18</v>
      </c>
      <c r="HF69">
        <v>709.74800000000005</v>
      </c>
      <c r="HG69">
        <v>723.19</v>
      </c>
      <c r="HH69">
        <v>31.002300000000002</v>
      </c>
      <c r="HI69">
        <v>34.821300000000001</v>
      </c>
      <c r="HJ69">
        <v>30.0016</v>
      </c>
      <c r="HK69">
        <v>34.511200000000002</v>
      </c>
      <c r="HL69">
        <v>34.4846</v>
      </c>
      <c r="HM69">
        <v>24.020099999999999</v>
      </c>
      <c r="HN69">
        <v>25.1205</v>
      </c>
      <c r="HO69">
        <v>73.7012</v>
      </c>
      <c r="HP69">
        <v>31</v>
      </c>
      <c r="HQ69">
        <v>364.71699999999998</v>
      </c>
      <c r="HR69">
        <v>34.613500000000002</v>
      </c>
      <c r="HS69">
        <v>98.979100000000003</v>
      </c>
      <c r="HT69">
        <v>98.032399999999996</v>
      </c>
    </row>
    <row r="70" spans="1:228" x14ac:dyDescent="0.2">
      <c r="A70">
        <v>55</v>
      </c>
      <c r="B70">
        <v>1670269284.5</v>
      </c>
      <c r="C70">
        <v>215.5</v>
      </c>
      <c r="D70" t="s">
        <v>468</v>
      </c>
      <c r="E70" t="s">
        <v>469</v>
      </c>
      <c r="F70">
        <v>4</v>
      </c>
      <c r="G70">
        <v>1670269282.5</v>
      </c>
      <c r="H70">
        <f t="shared" si="0"/>
        <v>5.3980528235429807E-3</v>
      </c>
      <c r="I70">
        <f t="shared" si="1"/>
        <v>5.3980528235429803</v>
      </c>
      <c r="J70">
        <f t="shared" si="2"/>
        <v>15.092733023703145</v>
      </c>
      <c r="K70">
        <f t="shared" si="3"/>
        <v>336.53214285714279</v>
      </c>
      <c r="L70">
        <f t="shared" si="4"/>
        <v>245.98734471654635</v>
      </c>
      <c r="M70">
        <f t="shared" si="5"/>
        <v>24.830076826267497</v>
      </c>
      <c r="N70">
        <f t="shared" si="6"/>
        <v>33.969710804757547</v>
      </c>
      <c r="O70">
        <f t="shared" si="7"/>
        <v>0.30609514719727282</v>
      </c>
      <c r="P70">
        <f t="shared" si="8"/>
        <v>3.6814408005310586</v>
      </c>
      <c r="Q70">
        <f t="shared" si="9"/>
        <v>0.29262634138414351</v>
      </c>
      <c r="R70">
        <f t="shared" si="10"/>
        <v>0.18405219127176198</v>
      </c>
      <c r="S70">
        <f t="shared" si="11"/>
        <v>226.11264737663538</v>
      </c>
      <c r="T70">
        <f t="shared" si="12"/>
        <v>33.811342635146282</v>
      </c>
      <c r="U70">
        <f t="shared" si="13"/>
        <v>34.434985714285723</v>
      </c>
      <c r="V70">
        <f t="shared" si="14"/>
        <v>5.4740264436725754</v>
      </c>
      <c r="W70">
        <f t="shared" si="15"/>
        <v>69.69688089386203</v>
      </c>
      <c r="X70">
        <f t="shared" si="16"/>
        <v>3.6965710310243671</v>
      </c>
      <c r="Y70">
        <f t="shared" si="17"/>
        <v>5.3037825848386158</v>
      </c>
      <c r="Z70">
        <f t="shared" si="18"/>
        <v>1.7774554126482083</v>
      </c>
      <c r="AA70">
        <f t="shared" si="19"/>
        <v>-238.05412951824545</v>
      </c>
      <c r="AB70">
        <f t="shared" si="20"/>
        <v>-112.54033594151939</v>
      </c>
      <c r="AC70">
        <f t="shared" si="21"/>
        <v>-7.0804321334854272</v>
      </c>
      <c r="AD70">
        <f t="shared" si="22"/>
        <v>-131.56225021661487</v>
      </c>
      <c r="AE70">
        <f t="shared" si="23"/>
        <v>38.380460519438273</v>
      </c>
      <c r="AF70">
        <f t="shared" si="24"/>
        <v>5.1633542371163417</v>
      </c>
      <c r="AG70">
        <f t="shared" si="25"/>
        <v>15.092733023703145</v>
      </c>
      <c r="AH70">
        <v>365.10655025959949</v>
      </c>
      <c r="AI70">
        <v>351.91033939393952</v>
      </c>
      <c r="AJ70">
        <v>1.724890700291442</v>
      </c>
      <c r="AK70">
        <v>63.934674479071617</v>
      </c>
      <c r="AL70">
        <f t="shared" si="26"/>
        <v>5.3980528235429803</v>
      </c>
      <c r="AM70">
        <v>34.544140444718217</v>
      </c>
      <c r="AN70">
        <v>36.634358101135213</v>
      </c>
      <c r="AO70">
        <v>1.080175002151342E-2</v>
      </c>
      <c r="AP70">
        <v>106.4520657829916</v>
      </c>
      <c r="AQ70">
        <v>0</v>
      </c>
      <c r="AR70">
        <v>0</v>
      </c>
      <c r="AS70">
        <f t="shared" si="27"/>
        <v>1</v>
      </c>
      <c r="AT70">
        <f t="shared" si="28"/>
        <v>0</v>
      </c>
      <c r="AU70">
        <f t="shared" si="29"/>
        <v>47219.012748834306</v>
      </c>
      <c r="AV70">
        <f t="shared" si="30"/>
        <v>1199.992857142857</v>
      </c>
      <c r="AW70">
        <f t="shared" si="31"/>
        <v>1025.9182421640596</v>
      </c>
      <c r="AX70">
        <f t="shared" si="32"/>
        <v>0.85493695738051034</v>
      </c>
      <c r="AY70">
        <f t="shared" si="33"/>
        <v>0.18842832774438512</v>
      </c>
      <c r="AZ70">
        <v>2.7</v>
      </c>
      <c r="BA70">
        <v>0.5</v>
      </c>
      <c r="BB70" t="s">
        <v>355</v>
      </c>
      <c r="BC70">
        <v>2</v>
      </c>
      <c r="BD70" t="b">
        <v>1</v>
      </c>
      <c r="BE70">
        <v>1670269282.5</v>
      </c>
      <c r="BF70">
        <v>336.53214285714279</v>
      </c>
      <c r="BG70">
        <v>353.19642857142861</v>
      </c>
      <c r="BH70">
        <v>36.621300000000012</v>
      </c>
      <c r="BI70">
        <v>34.55508571428571</v>
      </c>
      <c r="BJ70">
        <v>340.28328571428568</v>
      </c>
      <c r="BK70">
        <v>36.473114285714288</v>
      </c>
      <c r="BL70">
        <v>650.00599999999997</v>
      </c>
      <c r="BM70">
        <v>100.8407142857143</v>
      </c>
      <c r="BN70">
        <v>9.9750171428571427E-2</v>
      </c>
      <c r="BO70">
        <v>33.867957142857144</v>
      </c>
      <c r="BP70">
        <v>34.434985714285723</v>
      </c>
      <c r="BQ70">
        <v>999.89999999999986</v>
      </c>
      <c r="BR70">
        <v>0</v>
      </c>
      <c r="BS70">
        <v>0</v>
      </c>
      <c r="BT70">
        <v>9031.9642857142862</v>
      </c>
      <c r="BU70">
        <v>0</v>
      </c>
      <c r="BV70">
        <v>830.14157142857152</v>
      </c>
      <c r="BW70">
        <v>-16.66411428571428</v>
      </c>
      <c r="BX70">
        <v>349.32499999999999</v>
      </c>
      <c r="BY70">
        <v>365.8378571428571</v>
      </c>
      <c r="BZ70">
        <v>2.066207142857142</v>
      </c>
      <c r="CA70">
        <v>353.19642857142861</v>
      </c>
      <c r="CB70">
        <v>34.55508571428571</v>
      </c>
      <c r="CC70">
        <v>3.6929242857142852</v>
      </c>
      <c r="CD70">
        <v>3.484565714285714</v>
      </c>
      <c r="CE70">
        <v>27.533828571428572</v>
      </c>
      <c r="CF70">
        <v>26.544728571428571</v>
      </c>
      <c r="CG70">
        <v>1199.992857142857</v>
      </c>
      <c r="CH70">
        <v>0.50001614285714291</v>
      </c>
      <c r="CI70">
        <v>0.49998385714285709</v>
      </c>
      <c r="CJ70">
        <v>0</v>
      </c>
      <c r="CK70">
        <v>1167.07</v>
      </c>
      <c r="CL70">
        <v>4.9990899999999998</v>
      </c>
      <c r="CM70">
        <v>13111.514285714289</v>
      </c>
      <c r="CN70">
        <v>9557.86</v>
      </c>
      <c r="CO70">
        <v>44.375</v>
      </c>
      <c r="CP70">
        <v>46.482000000000014</v>
      </c>
      <c r="CQ70">
        <v>45.061999999999998</v>
      </c>
      <c r="CR70">
        <v>46</v>
      </c>
      <c r="CS70">
        <v>45.776571428571437</v>
      </c>
      <c r="CT70">
        <v>597.51857142857136</v>
      </c>
      <c r="CU70">
        <v>597.47428571428566</v>
      </c>
      <c r="CV70">
        <v>0</v>
      </c>
      <c r="CW70">
        <v>1670269303.4000001</v>
      </c>
      <c r="CX70">
        <v>0</v>
      </c>
      <c r="CY70">
        <v>1670266866.0999999</v>
      </c>
      <c r="CZ70" t="s">
        <v>356</v>
      </c>
      <c r="DA70">
        <v>1670266861.5999999</v>
      </c>
      <c r="DB70">
        <v>1670266866.0999999</v>
      </c>
      <c r="DC70">
        <v>4</v>
      </c>
      <c r="DD70">
        <v>8.4000000000000005E-2</v>
      </c>
      <c r="DE70">
        <v>1.7999999999999999E-2</v>
      </c>
      <c r="DF70">
        <v>-3.9009999999999998</v>
      </c>
      <c r="DG70">
        <v>0.14799999999999999</v>
      </c>
      <c r="DH70">
        <v>415</v>
      </c>
      <c r="DI70">
        <v>36</v>
      </c>
      <c r="DJ70">
        <v>0.66</v>
      </c>
      <c r="DK70">
        <v>0.36</v>
      </c>
      <c r="DL70">
        <v>-16.2046025</v>
      </c>
      <c r="DM70">
        <v>-3.207936585365831</v>
      </c>
      <c r="DN70">
        <v>0.31030914544007537</v>
      </c>
      <c r="DO70">
        <v>0</v>
      </c>
      <c r="DP70">
        <v>2.0952795000000002</v>
      </c>
      <c r="DQ70">
        <v>-0.28309125703564741</v>
      </c>
      <c r="DR70">
        <v>3.3607828325406583E-2</v>
      </c>
      <c r="DS70">
        <v>0</v>
      </c>
      <c r="DT70">
        <v>0</v>
      </c>
      <c r="DU70">
        <v>0</v>
      </c>
      <c r="DV70">
        <v>0</v>
      </c>
      <c r="DW70">
        <v>-1</v>
      </c>
      <c r="DX70">
        <v>0</v>
      </c>
      <c r="DY70">
        <v>2</v>
      </c>
      <c r="DZ70" t="s">
        <v>365</v>
      </c>
      <c r="EA70">
        <v>3.2950900000000001</v>
      </c>
      <c r="EB70">
        <v>2.6253600000000001</v>
      </c>
      <c r="EC70">
        <v>8.6659E-2</v>
      </c>
      <c r="ED70">
        <v>8.8505200000000006E-2</v>
      </c>
      <c r="EE70">
        <v>0.14574899999999999</v>
      </c>
      <c r="EF70">
        <v>0.13856499999999999</v>
      </c>
      <c r="EG70">
        <v>27571.1</v>
      </c>
      <c r="EH70">
        <v>28002.3</v>
      </c>
      <c r="EI70">
        <v>28090.400000000001</v>
      </c>
      <c r="EJ70">
        <v>29577.7</v>
      </c>
      <c r="EK70">
        <v>33011.5</v>
      </c>
      <c r="EL70">
        <v>35364.6</v>
      </c>
      <c r="EM70">
        <v>39645.9</v>
      </c>
      <c r="EN70">
        <v>42272.5</v>
      </c>
      <c r="EO70">
        <v>2.2113</v>
      </c>
      <c r="EP70">
        <v>2.1406499999999999</v>
      </c>
      <c r="EQ70">
        <v>9.2592099999999997E-2</v>
      </c>
      <c r="ER70">
        <v>0</v>
      </c>
      <c r="ES70">
        <v>32.939500000000002</v>
      </c>
      <c r="ET70">
        <v>999.9</v>
      </c>
      <c r="EU70">
        <v>66.8</v>
      </c>
      <c r="EV70">
        <v>37.299999999999997</v>
      </c>
      <c r="EW70">
        <v>42.4512</v>
      </c>
      <c r="EX70">
        <v>57.114899999999999</v>
      </c>
      <c r="EY70">
        <v>-2.5480800000000001</v>
      </c>
      <c r="EZ70">
        <v>2</v>
      </c>
      <c r="FA70">
        <v>0.60716499999999995</v>
      </c>
      <c r="FB70">
        <v>1.08463</v>
      </c>
      <c r="FC70">
        <v>20.265999999999998</v>
      </c>
      <c r="FD70">
        <v>5.2174399999999999</v>
      </c>
      <c r="FE70">
        <v>12.0099</v>
      </c>
      <c r="FF70">
        <v>4.9856999999999996</v>
      </c>
      <c r="FG70">
        <v>3.28443</v>
      </c>
      <c r="FH70">
        <v>9999</v>
      </c>
      <c r="FI70">
        <v>9999</v>
      </c>
      <c r="FJ70">
        <v>9999</v>
      </c>
      <c r="FK70">
        <v>999.9</v>
      </c>
      <c r="FL70">
        <v>1.8658600000000001</v>
      </c>
      <c r="FM70">
        <v>1.86233</v>
      </c>
      <c r="FN70">
        <v>1.86432</v>
      </c>
      <c r="FO70">
        <v>1.8605</v>
      </c>
      <c r="FP70">
        <v>1.8611200000000001</v>
      </c>
      <c r="FQ70">
        <v>1.8602000000000001</v>
      </c>
      <c r="FR70">
        <v>1.86202</v>
      </c>
      <c r="FS70">
        <v>1.8585199999999999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-3.758</v>
      </c>
      <c r="GH70">
        <v>0.1482</v>
      </c>
      <c r="GI70">
        <v>-2.9546745296188361</v>
      </c>
      <c r="GJ70">
        <v>-2.737337881603403E-3</v>
      </c>
      <c r="GK70">
        <v>1.2769921614711079E-6</v>
      </c>
      <c r="GL70">
        <v>-3.2469241445839119E-10</v>
      </c>
      <c r="GM70">
        <v>0.14817000000000749</v>
      </c>
      <c r="GN70">
        <v>0</v>
      </c>
      <c r="GO70">
        <v>0</v>
      </c>
      <c r="GP70">
        <v>0</v>
      </c>
      <c r="GQ70">
        <v>4</v>
      </c>
      <c r="GR70">
        <v>2074</v>
      </c>
      <c r="GS70">
        <v>4</v>
      </c>
      <c r="GT70">
        <v>30</v>
      </c>
      <c r="GU70">
        <v>40.4</v>
      </c>
      <c r="GV70">
        <v>40.299999999999997</v>
      </c>
      <c r="GW70">
        <v>1.2158199999999999</v>
      </c>
      <c r="GX70">
        <v>2.5878899999999998</v>
      </c>
      <c r="GY70">
        <v>2.04834</v>
      </c>
      <c r="GZ70">
        <v>2.6098599999999998</v>
      </c>
      <c r="HA70">
        <v>2.1972700000000001</v>
      </c>
      <c r="HB70">
        <v>2.3107899999999999</v>
      </c>
      <c r="HC70">
        <v>42.430399999999999</v>
      </c>
      <c r="HD70">
        <v>15.9095</v>
      </c>
      <c r="HE70">
        <v>18</v>
      </c>
      <c r="HF70">
        <v>709.78899999999999</v>
      </c>
      <c r="HG70">
        <v>723.077</v>
      </c>
      <c r="HH70">
        <v>31.002199999999998</v>
      </c>
      <c r="HI70">
        <v>34.834000000000003</v>
      </c>
      <c r="HJ70">
        <v>30.0016</v>
      </c>
      <c r="HK70">
        <v>34.522500000000001</v>
      </c>
      <c r="HL70">
        <v>34.497100000000003</v>
      </c>
      <c r="HM70">
        <v>24.386299999999999</v>
      </c>
      <c r="HN70">
        <v>25.1205</v>
      </c>
      <c r="HO70">
        <v>73.7012</v>
      </c>
      <c r="HP70">
        <v>31</v>
      </c>
      <c r="HQ70">
        <v>371.404</v>
      </c>
      <c r="HR70">
        <v>34.6235</v>
      </c>
      <c r="HS70">
        <v>98.9756</v>
      </c>
      <c r="HT70">
        <v>98.0304</v>
      </c>
    </row>
    <row r="71" spans="1:228" x14ac:dyDescent="0.2">
      <c r="A71">
        <v>56</v>
      </c>
      <c r="B71">
        <v>1670269288.5</v>
      </c>
      <c r="C71">
        <v>219.5</v>
      </c>
      <c r="D71" t="s">
        <v>470</v>
      </c>
      <c r="E71" t="s">
        <v>471</v>
      </c>
      <c r="F71">
        <v>4</v>
      </c>
      <c r="G71">
        <v>1670269286.1875</v>
      </c>
      <c r="H71">
        <f t="shared" si="0"/>
        <v>5.3974502534084303E-3</v>
      </c>
      <c r="I71">
        <f t="shared" si="1"/>
        <v>5.3974502534084303</v>
      </c>
      <c r="J71">
        <f t="shared" si="2"/>
        <v>15.64650393042594</v>
      </c>
      <c r="K71">
        <f t="shared" si="3"/>
        <v>342.55837500000001</v>
      </c>
      <c r="L71">
        <f t="shared" si="4"/>
        <v>248.94822922606147</v>
      </c>
      <c r="M71">
        <f t="shared" si="5"/>
        <v>25.129257513634268</v>
      </c>
      <c r="N71">
        <f t="shared" si="6"/>
        <v>34.578424781685214</v>
      </c>
      <c r="O71">
        <f t="shared" si="7"/>
        <v>0.30640397304965317</v>
      </c>
      <c r="P71">
        <f t="shared" si="8"/>
        <v>3.6642662717149945</v>
      </c>
      <c r="Q71">
        <f t="shared" si="9"/>
        <v>0.29284837450051682</v>
      </c>
      <c r="R71">
        <f t="shared" si="10"/>
        <v>0.18419817129120175</v>
      </c>
      <c r="S71">
        <f t="shared" si="11"/>
        <v>226.11112760856983</v>
      </c>
      <c r="T71">
        <f t="shared" si="12"/>
        <v>33.811142673286142</v>
      </c>
      <c r="U71">
        <f t="shared" si="13"/>
        <v>34.437962499999998</v>
      </c>
      <c r="V71">
        <f t="shared" si="14"/>
        <v>5.474932578396519</v>
      </c>
      <c r="W71">
        <f t="shared" si="15"/>
        <v>69.74353942806458</v>
      </c>
      <c r="X71">
        <f t="shared" si="16"/>
        <v>3.6990313147954144</v>
      </c>
      <c r="Y71">
        <f t="shared" si="17"/>
        <v>5.3037619615085605</v>
      </c>
      <c r="Z71">
        <f t="shared" si="18"/>
        <v>1.7759012636011047</v>
      </c>
      <c r="AA71">
        <f t="shared" si="19"/>
        <v>-238.02755617531179</v>
      </c>
      <c r="AB71">
        <f t="shared" si="20"/>
        <v>-112.61713234144332</v>
      </c>
      <c r="AC71">
        <f t="shared" si="21"/>
        <v>-7.1185737275689771</v>
      </c>
      <c r="AD71">
        <f t="shared" si="22"/>
        <v>-131.65213463575427</v>
      </c>
      <c r="AE71">
        <f t="shared" si="23"/>
        <v>38.699315051356798</v>
      </c>
      <c r="AF71">
        <f t="shared" si="24"/>
        <v>5.2177509284330803</v>
      </c>
      <c r="AG71">
        <f t="shared" si="25"/>
        <v>15.64650393042594</v>
      </c>
      <c r="AH71">
        <v>372.04957637709242</v>
      </c>
      <c r="AI71">
        <v>358.68269090909098</v>
      </c>
      <c r="AJ71">
        <v>1.707614730385995</v>
      </c>
      <c r="AK71">
        <v>63.934674479071617</v>
      </c>
      <c r="AL71">
        <f t="shared" si="26"/>
        <v>5.3974502534084303</v>
      </c>
      <c r="AM71">
        <v>34.555343818682452</v>
      </c>
      <c r="AN71">
        <v>36.653112487100117</v>
      </c>
      <c r="AO71">
        <v>9.5783516052493009E-3</v>
      </c>
      <c r="AP71">
        <v>106.4520657829916</v>
      </c>
      <c r="AQ71">
        <v>0</v>
      </c>
      <c r="AR71">
        <v>0</v>
      </c>
      <c r="AS71">
        <f t="shared" si="27"/>
        <v>1</v>
      </c>
      <c r="AT71">
        <f t="shared" si="28"/>
        <v>0</v>
      </c>
      <c r="AU71">
        <f t="shared" si="29"/>
        <v>46913.170613158116</v>
      </c>
      <c r="AV71">
        <f t="shared" si="30"/>
        <v>1199.9862499999999</v>
      </c>
      <c r="AW71">
        <f t="shared" si="31"/>
        <v>1025.912451092523</v>
      </c>
      <c r="AX71">
        <f t="shared" si="32"/>
        <v>0.85493683872837967</v>
      </c>
      <c r="AY71">
        <f t="shared" si="33"/>
        <v>0.18842809874577299</v>
      </c>
      <c r="AZ71">
        <v>2.7</v>
      </c>
      <c r="BA71">
        <v>0.5</v>
      </c>
      <c r="BB71" t="s">
        <v>355</v>
      </c>
      <c r="BC71">
        <v>2</v>
      </c>
      <c r="BD71" t="b">
        <v>1</v>
      </c>
      <c r="BE71">
        <v>1670269286.1875</v>
      </c>
      <c r="BF71">
        <v>342.55837500000001</v>
      </c>
      <c r="BG71">
        <v>359.37512500000003</v>
      </c>
      <c r="BH71">
        <v>36.645225000000003</v>
      </c>
      <c r="BI71">
        <v>34.557374999999993</v>
      </c>
      <c r="BJ71">
        <v>346.32125000000002</v>
      </c>
      <c r="BK71">
        <v>36.497050000000002</v>
      </c>
      <c r="BL71">
        <v>650.03099999999995</v>
      </c>
      <c r="BM71">
        <v>100.841375</v>
      </c>
      <c r="BN71">
        <v>0.100325175</v>
      </c>
      <c r="BO71">
        <v>33.867887499999988</v>
      </c>
      <c r="BP71">
        <v>34.437962499999998</v>
      </c>
      <c r="BQ71">
        <v>999.9</v>
      </c>
      <c r="BR71">
        <v>0</v>
      </c>
      <c r="BS71">
        <v>0</v>
      </c>
      <c r="BT71">
        <v>8972.5</v>
      </c>
      <c r="BU71">
        <v>0</v>
      </c>
      <c r="BV71">
        <v>830.22512500000005</v>
      </c>
      <c r="BW71">
        <v>-16.816937500000002</v>
      </c>
      <c r="BX71">
        <v>355.58875</v>
      </c>
      <c r="BY71">
        <v>372.23874999999998</v>
      </c>
      <c r="BZ71">
        <v>2.0878549999999998</v>
      </c>
      <c r="CA71">
        <v>359.37512500000003</v>
      </c>
      <c r="CB71">
        <v>34.557374999999993</v>
      </c>
      <c r="CC71">
        <v>3.69536</v>
      </c>
      <c r="CD71">
        <v>3.4848187500000001</v>
      </c>
      <c r="CE71">
        <v>27.545100000000001</v>
      </c>
      <c r="CF71">
        <v>26.545974999999999</v>
      </c>
      <c r="CG71">
        <v>1199.9862499999999</v>
      </c>
      <c r="CH71">
        <v>0.50002024999999994</v>
      </c>
      <c r="CI71">
        <v>0.49997974999999989</v>
      </c>
      <c r="CJ71">
        <v>0</v>
      </c>
      <c r="CK71">
        <v>1166.3487500000001</v>
      </c>
      <c r="CL71">
        <v>4.9990899999999998</v>
      </c>
      <c r="CM71">
        <v>13106.8</v>
      </c>
      <c r="CN71">
        <v>9557.838749999999</v>
      </c>
      <c r="CO71">
        <v>44.405999999999999</v>
      </c>
      <c r="CP71">
        <v>46.484250000000003</v>
      </c>
      <c r="CQ71">
        <v>45.061999999999998</v>
      </c>
      <c r="CR71">
        <v>46.007750000000001</v>
      </c>
      <c r="CS71">
        <v>45.811999999999998</v>
      </c>
      <c r="CT71">
        <v>597.52</v>
      </c>
      <c r="CU71">
        <v>597.46625000000006</v>
      </c>
      <c r="CV71">
        <v>0</v>
      </c>
      <c r="CW71">
        <v>1670269307.5999999</v>
      </c>
      <c r="CX71">
        <v>0</v>
      </c>
      <c r="CY71">
        <v>1670266866.0999999</v>
      </c>
      <c r="CZ71" t="s">
        <v>356</v>
      </c>
      <c r="DA71">
        <v>1670266861.5999999</v>
      </c>
      <c r="DB71">
        <v>1670266866.0999999</v>
      </c>
      <c r="DC71">
        <v>4</v>
      </c>
      <c r="DD71">
        <v>8.4000000000000005E-2</v>
      </c>
      <c r="DE71">
        <v>1.7999999999999999E-2</v>
      </c>
      <c r="DF71">
        <v>-3.9009999999999998</v>
      </c>
      <c r="DG71">
        <v>0.14799999999999999</v>
      </c>
      <c r="DH71">
        <v>415</v>
      </c>
      <c r="DI71">
        <v>36</v>
      </c>
      <c r="DJ71">
        <v>0.66</v>
      </c>
      <c r="DK71">
        <v>0.36</v>
      </c>
      <c r="DL71">
        <v>-16.405059999999999</v>
      </c>
      <c r="DM71">
        <v>-3.176926829268234</v>
      </c>
      <c r="DN71">
        <v>0.30715348101559897</v>
      </c>
      <c r="DO71">
        <v>0</v>
      </c>
      <c r="DP71">
        <v>2.08840125</v>
      </c>
      <c r="DQ71">
        <v>-0.19857016885553991</v>
      </c>
      <c r="DR71">
        <v>3.1280706129138157E-2</v>
      </c>
      <c r="DS71">
        <v>0</v>
      </c>
      <c r="DT71">
        <v>0</v>
      </c>
      <c r="DU71">
        <v>0</v>
      </c>
      <c r="DV71">
        <v>0</v>
      </c>
      <c r="DW71">
        <v>-1</v>
      </c>
      <c r="DX71">
        <v>0</v>
      </c>
      <c r="DY71">
        <v>2</v>
      </c>
      <c r="DZ71" t="s">
        <v>365</v>
      </c>
      <c r="EA71">
        <v>3.2950599999999999</v>
      </c>
      <c r="EB71">
        <v>2.6252200000000001</v>
      </c>
      <c r="EC71">
        <v>8.7965100000000004E-2</v>
      </c>
      <c r="ED71">
        <v>8.9806399999999995E-2</v>
      </c>
      <c r="EE71">
        <v>0.14579300000000001</v>
      </c>
      <c r="EF71">
        <v>0.138567</v>
      </c>
      <c r="EG71">
        <v>27530.3</v>
      </c>
      <c r="EH71">
        <v>27961.599999999999</v>
      </c>
      <c r="EI71">
        <v>28089.200000000001</v>
      </c>
      <c r="EJ71">
        <v>29577</v>
      </c>
      <c r="EK71">
        <v>33008.699999999997</v>
      </c>
      <c r="EL71">
        <v>35363.800000000003</v>
      </c>
      <c r="EM71">
        <v>39644.6</v>
      </c>
      <c r="EN71">
        <v>42271.6</v>
      </c>
      <c r="EO71">
        <v>2.2111999999999998</v>
      </c>
      <c r="EP71">
        <v>2.1403799999999999</v>
      </c>
      <c r="EQ71">
        <v>9.2312699999999998E-2</v>
      </c>
      <c r="ER71">
        <v>0</v>
      </c>
      <c r="ES71">
        <v>32.946399999999997</v>
      </c>
      <c r="ET71">
        <v>999.9</v>
      </c>
      <c r="EU71">
        <v>66.7</v>
      </c>
      <c r="EV71">
        <v>37.299999999999997</v>
      </c>
      <c r="EW71">
        <v>42.3887</v>
      </c>
      <c r="EX71">
        <v>57.504899999999999</v>
      </c>
      <c r="EY71">
        <v>-2.4439099999999998</v>
      </c>
      <c r="EZ71">
        <v>2</v>
      </c>
      <c r="FA71">
        <v>0.60841500000000004</v>
      </c>
      <c r="FB71">
        <v>1.0887899999999999</v>
      </c>
      <c r="FC71">
        <v>20.265899999999998</v>
      </c>
      <c r="FD71">
        <v>5.2174399999999999</v>
      </c>
      <c r="FE71">
        <v>12.0099</v>
      </c>
      <c r="FF71">
        <v>4.9856499999999997</v>
      </c>
      <c r="FG71">
        <v>3.2845</v>
      </c>
      <c r="FH71">
        <v>9999</v>
      </c>
      <c r="FI71">
        <v>9999</v>
      </c>
      <c r="FJ71">
        <v>9999</v>
      </c>
      <c r="FK71">
        <v>999.9</v>
      </c>
      <c r="FL71">
        <v>1.8658699999999999</v>
      </c>
      <c r="FM71">
        <v>1.86233</v>
      </c>
      <c r="FN71">
        <v>1.86432</v>
      </c>
      <c r="FO71">
        <v>1.8605</v>
      </c>
      <c r="FP71">
        <v>1.86111</v>
      </c>
      <c r="FQ71">
        <v>1.86022</v>
      </c>
      <c r="FR71">
        <v>1.8620300000000001</v>
      </c>
      <c r="FS71">
        <v>1.8585199999999999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-3.77</v>
      </c>
      <c r="GH71">
        <v>0.1482</v>
      </c>
      <c r="GI71">
        <v>-2.9546745296188361</v>
      </c>
      <c r="GJ71">
        <v>-2.737337881603403E-3</v>
      </c>
      <c r="GK71">
        <v>1.2769921614711079E-6</v>
      </c>
      <c r="GL71">
        <v>-3.2469241445839119E-10</v>
      </c>
      <c r="GM71">
        <v>0.14817000000000749</v>
      </c>
      <c r="GN71">
        <v>0</v>
      </c>
      <c r="GO71">
        <v>0</v>
      </c>
      <c r="GP71">
        <v>0</v>
      </c>
      <c r="GQ71">
        <v>4</v>
      </c>
      <c r="GR71">
        <v>2074</v>
      </c>
      <c r="GS71">
        <v>4</v>
      </c>
      <c r="GT71">
        <v>30</v>
      </c>
      <c r="GU71">
        <v>40.4</v>
      </c>
      <c r="GV71">
        <v>40.4</v>
      </c>
      <c r="GW71">
        <v>1.2341299999999999</v>
      </c>
      <c r="GX71">
        <v>2.5903299999999998</v>
      </c>
      <c r="GY71">
        <v>2.04834</v>
      </c>
      <c r="GZ71">
        <v>2.6098599999999998</v>
      </c>
      <c r="HA71">
        <v>2.1972700000000001</v>
      </c>
      <c r="HB71">
        <v>2.3315399999999999</v>
      </c>
      <c r="HC71">
        <v>42.457099999999997</v>
      </c>
      <c r="HD71">
        <v>15.9095</v>
      </c>
      <c r="HE71">
        <v>18</v>
      </c>
      <c r="HF71">
        <v>709.82100000000003</v>
      </c>
      <c r="HG71">
        <v>722.95399999999995</v>
      </c>
      <c r="HH71">
        <v>31.0016</v>
      </c>
      <c r="HI71">
        <v>34.846699999999998</v>
      </c>
      <c r="HJ71">
        <v>30.0016</v>
      </c>
      <c r="HK71">
        <v>34.533099999999997</v>
      </c>
      <c r="HL71">
        <v>34.508600000000001</v>
      </c>
      <c r="HM71">
        <v>24.754899999999999</v>
      </c>
      <c r="HN71">
        <v>25.1205</v>
      </c>
      <c r="HO71">
        <v>73.7012</v>
      </c>
      <c r="HP71">
        <v>31</v>
      </c>
      <c r="HQ71">
        <v>378.09100000000001</v>
      </c>
      <c r="HR71">
        <v>34.637999999999998</v>
      </c>
      <c r="HS71">
        <v>98.971800000000002</v>
      </c>
      <c r="HT71">
        <v>98.028300000000002</v>
      </c>
    </row>
    <row r="72" spans="1:228" x14ac:dyDescent="0.2">
      <c r="A72">
        <v>57</v>
      </c>
      <c r="B72">
        <v>1670269292.5</v>
      </c>
      <c r="C72">
        <v>223.5</v>
      </c>
      <c r="D72" t="s">
        <v>472</v>
      </c>
      <c r="E72" t="s">
        <v>473</v>
      </c>
      <c r="F72">
        <v>4</v>
      </c>
      <c r="G72">
        <v>1670269290.5</v>
      </c>
      <c r="H72">
        <f t="shared" si="0"/>
        <v>5.3403554540479561E-3</v>
      </c>
      <c r="I72">
        <f t="shared" si="1"/>
        <v>5.3403554540479563</v>
      </c>
      <c r="J72">
        <f t="shared" si="2"/>
        <v>15.966484142559104</v>
      </c>
      <c r="K72">
        <f t="shared" si="3"/>
        <v>349.65600000000001</v>
      </c>
      <c r="L72">
        <f t="shared" si="4"/>
        <v>253.21138087817232</v>
      </c>
      <c r="M72">
        <f t="shared" si="5"/>
        <v>25.559607722756311</v>
      </c>
      <c r="N72">
        <f t="shared" si="6"/>
        <v>35.294899332380226</v>
      </c>
      <c r="O72">
        <f t="shared" si="7"/>
        <v>0.30298122048887699</v>
      </c>
      <c r="P72">
        <f t="shared" si="8"/>
        <v>3.6770898673428305</v>
      </c>
      <c r="Q72">
        <f t="shared" si="9"/>
        <v>0.28976381667829454</v>
      </c>
      <c r="R72">
        <f t="shared" si="10"/>
        <v>0.18224186435043269</v>
      </c>
      <c r="S72">
        <f t="shared" si="11"/>
        <v>226.11473966250739</v>
      </c>
      <c r="T72">
        <f t="shared" si="12"/>
        <v>33.820580423560322</v>
      </c>
      <c r="U72">
        <f t="shared" si="13"/>
        <v>34.441671428571432</v>
      </c>
      <c r="V72">
        <f t="shared" si="14"/>
        <v>5.4760617601474504</v>
      </c>
      <c r="W72">
        <f t="shared" si="15"/>
        <v>69.777320529670689</v>
      </c>
      <c r="X72">
        <f t="shared" si="16"/>
        <v>3.700261796090865</v>
      </c>
      <c r="Y72">
        <f t="shared" si="17"/>
        <v>5.3029577060320641</v>
      </c>
      <c r="Z72">
        <f t="shared" si="18"/>
        <v>1.7757999640565854</v>
      </c>
      <c r="AA72">
        <f t="shared" si="19"/>
        <v>-235.50967552351486</v>
      </c>
      <c r="AB72">
        <f t="shared" si="20"/>
        <v>-114.28493853710019</v>
      </c>
      <c r="AC72">
        <f t="shared" si="21"/>
        <v>-7.1988382798095536</v>
      </c>
      <c r="AD72">
        <f t="shared" si="22"/>
        <v>-130.87871267791724</v>
      </c>
      <c r="AE72">
        <f t="shared" si="23"/>
        <v>38.948884350198796</v>
      </c>
      <c r="AF72">
        <f t="shared" si="24"/>
        <v>5.2448237758886265</v>
      </c>
      <c r="AG72">
        <f t="shared" si="25"/>
        <v>15.966484142559104</v>
      </c>
      <c r="AH72">
        <v>378.99044988450368</v>
      </c>
      <c r="AI72">
        <v>365.509703030303</v>
      </c>
      <c r="AJ72">
        <v>1.701199978616263</v>
      </c>
      <c r="AK72">
        <v>63.934674479071617</v>
      </c>
      <c r="AL72">
        <f t="shared" si="26"/>
        <v>5.3403554540479563</v>
      </c>
      <c r="AM72">
        <v>34.557481457619822</v>
      </c>
      <c r="AN72">
        <v>36.658410423116642</v>
      </c>
      <c r="AO72">
        <v>5.5811704222871808E-3</v>
      </c>
      <c r="AP72">
        <v>106.4520657829916</v>
      </c>
      <c r="AQ72">
        <v>0</v>
      </c>
      <c r="AR72">
        <v>0</v>
      </c>
      <c r="AS72">
        <f t="shared" si="27"/>
        <v>1</v>
      </c>
      <c r="AT72">
        <f t="shared" si="28"/>
        <v>0</v>
      </c>
      <c r="AU72">
        <f t="shared" si="29"/>
        <v>47141.944002562566</v>
      </c>
      <c r="AV72">
        <f t="shared" si="30"/>
        <v>1200.002857142857</v>
      </c>
      <c r="AW72">
        <f t="shared" si="31"/>
        <v>1025.9268993069986</v>
      </c>
      <c r="AX72">
        <f t="shared" si="32"/>
        <v>0.85493704719143415</v>
      </c>
      <c r="AY72">
        <f t="shared" si="33"/>
        <v>0.1884285010794679</v>
      </c>
      <c r="AZ72">
        <v>2.7</v>
      </c>
      <c r="BA72">
        <v>0.5</v>
      </c>
      <c r="BB72" t="s">
        <v>355</v>
      </c>
      <c r="BC72">
        <v>2</v>
      </c>
      <c r="BD72" t="b">
        <v>1</v>
      </c>
      <c r="BE72">
        <v>1670269290.5</v>
      </c>
      <c r="BF72">
        <v>349.65600000000001</v>
      </c>
      <c r="BG72">
        <v>366.59699999999998</v>
      </c>
      <c r="BH72">
        <v>36.657385714285716</v>
      </c>
      <c r="BI72">
        <v>34.558571428571433</v>
      </c>
      <c r="BJ72">
        <v>353.43285714285719</v>
      </c>
      <c r="BK72">
        <v>36.509214285714293</v>
      </c>
      <c r="BL72">
        <v>649.98214285714289</v>
      </c>
      <c r="BM72">
        <v>100.842</v>
      </c>
      <c r="BN72">
        <v>9.9780871428571422E-2</v>
      </c>
      <c r="BO72">
        <v>33.865171428571429</v>
      </c>
      <c r="BP72">
        <v>34.441671428571432</v>
      </c>
      <c r="BQ72">
        <v>999.89999999999986</v>
      </c>
      <c r="BR72">
        <v>0</v>
      </c>
      <c r="BS72">
        <v>0</v>
      </c>
      <c r="BT72">
        <v>9016.7857142857138</v>
      </c>
      <c r="BU72">
        <v>0</v>
      </c>
      <c r="BV72">
        <v>830.7158571428572</v>
      </c>
      <c r="BW72">
        <v>-16.941142857142861</v>
      </c>
      <c r="BX72">
        <v>362.96128571428568</v>
      </c>
      <c r="BY72">
        <v>379.71985714285722</v>
      </c>
      <c r="BZ72">
        <v>2.0988171428571429</v>
      </c>
      <c r="CA72">
        <v>366.59699999999998</v>
      </c>
      <c r="CB72">
        <v>34.558571428571433</v>
      </c>
      <c r="CC72">
        <v>3.6966014285714288</v>
      </c>
      <c r="CD72">
        <v>3.4849542857142861</v>
      </c>
      <c r="CE72">
        <v>27.550842857142861</v>
      </c>
      <c r="CF72">
        <v>26.546614285714291</v>
      </c>
      <c r="CG72">
        <v>1200.002857142857</v>
      </c>
      <c r="CH72">
        <v>0.50001399999999996</v>
      </c>
      <c r="CI72">
        <v>0.49998599999999999</v>
      </c>
      <c r="CJ72">
        <v>0</v>
      </c>
      <c r="CK72">
        <v>1165.528571428571</v>
      </c>
      <c r="CL72">
        <v>4.9990899999999998</v>
      </c>
      <c r="CM72">
        <v>13102.01428571428</v>
      </c>
      <c r="CN72">
        <v>9557.9214285714279</v>
      </c>
      <c r="CO72">
        <v>44.436999999999998</v>
      </c>
      <c r="CP72">
        <v>46.5</v>
      </c>
      <c r="CQ72">
        <v>45.071000000000012</v>
      </c>
      <c r="CR72">
        <v>46.044285714285706</v>
      </c>
      <c r="CS72">
        <v>45.811999999999998</v>
      </c>
      <c r="CT72">
        <v>597.51999999999987</v>
      </c>
      <c r="CU72">
        <v>597.48285714285714</v>
      </c>
      <c r="CV72">
        <v>0</v>
      </c>
      <c r="CW72">
        <v>1670269311.2</v>
      </c>
      <c r="CX72">
        <v>0</v>
      </c>
      <c r="CY72">
        <v>1670266866.0999999</v>
      </c>
      <c r="CZ72" t="s">
        <v>356</v>
      </c>
      <c r="DA72">
        <v>1670266861.5999999</v>
      </c>
      <c r="DB72">
        <v>1670266866.0999999</v>
      </c>
      <c r="DC72">
        <v>4</v>
      </c>
      <c r="DD72">
        <v>8.4000000000000005E-2</v>
      </c>
      <c r="DE72">
        <v>1.7999999999999999E-2</v>
      </c>
      <c r="DF72">
        <v>-3.9009999999999998</v>
      </c>
      <c r="DG72">
        <v>0.14799999999999999</v>
      </c>
      <c r="DH72">
        <v>415</v>
      </c>
      <c r="DI72">
        <v>36</v>
      </c>
      <c r="DJ72">
        <v>0.66</v>
      </c>
      <c r="DK72">
        <v>0.36</v>
      </c>
      <c r="DL72">
        <v>-16.594729999999998</v>
      </c>
      <c r="DM72">
        <v>-2.776536585365867</v>
      </c>
      <c r="DN72">
        <v>0.27074529931284103</v>
      </c>
      <c r="DO72">
        <v>0</v>
      </c>
      <c r="DP72">
        <v>2.0830864999999998</v>
      </c>
      <c r="DQ72">
        <v>-1.6829718574110541E-2</v>
      </c>
      <c r="DR72">
        <v>2.6670272828563279E-2</v>
      </c>
      <c r="DS72">
        <v>1</v>
      </c>
      <c r="DT72">
        <v>0</v>
      </c>
      <c r="DU72">
        <v>0</v>
      </c>
      <c r="DV72">
        <v>0</v>
      </c>
      <c r="DW72">
        <v>-1</v>
      </c>
      <c r="DX72">
        <v>1</v>
      </c>
      <c r="DY72">
        <v>2</v>
      </c>
      <c r="DZ72" t="s">
        <v>357</v>
      </c>
      <c r="EA72">
        <v>3.2949099999999998</v>
      </c>
      <c r="EB72">
        <v>2.6253899999999999</v>
      </c>
      <c r="EC72">
        <v>8.9276700000000001E-2</v>
      </c>
      <c r="ED72">
        <v>9.1107599999999997E-2</v>
      </c>
      <c r="EE72">
        <v>0.14580499999999999</v>
      </c>
      <c r="EF72">
        <v>0.138567</v>
      </c>
      <c r="EG72">
        <v>27490.1</v>
      </c>
      <c r="EH72">
        <v>27920.3</v>
      </c>
      <c r="EI72">
        <v>28088.6</v>
      </c>
      <c r="EJ72">
        <v>29575.8</v>
      </c>
      <c r="EK72">
        <v>33007.5</v>
      </c>
      <c r="EL72">
        <v>35362.400000000001</v>
      </c>
      <c r="EM72">
        <v>39643.599999999999</v>
      </c>
      <c r="EN72">
        <v>42269.9</v>
      </c>
      <c r="EO72">
        <v>2.2109200000000002</v>
      </c>
      <c r="EP72">
        <v>2.14018</v>
      </c>
      <c r="EQ72">
        <v>9.2368599999999995E-2</v>
      </c>
      <c r="ER72">
        <v>0</v>
      </c>
      <c r="ES72">
        <v>32.946899999999999</v>
      </c>
      <c r="ET72">
        <v>999.9</v>
      </c>
      <c r="EU72">
        <v>66.7</v>
      </c>
      <c r="EV72">
        <v>37.299999999999997</v>
      </c>
      <c r="EW72">
        <v>42.388399999999997</v>
      </c>
      <c r="EX72">
        <v>57.684899999999999</v>
      </c>
      <c r="EY72">
        <v>-2.37981</v>
      </c>
      <c r="EZ72">
        <v>2</v>
      </c>
      <c r="FA72">
        <v>0.60962899999999998</v>
      </c>
      <c r="FB72">
        <v>1.0928</v>
      </c>
      <c r="FC72">
        <v>20.265999999999998</v>
      </c>
      <c r="FD72">
        <v>5.2183400000000004</v>
      </c>
      <c r="FE72">
        <v>12.0098</v>
      </c>
      <c r="FF72">
        <v>4.9859499999999999</v>
      </c>
      <c r="FG72">
        <v>3.2846500000000001</v>
      </c>
      <c r="FH72">
        <v>9999</v>
      </c>
      <c r="FI72">
        <v>9999</v>
      </c>
      <c r="FJ72">
        <v>9999</v>
      </c>
      <c r="FK72">
        <v>999.9</v>
      </c>
      <c r="FL72">
        <v>1.86588</v>
      </c>
      <c r="FM72">
        <v>1.8623400000000001</v>
      </c>
      <c r="FN72">
        <v>1.86432</v>
      </c>
      <c r="FO72">
        <v>1.8605</v>
      </c>
      <c r="FP72">
        <v>1.86113</v>
      </c>
      <c r="FQ72">
        <v>1.86022</v>
      </c>
      <c r="FR72">
        <v>1.8620099999999999</v>
      </c>
      <c r="FS72">
        <v>1.8585199999999999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-3.7829999999999999</v>
      </c>
      <c r="GH72">
        <v>0.14810000000000001</v>
      </c>
      <c r="GI72">
        <v>-2.9546745296188361</v>
      </c>
      <c r="GJ72">
        <v>-2.737337881603403E-3</v>
      </c>
      <c r="GK72">
        <v>1.2769921614711079E-6</v>
      </c>
      <c r="GL72">
        <v>-3.2469241445839119E-10</v>
      </c>
      <c r="GM72">
        <v>0.14817000000000749</v>
      </c>
      <c r="GN72">
        <v>0</v>
      </c>
      <c r="GO72">
        <v>0</v>
      </c>
      <c r="GP72">
        <v>0</v>
      </c>
      <c r="GQ72">
        <v>4</v>
      </c>
      <c r="GR72">
        <v>2074</v>
      </c>
      <c r="GS72">
        <v>4</v>
      </c>
      <c r="GT72">
        <v>30</v>
      </c>
      <c r="GU72">
        <v>40.5</v>
      </c>
      <c r="GV72">
        <v>40.4</v>
      </c>
      <c r="GW72">
        <v>1.25244</v>
      </c>
      <c r="GX72">
        <v>2.5866699999999998</v>
      </c>
      <c r="GY72">
        <v>2.04834</v>
      </c>
      <c r="GZ72">
        <v>2.6110799999999998</v>
      </c>
      <c r="HA72">
        <v>2.1972700000000001</v>
      </c>
      <c r="HB72">
        <v>2.36572</v>
      </c>
      <c r="HC72">
        <v>42.483699999999999</v>
      </c>
      <c r="HD72">
        <v>15.918200000000001</v>
      </c>
      <c r="HE72">
        <v>18</v>
      </c>
      <c r="HF72">
        <v>709.72500000000002</v>
      </c>
      <c r="HG72">
        <v>722.88599999999997</v>
      </c>
      <c r="HH72">
        <v>31.0014</v>
      </c>
      <c r="HI72">
        <v>34.859400000000001</v>
      </c>
      <c r="HJ72">
        <v>30.0016</v>
      </c>
      <c r="HK72">
        <v>34.5456</v>
      </c>
      <c r="HL72">
        <v>34.518900000000002</v>
      </c>
      <c r="HM72">
        <v>25.121200000000002</v>
      </c>
      <c r="HN72">
        <v>25.1205</v>
      </c>
      <c r="HO72">
        <v>73.7012</v>
      </c>
      <c r="HP72">
        <v>31</v>
      </c>
      <c r="HQ72">
        <v>384.77800000000002</v>
      </c>
      <c r="HR72">
        <v>34.645600000000002</v>
      </c>
      <c r="HS72">
        <v>98.969499999999996</v>
      </c>
      <c r="HT72">
        <v>98.024199999999993</v>
      </c>
    </row>
    <row r="73" spans="1:228" x14ac:dyDescent="0.2">
      <c r="A73">
        <v>58</v>
      </c>
      <c r="B73">
        <v>1670269296.5</v>
      </c>
      <c r="C73">
        <v>227.5</v>
      </c>
      <c r="D73" t="s">
        <v>474</v>
      </c>
      <c r="E73" t="s">
        <v>475</v>
      </c>
      <c r="F73">
        <v>4</v>
      </c>
      <c r="G73">
        <v>1670269294.1875</v>
      </c>
      <c r="H73">
        <f t="shared" si="0"/>
        <v>5.2671460909865095E-3</v>
      </c>
      <c r="I73">
        <f t="shared" si="1"/>
        <v>5.2671460909865093</v>
      </c>
      <c r="J73">
        <f t="shared" si="2"/>
        <v>16.486279928140494</v>
      </c>
      <c r="K73">
        <f t="shared" si="3"/>
        <v>355.69787500000001</v>
      </c>
      <c r="L73">
        <f t="shared" si="4"/>
        <v>255.05897671630143</v>
      </c>
      <c r="M73">
        <f t="shared" si="5"/>
        <v>25.7464064264312</v>
      </c>
      <c r="N73">
        <f t="shared" si="6"/>
        <v>35.905194056173812</v>
      </c>
      <c r="O73">
        <f t="shared" si="7"/>
        <v>0.29876203234908216</v>
      </c>
      <c r="P73">
        <f t="shared" si="8"/>
        <v>3.6775701912175172</v>
      </c>
      <c r="Q73">
        <f t="shared" si="9"/>
        <v>0.28590338870984855</v>
      </c>
      <c r="R73">
        <f t="shared" si="10"/>
        <v>0.17979879568198562</v>
      </c>
      <c r="S73">
        <f t="shared" si="11"/>
        <v>226.11362875173964</v>
      </c>
      <c r="T73">
        <f t="shared" si="12"/>
        <v>33.833193298063662</v>
      </c>
      <c r="U73">
        <f t="shared" si="13"/>
        <v>34.440787499999999</v>
      </c>
      <c r="V73">
        <f t="shared" si="14"/>
        <v>5.4757926300885558</v>
      </c>
      <c r="W73">
        <f t="shared" si="15"/>
        <v>69.795519485423171</v>
      </c>
      <c r="X73">
        <f t="shared" si="16"/>
        <v>3.7006670946896625</v>
      </c>
      <c r="Y73">
        <f t="shared" si="17"/>
        <v>5.302155671271346</v>
      </c>
      <c r="Z73">
        <f t="shared" si="18"/>
        <v>1.7751255353988933</v>
      </c>
      <c r="AA73">
        <f t="shared" si="19"/>
        <v>-232.28114261250508</v>
      </c>
      <c r="AB73">
        <f t="shared" si="20"/>
        <v>-114.66170105642338</v>
      </c>
      <c r="AC73">
        <f t="shared" si="21"/>
        <v>-7.2215006479988757</v>
      </c>
      <c r="AD73">
        <f t="shared" si="22"/>
        <v>-128.05071556518772</v>
      </c>
      <c r="AE73">
        <f t="shared" si="23"/>
        <v>39.350521678688281</v>
      </c>
      <c r="AF73">
        <f t="shared" si="24"/>
        <v>5.2483694422619029</v>
      </c>
      <c r="AG73">
        <f t="shared" si="25"/>
        <v>16.486279928140494</v>
      </c>
      <c r="AH73">
        <v>385.99765677251111</v>
      </c>
      <c r="AI73">
        <v>372.31129696969703</v>
      </c>
      <c r="AJ73">
        <v>1.6965021340291671</v>
      </c>
      <c r="AK73">
        <v>63.934674479071617</v>
      </c>
      <c r="AL73">
        <f t="shared" si="26"/>
        <v>5.2671460909865093</v>
      </c>
      <c r="AM73">
        <v>34.558457343814098</v>
      </c>
      <c r="AN73">
        <v>36.661926315789501</v>
      </c>
      <c r="AO73">
        <v>6.6151270730779421E-4</v>
      </c>
      <c r="AP73">
        <v>106.4520657829916</v>
      </c>
      <c r="AQ73">
        <v>0</v>
      </c>
      <c r="AR73">
        <v>0</v>
      </c>
      <c r="AS73">
        <f t="shared" si="27"/>
        <v>1</v>
      </c>
      <c r="AT73">
        <f t="shared" si="28"/>
        <v>0</v>
      </c>
      <c r="AU73">
        <f t="shared" si="29"/>
        <v>47150.923292160616</v>
      </c>
      <c r="AV73">
        <f t="shared" si="30"/>
        <v>1199.9962499999999</v>
      </c>
      <c r="AW73">
        <f t="shared" si="31"/>
        <v>1025.9213200786214</v>
      </c>
      <c r="AX73">
        <f t="shared" si="32"/>
        <v>0.85493710507730469</v>
      </c>
      <c r="AY73">
        <f t="shared" si="33"/>
        <v>0.18842861279919804</v>
      </c>
      <c r="AZ73">
        <v>2.7</v>
      </c>
      <c r="BA73">
        <v>0.5</v>
      </c>
      <c r="BB73" t="s">
        <v>355</v>
      </c>
      <c r="BC73">
        <v>2</v>
      </c>
      <c r="BD73" t="b">
        <v>1</v>
      </c>
      <c r="BE73">
        <v>1670269294.1875</v>
      </c>
      <c r="BF73">
        <v>355.69787500000001</v>
      </c>
      <c r="BG73">
        <v>372.81949999999989</v>
      </c>
      <c r="BH73">
        <v>36.660975000000001</v>
      </c>
      <c r="BI73">
        <v>34.560737500000002</v>
      </c>
      <c r="BJ73">
        <v>359.486625</v>
      </c>
      <c r="BK73">
        <v>36.512787500000002</v>
      </c>
      <c r="BL73">
        <v>649.97837499999991</v>
      </c>
      <c r="BM73">
        <v>100.843</v>
      </c>
      <c r="BN73">
        <v>9.9953500000000001E-2</v>
      </c>
      <c r="BO73">
        <v>33.862462499999999</v>
      </c>
      <c r="BP73">
        <v>34.440787499999999</v>
      </c>
      <c r="BQ73">
        <v>999.9</v>
      </c>
      <c r="BR73">
        <v>0</v>
      </c>
      <c r="BS73">
        <v>0</v>
      </c>
      <c r="BT73">
        <v>9018.3587499999994</v>
      </c>
      <c r="BU73">
        <v>0</v>
      </c>
      <c r="BV73">
        <v>830.301875</v>
      </c>
      <c r="BW73">
        <v>-17.1217875</v>
      </c>
      <c r="BX73">
        <v>369.23424999999997</v>
      </c>
      <c r="BY73">
        <v>386.16587500000003</v>
      </c>
      <c r="BZ73">
        <v>2.1002212500000002</v>
      </c>
      <c r="CA73">
        <v>372.81949999999989</v>
      </c>
      <c r="CB73">
        <v>34.560737500000002</v>
      </c>
      <c r="CC73">
        <v>3.6969962500000002</v>
      </c>
      <c r="CD73">
        <v>3.4852025000000002</v>
      </c>
      <c r="CE73">
        <v>27.552675000000001</v>
      </c>
      <c r="CF73">
        <v>26.5478375</v>
      </c>
      <c r="CG73">
        <v>1199.9962499999999</v>
      </c>
      <c r="CH73">
        <v>0.50001337499999998</v>
      </c>
      <c r="CI73">
        <v>0.49998662500000002</v>
      </c>
      <c r="CJ73">
        <v>0</v>
      </c>
      <c r="CK73">
        <v>1164.8775000000001</v>
      </c>
      <c r="CL73">
        <v>4.9990899999999998</v>
      </c>
      <c r="CM73">
        <v>13098.7125</v>
      </c>
      <c r="CN73">
        <v>9557.869999999999</v>
      </c>
      <c r="CO73">
        <v>44.436999999999998</v>
      </c>
      <c r="CP73">
        <v>46.5</v>
      </c>
      <c r="CQ73">
        <v>45.109250000000003</v>
      </c>
      <c r="CR73">
        <v>46.061999999999998</v>
      </c>
      <c r="CS73">
        <v>45.811999999999998</v>
      </c>
      <c r="CT73">
        <v>597.5162499999999</v>
      </c>
      <c r="CU73">
        <v>597.4837500000001</v>
      </c>
      <c r="CV73">
        <v>0</v>
      </c>
      <c r="CW73">
        <v>1670269315.4000001</v>
      </c>
      <c r="CX73">
        <v>0</v>
      </c>
      <c r="CY73">
        <v>1670266866.0999999</v>
      </c>
      <c r="CZ73" t="s">
        <v>356</v>
      </c>
      <c r="DA73">
        <v>1670266861.5999999</v>
      </c>
      <c r="DB73">
        <v>1670266866.0999999</v>
      </c>
      <c r="DC73">
        <v>4</v>
      </c>
      <c r="DD73">
        <v>8.4000000000000005E-2</v>
      </c>
      <c r="DE73">
        <v>1.7999999999999999E-2</v>
      </c>
      <c r="DF73">
        <v>-3.9009999999999998</v>
      </c>
      <c r="DG73">
        <v>0.14799999999999999</v>
      </c>
      <c r="DH73">
        <v>415</v>
      </c>
      <c r="DI73">
        <v>36</v>
      </c>
      <c r="DJ73">
        <v>0.66</v>
      </c>
      <c r="DK73">
        <v>0.36</v>
      </c>
      <c r="DL73">
        <v>-16.779552500000001</v>
      </c>
      <c r="DM73">
        <v>-2.4159140712945151</v>
      </c>
      <c r="DN73">
        <v>0.2340951024557115</v>
      </c>
      <c r="DO73">
        <v>0</v>
      </c>
      <c r="DP73">
        <v>2.0791650000000002</v>
      </c>
      <c r="DQ73">
        <v>0.1950950093808658</v>
      </c>
      <c r="DR73">
        <v>2.1390268932390759E-2</v>
      </c>
      <c r="DS73">
        <v>0</v>
      </c>
      <c r="DT73">
        <v>0</v>
      </c>
      <c r="DU73">
        <v>0</v>
      </c>
      <c r="DV73">
        <v>0</v>
      </c>
      <c r="DW73">
        <v>-1</v>
      </c>
      <c r="DX73">
        <v>0</v>
      </c>
      <c r="DY73">
        <v>2</v>
      </c>
      <c r="DZ73" t="s">
        <v>365</v>
      </c>
      <c r="EA73">
        <v>3.2951700000000002</v>
      </c>
      <c r="EB73">
        <v>2.6253199999999999</v>
      </c>
      <c r="EC73">
        <v>9.0556399999999995E-2</v>
      </c>
      <c r="ED73">
        <v>9.2398599999999997E-2</v>
      </c>
      <c r="EE73">
        <v>0.14580599999999999</v>
      </c>
      <c r="EF73">
        <v>0.13856399999999999</v>
      </c>
      <c r="EG73">
        <v>27450.799999999999</v>
      </c>
      <c r="EH73">
        <v>27880</v>
      </c>
      <c r="EI73">
        <v>28088</v>
      </c>
      <c r="EJ73">
        <v>29575.200000000001</v>
      </c>
      <c r="EK73">
        <v>33007.199999999997</v>
      </c>
      <c r="EL73">
        <v>35362.1</v>
      </c>
      <c r="EM73">
        <v>39643.300000000003</v>
      </c>
      <c r="EN73">
        <v>42269.3</v>
      </c>
      <c r="EO73">
        <v>2.2111999999999998</v>
      </c>
      <c r="EP73">
        <v>2.13985</v>
      </c>
      <c r="EQ73">
        <v>9.2498999999999998E-2</v>
      </c>
      <c r="ER73">
        <v>0</v>
      </c>
      <c r="ES73">
        <v>32.946899999999999</v>
      </c>
      <c r="ET73">
        <v>999.9</v>
      </c>
      <c r="EU73">
        <v>66.7</v>
      </c>
      <c r="EV73">
        <v>37.299999999999997</v>
      </c>
      <c r="EW73">
        <v>42.390099999999997</v>
      </c>
      <c r="EX73">
        <v>57.234900000000003</v>
      </c>
      <c r="EY73">
        <v>-2.45994</v>
      </c>
      <c r="EZ73">
        <v>2</v>
      </c>
      <c r="FA73">
        <v>0.61090500000000003</v>
      </c>
      <c r="FB73">
        <v>1.09589</v>
      </c>
      <c r="FC73">
        <v>20.265899999999998</v>
      </c>
      <c r="FD73">
        <v>5.2181899999999999</v>
      </c>
      <c r="FE73">
        <v>12.0099</v>
      </c>
      <c r="FF73">
        <v>4.9859</v>
      </c>
      <c r="FG73">
        <v>3.2846500000000001</v>
      </c>
      <c r="FH73">
        <v>9999</v>
      </c>
      <c r="FI73">
        <v>9999</v>
      </c>
      <c r="FJ73">
        <v>9999</v>
      </c>
      <c r="FK73">
        <v>999.9</v>
      </c>
      <c r="FL73">
        <v>1.8658699999999999</v>
      </c>
      <c r="FM73">
        <v>1.8623400000000001</v>
      </c>
      <c r="FN73">
        <v>1.86432</v>
      </c>
      <c r="FO73">
        <v>1.8605</v>
      </c>
      <c r="FP73">
        <v>1.86117</v>
      </c>
      <c r="FQ73">
        <v>1.8602000000000001</v>
      </c>
      <c r="FR73">
        <v>1.86199</v>
      </c>
      <c r="FS73">
        <v>1.8585199999999999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-3.7959999999999998</v>
      </c>
      <c r="GH73">
        <v>0.1482</v>
      </c>
      <c r="GI73">
        <v>-2.9546745296188361</v>
      </c>
      <c r="GJ73">
        <v>-2.737337881603403E-3</v>
      </c>
      <c r="GK73">
        <v>1.2769921614711079E-6</v>
      </c>
      <c r="GL73">
        <v>-3.2469241445839119E-10</v>
      </c>
      <c r="GM73">
        <v>0.14817000000000749</v>
      </c>
      <c r="GN73">
        <v>0</v>
      </c>
      <c r="GO73">
        <v>0</v>
      </c>
      <c r="GP73">
        <v>0</v>
      </c>
      <c r="GQ73">
        <v>4</v>
      </c>
      <c r="GR73">
        <v>2074</v>
      </c>
      <c r="GS73">
        <v>4</v>
      </c>
      <c r="GT73">
        <v>30</v>
      </c>
      <c r="GU73">
        <v>40.6</v>
      </c>
      <c r="GV73">
        <v>40.5</v>
      </c>
      <c r="GW73">
        <v>1.27075</v>
      </c>
      <c r="GX73">
        <v>2.5793499999999998</v>
      </c>
      <c r="GY73">
        <v>2.04834</v>
      </c>
      <c r="GZ73">
        <v>2.6110799999999998</v>
      </c>
      <c r="HA73">
        <v>2.1972700000000001</v>
      </c>
      <c r="HB73">
        <v>2.34741</v>
      </c>
      <c r="HC73">
        <v>42.510300000000001</v>
      </c>
      <c r="HD73">
        <v>15.927</v>
      </c>
      <c r="HE73">
        <v>18</v>
      </c>
      <c r="HF73">
        <v>710.096</v>
      </c>
      <c r="HG73">
        <v>722.726</v>
      </c>
      <c r="HH73">
        <v>31.001100000000001</v>
      </c>
      <c r="HI73">
        <v>34.872100000000003</v>
      </c>
      <c r="HJ73">
        <v>30.0016</v>
      </c>
      <c r="HK73">
        <v>34.558100000000003</v>
      </c>
      <c r="HL73">
        <v>34.531399999999998</v>
      </c>
      <c r="HM73">
        <v>25.486899999999999</v>
      </c>
      <c r="HN73">
        <v>24.837800000000001</v>
      </c>
      <c r="HO73">
        <v>73.7012</v>
      </c>
      <c r="HP73">
        <v>31</v>
      </c>
      <c r="HQ73">
        <v>391.46600000000001</v>
      </c>
      <c r="HR73">
        <v>34.659999999999997</v>
      </c>
      <c r="HS73">
        <v>98.968199999999996</v>
      </c>
      <c r="HT73">
        <v>98.022599999999997</v>
      </c>
    </row>
    <row r="74" spans="1:228" x14ac:dyDescent="0.2">
      <c r="A74">
        <v>59</v>
      </c>
      <c r="B74">
        <v>1670269300.5</v>
      </c>
      <c r="C74">
        <v>231.5</v>
      </c>
      <c r="D74" t="s">
        <v>476</v>
      </c>
      <c r="E74" t="s">
        <v>477</v>
      </c>
      <c r="F74">
        <v>4</v>
      </c>
      <c r="G74">
        <v>1670269298.5</v>
      </c>
      <c r="H74">
        <f t="shared" si="0"/>
        <v>5.2658071415352748E-3</v>
      </c>
      <c r="I74">
        <f t="shared" si="1"/>
        <v>5.2658071415352747</v>
      </c>
      <c r="J74">
        <f t="shared" si="2"/>
        <v>16.710653739832981</v>
      </c>
      <c r="K74">
        <f t="shared" si="3"/>
        <v>362.7367142857143</v>
      </c>
      <c r="L74">
        <f t="shared" si="4"/>
        <v>260.63996636367949</v>
      </c>
      <c r="M74">
        <f t="shared" si="5"/>
        <v>26.309804513102886</v>
      </c>
      <c r="N74">
        <f t="shared" si="6"/>
        <v>36.615766091935392</v>
      </c>
      <c r="O74">
        <f t="shared" si="7"/>
        <v>0.29872645540378467</v>
      </c>
      <c r="P74">
        <f t="shared" si="8"/>
        <v>3.6623398908949412</v>
      </c>
      <c r="Q74">
        <f t="shared" si="9"/>
        <v>0.2858198245157359</v>
      </c>
      <c r="R74">
        <f t="shared" si="10"/>
        <v>0.17975052880491688</v>
      </c>
      <c r="S74">
        <f t="shared" si="11"/>
        <v>226.11444978436353</v>
      </c>
      <c r="T74">
        <f t="shared" si="12"/>
        <v>33.828915740516713</v>
      </c>
      <c r="U74">
        <f t="shared" si="13"/>
        <v>34.442328571428568</v>
      </c>
      <c r="V74">
        <f t="shared" si="14"/>
        <v>5.4762618481286927</v>
      </c>
      <c r="W74">
        <f t="shared" si="15"/>
        <v>69.820537088873095</v>
      </c>
      <c r="X74">
        <f t="shared" si="16"/>
        <v>3.7010741996638461</v>
      </c>
      <c r="Y74">
        <f t="shared" si="17"/>
        <v>5.3008389135603844</v>
      </c>
      <c r="Z74">
        <f t="shared" si="18"/>
        <v>1.7751876484648466</v>
      </c>
      <c r="AA74">
        <f t="shared" si="19"/>
        <v>-232.22209494170562</v>
      </c>
      <c r="AB74">
        <f t="shared" si="20"/>
        <v>-115.36938967759495</v>
      </c>
      <c r="AC74">
        <f t="shared" si="21"/>
        <v>-7.296184954715522</v>
      </c>
      <c r="AD74">
        <f t="shared" si="22"/>
        <v>-128.77321978965256</v>
      </c>
      <c r="AE74">
        <f t="shared" si="23"/>
        <v>39.713048291900932</v>
      </c>
      <c r="AF74">
        <f t="shared" si="24"/>
        <v>5.2258034374851032</v>
      </c>
      <c r="AG74">
        <f t="shared" si="25"/>
        <v>16.710653739832981</v>
      </c>
      <c r="AH74">
        <v>392.89383059277509</v>
      </c>
      <c r="AI74">
        <v>379.09527272727269</v>
      </c>
      <c r="AJ74">
        <v>1.7008692674043411</v>
      </c>
      <c r="AK74">
        <v>63.934674479071617</v>
      </c>
      <c r="AL74">
        <f t="shared" si="26"/>
        <v>5.2658071415352747</v>
      </c>
      <c r="AM74">
        <v>34.560877753556788</v>
      </c>
      <c r="AN74">
        <v>36.667407430340567</v>
      </c>
      <c r="AO74">
        <v>6.8448451416210204E-5</v>
      </c>
      <c r="AP74">
        <v>106.4520657829916</v>
      </c>
      <c r="AQ74">
        <v>0</v>
      </c>
      <c r="AR74">
        <v>0</v>
      </c>
      <c r="AS74">
        <f t="shared" si="27"/>
        <v>1</v>
      </c>
      <c r="AT74">
        <f t="shared" si="28"/>
        <v>0</v>
      </c>
      <c r="AU74">
        <f t="shared" si="29"/>
        <v>46880.396221995281</v>
      </c>
      <c r="AV74">
        <f t="shared" si="30"/>
        <v>1200</v>
      </c>
      <c r="AW74">
        <f t="shared" si="31"/>
        <v>1025.9245853804994</v>
      </c>
      <c r="AX74">
        <f t="shared" si="32"/>
        <v>0.85493715448374941</v>
      </c>
      <c r="AY74">
        <f t="shared" si="33"/>
        <v>0.18842870815363627</v>
      </c>
      <c r="AZ74">
        <v>2.7</v>
      </c>
      <c r="BA74">
        <v>0.5</v>
      </c>
      <c r="BB74" t="s">
        <v>355</v>
      </c>
      <c r="BC74">
        <v>2</v>
      </c>
      <c r="BD74" t="b">
        <v>1</v>
      </c>
      <c r="BE74">
        <v>1670269298.5</v>
      </c>
      <c r="BF74">
        <v>362.7367142857143</v>
      </c>
      <c r="BG74">
        <v>380.01899999999989</v>
      </c>
      <c r="BH74">
        <v>36.664957142857148</v>
      </c>
      <c r="BI74">
        <v>34.573985714285712</v>
      </c>
      <c r="BJ74">
        <v>366.53928571428571</v>
      </c>
      <c r="BK74">
        <v>36.516800000000003</v>
      </c>
      <c r="BL74">
        <v>650.04899999999998</v>
      </c>
      <c r="BM74">
        <v>100.8428571428571</v>
      </c>
      <c r="BN74">
        <v>0.1002364285714286</v>
      </c>
      <c r="BO74">
        <v>33.858014285714283</v>
      </c>
      <c r="BP74">
        <v>34.442328571428568</v>
      </c>
      <c r="BQ74">
        <v>999.89999999999986</v>
      </c>
      <c r="BR74">
        <v>0</v>
      </c>
      <c r="BS74">
        <v>0</v>
      </c>
      <c r="BT74">
        <v>8965.7142857142862</v>
      </c>
      <c r="BU74">
        <v>0</v>
      </c>
      <c r="BV74">
        <v>829.12999999999988</v>
      </c>
      <c r="BW74">
        <v>-17.282328571428572</v>
      </c>
      <c r="BX74">
        <v>376.54271428571428</v>
      </c>
      <c r="BY74">
        <v>393.62828571428571</v>
      </c>
      <c r="BZ74">
        <v>2.0909714285714291</v>
      </c>
      <c r="CA74">
        <v>380.01899999999989</v>
      </c>
      <c r="CB74">
        <v>34.573985714285712</v>
      </c>
      <c r="CC74">
        <v>3.697397142857143</v>
      </c>
      <c r="CD74">
        <v>3.486538571428571</v>
      </c>
      <c r="CE74">
        <v>27.554514285714291</v>
      </c>
      <c r="CF74">
        <v>26.55434285714286</v>
      </c>
      <c r="CG74">
        <v>1200</v>
      </c>
      <c r="CH74">
        <v>0.50001200000000001</v>
      </c>
      <c r="CI74">
        <v>0.49998799999999999</v>
      </c>
      <c r="CJ74">
        <v>0</v>
      </c>
      <c r="CK74">
        <v>1164.6342857142861</v>
      </c>
      <c r="CL74">
        <v>4.9990899999999998</v>
      </c>
      <c r="CM74">
        <v>13094.685714285721</v>
      </c>
      <c r="CN74">
        <v>9557.8828571428567</v>
      </c>
      <c r="CO74">
        <v>44.436999999999998</v>
      </c>
      <c r="CP74">
        <v>46.5</v>
      </c>
      <c r="CQ74">
        <v>45.125</v>
      </c>
      <c r="CR74">
        <v>46.061999999999998</v>
      </c>
      <c r="CS74">
        <v>45.811999999999998</v>
      </c>
      <c r="CT74">
        <v>597.51714285714286</v>
      </c>
      <c r="CU74">
        <v>597.48857142857139</v>
      </c>
      <c r="CV74">
        <v>0</v>
      </c>
      <c r="CW74">
        <v>1670269319.5999999</v>
      </c>
      <c r="CX74">
        <v>0</v>
      </c>
      <c r="CY74">
        <v>1670266866.0999999</v>
      </c>
      <c r="CZ74" t="s">
        <v>356</v>
      </c>
      <c r="DA74">
        <v>1670266861.5999999</v>
      </c>
      <c r="DB74">
        <v>1670266866.0999999</v>
      </c>
      <c r="DC74">
        <v>4</v>
      </c>
      <c r="DD74">
        <v>8.4000000000000005E-2</v>
      </c>
      <c r="DE74">
        <v>1.7999999999999999E-2</v>
      </c>
      <c r="DF74">
        <v>-3.9009999999999998</v>
      </c>
      <c r="DG74">
        <v>0.14799999999999999</v>
      </c>
      <c r="DH74">
        <v>415</v>
      </c>
      <c r="DI74">
        <v>36</v>
      </c>
      <c r="DJ74">
        <v>0.66</v>
      </c>
      <c r="DK74">
        <v>0.36</v>
      </c>
      <c r="DL74">
        <v>-16.942665000000002</v>
      </c>
      <c r="DM74">
        <v>-2.2876953095685111</v>
      </c>
      <c r="DN74">
        <v>0.22120804636133851</v>
      </c>
      <c r="DO74">
        <v>0</v>
      </c>
      <c r="DP74">
        <v>2.0879775</v>
      </c>
      <c r="DQ74">
        <v>0.1244519324577851</v>
      </c>
      <c r="DR74">
        <v>1.554653478270965E-2</v>
      </c>
      <c r="DS74">
        <v>0</v>
      </c>
      <c r="DT74">
        <v>0</v>
      </c>
      <c r="DU74">
        <v>0</v>
      </c>
      <c r="DV74">
        <v>0</v>
      </c>
      <c r="DW74">
        <v>-1</v>
      </c>
      <c r="DX74">
        <v>0</v>
      </c>
      <c r="DY74">
        <v>2</v>
      </c>
      <c r="DZ74" t="s">
        <v>365</v>
      </c>
      <c r="EA74">
        <v>3.2951600000000001</v>
      </c>
      <c r="EB74">
        <v>2.62521</v>
      </c>
      <c r="EC74">
        <v>9.1834299999999994E-2</v>
      </c>
      <c r="ED74">
        <v>9.3674999999999994E-2</v>
      </c>
      <c r="EE74">
        <v>0.14582400000000001</v>
      </c>
      <c r="EF74">
        <v>0.13867099999999999</v>
      </c>
      <c r="EG74">
        <v>27411.1</v>
      </c>
      <c r="EH74">
        <v>27839.3</v>
      </c>
      <c r="EI74">
        <v>28086.9</v>
      </c>
      <c r="EJ74">
        <v>29573.8</v>
      </c>
      <c r="EK74">
        <v>33005.300000000003</v>
      </c>
      <c r="EL74">
        <v>35356.1</v>
      </c>
      <c r="EM74">
        <v>39641.699999999997</v>
      </c>
      <c r="EN74">
        <v>42267.199999999997</v>
      </c>
      <c r="EO74">
        <v>2.2111499999999999</v>
      </c>
      <c r="EP74">
        <v>2.1396000000000002</v>
      </c>
      <c r="EQ74">
        <v>9.1921500000000003E-2</v>
      </c>
      <c r="ER74">
        <v>0</v>
      </c>
      <c r="ES74">
        <v>32.946899999999999</v>
      </c>
      <c r="ET74">
        <v>999.9</v>
      </c>
      <c r="EU74">
        <v>66.599999999999994</v>
      </c>
      <c r="EV74">
        <v>37.299999999999997</v>
      </c>
      <c r="EW74">
        <v>42.323700000000002</v>
      </c>
      <c r="EX74">
        <v>57.174900000000001</v>
      </c>
      <c r="EY74">
        <v>-2.6001599999999998</v>
      </c>
      <c r="EZ74">
        <v>2</v>
      </c>
      <c r="FA74">
        <v>0.61204000000000003</v>
      </c>
      <c r="FB74">
        <v>1.09823</v>
      </c>
      <c r="FC74">
        <v>20.265699999999999</v>
      </c>
      <c r="FD74">
        <v>5.2181899999999999</v>
      </c>
      <c r="FE74">
        <v>12.0099</v>
      </c>
      <c r="FF74">
        <v>4.9859999999999998</v>
      </c>
      <c r="FG74">
        <v>3.2846500000000001</v>
      </c>
      <c r="FH74">
        <v>9999</v>
      </c>
      <c r="FI74">
        <v>9999</v>
      </c>
      <c r="FJ74">
        <v>9999</v>
      </c>
      <c r="FK74">
        <v>999.9</v>
      </c>
      <c r="FL74">
        <v>1.8658600000000001</v>
      </c>
      <c r="FM74">
        <v>1.86233</v>
      </c>
      <c r="FN74">
        <v>1.86432</v>
      </c>
      <c r="FO74">
        <v>1.8605</v>
      </c>
      <c r="FP74">
        <v>1.86113</v>
      </c>
      <c r="FQ74">
        <v>1.8602300000000001</v>
      </c>
      <c r="FR74">
        <v>1.86202</v>
      </c>
      <c r="FS74">
        <v>1.8585199999999999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-3.8079999999999998</v>
      </c>
      <c r="GH74">
        <v>0.1482</v>
      </c>
      <c r="GI74">
        <v>-2.9546745296188361</v>
      </c>
      <c r="GJ74">
        <v>-2.737337881603403E-3</v>
      </c>
      <c r="GK74">
        <v>1.2769921614711079E-6</v>
      </c>
      <c r="GL74">
        <v>-3.2469241445839119E-10</v>
      </c>
      <c r="GM74">
        <v>0.14817000000000749</v>
      </c>
      <c r="GN74">
        <v>0</v>
      </c>
      <c r="GO74">
        <v>0</v>
      </c>
      <c r="GP74">
        <v>0</v>
      </c>
      <c r="GQ74">
        <v>4</v>
      </c>
      <c r="GR74">
        <v>2074</v>
      </c>
      <c r="GS74">
        <v>4</v>
      </c>
      <c r="GT74">
        <v>30</v>
      </c>
      <c r="GU74">
        <v>40.6</v>
      </c>
      <c r="GV74">
        <v>40.6</v>
      </c>
      <c r="GW74">
        <v>1.2890600000000001</v>
      </c>
      <c r="GX74">
        <v>2.5805699999999998</v>
      </c>
      <c r="GY74">
        <v>2.04834</v>
      </c>
      <c r="GZ74">
        <v>2.6098599999999998</v>
      </c>
      <c r="HA74">
        <v>2.1972700000000001</v>
      </c>
      <c r="HB74">
        <v>2.3315399999999999</v>
      </c>
      <c r="HC74">
        <v>42.536999999999999</v>
      </c>
      <c r="HD74">
        <v>15.918200000000001</v>
      </c>
      <c r="HE74">
        <v>18</v>
      </c>
      <c r="HF74">
        <v>710.19200000000001</v>
      </c>
      <c r="HG74">
        <v>722.63599999999997</v>
      </c>
      <c r="HH74">
        <v>31.000900000000001</v>
      </c>
      <c r="HI74">
        <v>34.886899999999997</v>
      </c>
      <c r="HJ74">
        <v>30.0015</v>
      </c>
      <c r="HK74">
        <v>34.570700000000002</v>
      </c>
      <c r="HL74">
        <v>34.543700000000001</v>
      </c>
      <c r="HM74">
        <v>25.852599999999999</v>
      </c>
      <c r="HN74">
        <v>24.837800000000001</v>
      </c>
      <c r="HO74">
        <v>73.7012</v>
      </c>
      <c r="HP74">
        <v>31</v>
      </c>
      <c r="HQ74">
        <v>398.14400000000001</v>
      </c>
      <c r="HR74">
        <v>34.671900000000001</v>
      </c>
      <c r="HS74">
        <v>98.964299999999994</v>
      </c>
      <c r="HT74">
        <v>98.017799999999994</v>
      </c>
    </row>
    <row r="75" spans="1:228" x14ac:dyDescent="0.2">
      <c r="A75">
        <v>60</v>
      </c>
      <c r="B75">
        <v>1670269304.5</v>
      </c>
      <c r="C75">
        <v>235.5</v>
      </c>
      <c r="D75" t="s">
        <v>478</v>
      </c>
      <c r="E75" t="s">
        <v>479</v>
      </c>
      <c r="F75">
        <v>4</v>
      </c>
      <c r="G75">
        <v>1670269302.1875</v>
      </c>
      <c r="H75">
        <f t="shared" si="0"/>
        <v>5.2702129783572162E-3</v>
      </c>
      <c r="I75">
        <f t="shared" si="1"/>
        <v>5.2702129783572165</v>
      </c>
      <c r="J75">
        <f t="shared" si="2"/>
        <v>17.243774620305089</v>
      </c>
      <c r="K75">
        <f t="shared" si="3"/>
        <v>368.77474999999998</v>
      </c>
      <c r="L75">
        <f t="shared" si="4"/>
        <v>263.90930120033846</v>
      </c>
      <c r="M75">
        <f t="shared" si="5"/>
        <v>26.640354597593355</v>
      </c>
      <c r="N75">
        <f t="shared" si="6"/>
        <v>37.226009321971716</v>
      </c>
      <c r="O75">
        <f t="shared" si="7"/>
        <v>0.29969776634617368</v>
      </c>
      <c r="P75">
        <f t="shared" si="8"/>
        <v>3.6745354715817773</v>
      </c>
      <c r="Q75">
        <f t="shared" si="9"/>
        <v>0.28675013539200017</v>
      </c>
      <c r="R75">
        <f t="shared" si="10"/>
        <v>0.18033551265632833</v>
      </c>
      <c r="S75">
        <f t="shared" si="11"/>
        <v>226.11526060724719</v>
      </c>
      <c r="T75">
        <f t="shared" si="12"/>
        <v>33.822623279516847</v>
      </c>
      <c r="U75">
        <f t="shared" si="13"/>
        <v>34.431887499999988</v>
      </c>
      <c r="V75">
        <f t="shared" si="14"/>
        <v>5.4730834845179022</v>
      </c>
      <c r="W75">
        <f t="shared" si="15"/>
        <v>69.861539459454036</v>
      </c>
      <c r="X75">
        <f t="shared" si="16"/>
        <v>3.7021179066740175</v>
      </c>
      <c r="Y75">
        <f t="shared" si="17"/>
        <v>5.29922176825582</v>
      </c>
      <c r="Z75">
        <f t="shared" si="18"/>
        <v>1.7709655778438846</v>
      </c>
      <c r="AA75">
        <f t="shared" si="19"/>
        <v>-232.41639234555325</v>
      </c>
      <c r="AB75">
        <f t="shared" si="20"/>
        <v>-114.76766039839131</v>
      </c>
      <c r="AC75">
        <f t="shared" si="21"/>
        <v>-7.2334790843576755</v>
      </c>
      <c r="AD75">
        <f t="shared" si="22"/>
        <v>-128.30227122105504</v>
      </c>
      <c r="AE75">
        <f t="shared" si="23"/>
        <v>40.069317255940376</v>
      </c>
      <c r="AF75">
        <f t="shared" si="24"/>
        <v>5.1509166084956703</v>
      </c>
      <c r="AG75">
        <f t="shared" si="25"/>
        <v>17.243774620305089</v>
      </c>
      <c r="AH75">
        <v>399.86794085412038</v>
      </c>
      <c r="AI75">
        <v>385.87878181818178</v>
      </c>
      <c r="AJ75">
        <v>1.690569631968885</v>
      </c>
      <c r="AK75">
        <v>63.934674479071617</v>
      </c>
      <c r="AL75">
        <f t="shared" si="26"/>
        <v>5.2702129783572165</v>
      </c>
      <c r="AM75">
        <v>34.573760389194767</v>
      </c>
      <c r="AN75">
        <v>36.681687203302381</v>
      </c>
      <c r="AO75">
        <v>1.3605483466518271E-4</v>
      </c>
      <c r="AP75">
        <v>106.4520657829916</v>
      </c>
      <c r="AQ75">
        <v>0</v>
      </c>
      <c r="AR75">
        <v>0</v>
      </c>
      <c r="AS75">
        <f t="shared" si="27"/>
        <v>1</v>
      </c>
      <c r="AT75">
        <f t="shared" si="28"/>
        <v>0</v>
      </c>
      <c r="AU75">
        <f t="shared" si="29"/>
        <v>47098.407545810551</v>
      </c>
      <c r="AV75">
        <f t="shared" si="30"/>
        <v>1200.0037500000001</v>
      </c>
      <c r="AW75">
        <f t="shared" si="31"/>
        <v>1025.9278453923559</v>
      </c>
      <c r="AX75">
        <f t="shared" si="32"/>
        <v>0.85493719948154823</v>
      </c>
      <c r="AY75">
        <f t="shared" si="33"/>
        <v>0.18842879499938828</v>
      </c>
      <c r="AZ75">
        <v>2.7</v>
      </c>
      <c r="BA75">
        <v>0.5</v>
      </c>
      <c r="BB75" t="s">
        <v>355</v>
      </c>
      <c r="BC75">
        <v>2</v>
      </c>
      <c r="BD75" t="b">
        <v>1</v>
      </c>
      <c r="BE75">
        <v>1670269302.1875</v>
      </c>
      <c r="BF75">
        <v>368.77474999999998</v>
      </c>
      <c r="BG75">
        <v>386.20749999999998</v>
      </c>
      <c r="BH75">
        <v>36.674562499999993</v>
      </c>
      <c r="BI75">
        <v>34.613474999999987</v>
      </c>
      <c r="BJ75">
        <v>372.58862499999998</v>
      </c>
      <c r="BK75">
        <v>36.526400000000002</v>
      </c>
      <c r="BL75">
        <v>650.01724999999999</v>
      </c>
      <c r="BM75">
        <v>100.84524999999999</v>
      </c>
      <c r="BN75">
        <v>9.9864387499999999E-2</v>
      </c>
      <c r="BO75">
        <v>33.852550000000001</v>
      </c>
      <c r="BP75">
        <v>34.431887499999988</v>
      </c>
      <c r="BQ75">
        <v>999.9</v>
      </c>
      <c r="BR75">
        <v>0</v>
      </c>
      <c r="BS75">
        <v>0</v>
      </c>
      <c r="BT75">
        <v>9007.65625</v>
      </c>
      <c r="BU75">
        <v>0</v>
      </c>
      <c r="BV75">
        <v>828.23562500000003</v>
      </c>
      <c r="BW75">
        <v>-17.432837500000002</v>
      </c>
      <c r="BX75">
        <v>382.81412499999999</v>
      </c>
      <c r="BY75">
        <v>400.05475000000001</v>
      </c>
      <c r="BZ75">
        <v>2.0610937499999999</v>
      </c>
      <c r="CA75">
        <v>386.20749999999998</v>
      </c>
      <c r="CB75">
        <v>34.613474999999987</v>
      </c>
      <c r="CC75">
        <v>3.6984512500000002</v>
      </c>
      <c r="CD75">
        <v>3.4906000000000001</v>
      </c>
      <c r="CE75">
        <v>27.5594</v>
      </c>
      <c r="CF75">
        <v>26.574087500000001</v>
      </c>
      <c r="CG75">
        <v>1200.0037500000001</v>
      </c>
      <c r="CH75">
        <v>0.50000975000000003</v>
      </c>
      <c r="CI75">
        <v>0.49999025000000002</v>
      </c>
      <c r="CJ75">
        <v>0</v>
      </c>
      <c r="CK75">
        <v>1164.00875</v>
      </c>
      <c r="CL75">
        <v>4.9990899999999998</v>
      </c>
      <c r="CM75">
        <v>13092.2125</v>
      </c>
      <c r="CN75">
        <v>9557.9237499999999</v>
      </c>
      <c r="CO75">
        <v>44.436999999999998</v>
      </c>
      <c r="CP75">
        <v>46.515500000000003</v>
      </c>
      <c r="CQ75">
        <v>45.125</v>
      </c>
      <c r="CR75">
        <v>46.101374999999997</v>
      </c>
      <c r="CS75">
        <v>45.867125000000001</v>
      </c>
      <c r="CT75">
        <v>597.51874999999995</v>
      </c>
      <c r="CU75">
        <v>597.49374999999998</v>
      </c>
      <c r="CV75">
        <v>0</v>
      </c>
      <c r="CW75">
        <v>1670269323.2</v>
      </c>
      <c r="CX75">
        <v>0</v>
      </c>
      <c r="CY75">
        <v>1670266866.0999999</v>
      </c>
      <c r="CZ75" t="s">
        <v>356</v>
      </c>
      <c r="DA75">
        <v>1670266861.5999999</v>
      </c>
      <c r="DB75">
        <v>1670266866.0999999</v>
      </c>
      <c r="DC75">
        <v>4</v>
      </c>
      <c r="DD75">
        <v>8.4000000000000005E-2</v>
      </c>
      <c r="DE75">
        <v>1.7999999999999999E-2</v>
      </c>
      <c r="DF75">
        <v>-3.9009999999999998</v>
      </c>
      <c r="DG75">
        <v>0.14799999999999999</v>
      </c>
      <c r="DH75">
        <v>415</v>
      </c>
      <c r="DI75">
        <v>36</v>
      </c>
      <c r="DJ75">
        <v>0.66</v>
      </c>
      <c r="DK75">
        <v>0.36</v>
      </c>
      <c r="DL75">
        <v>-17.097194999999999</v>
      </c>
      <c r="DM75">
        <v>-2.3446266416509749</v>
      </c>
      <c r="DN75">
        <v>0.22668789331369241</v>
      </c>
      <c r="DO75">
        <v>0</v>
      </c>
      <c r="DP75">
        <v>2.0881952500000001</v>
      </c>
      <c r="DQ75">
        <v>-7.4713283302066877E-2</v>
      </c>
      <c r="DR75">
        <v>1.4998769780802069E-2</v>
      </c>
      <c r="DS75">
        <v>1</v>
      </c>
      <c r="DT75">
        <v>0</v>
      </c>
      <c r="DU75">
        <v>0</v>
      </c>
      <c r="DV75">
        <v>0</v>
      </c>
      <c r="DW75">
        <v>-1</v>
      </c>
      <c r="DX75">
        <v>1</v>
      </c>
      <c r="DY75">
        <v>2</v>
      </c>
      <c r="DZ75" t="s">
        <v>357</v>
      </c>
      <c r="EA75">
        <v>3.2949700000000002</v>
      </c>
      <c r="EB75">
        <v>2.62527</v>
      </c>
      <c r="EC75">
        <v>9.3107599999999999E-2</v>
      </c>
      <c r="ED75">
        <v>9.4948099999999994E-2</v>
      </c>
      <c r="EE75">
        <v>0.14586399999999999</v>
      </c>
      <c r="EF75">
        <v>0.13872200000000001</v>
      </c>
      <c r="EG75">
        <v>27371.9</v>
      </c>
      <c r="EH75">
        <v>27799.599999999999</v>
      </c>
      <c r="EI75">
        <v>28086.2</v>
      </c>
      <c r="EJ75">
        <v>29573.3</v>
      </c>
      <c r="EK75">
        <v>33002.9</v>
      </c>
      <c r="EL75">
        <v>35353.5</v>
      </c>
      <c r="EM75">
        <v>39640.6</v>
      </c>
      <c r="EN75">
        <v>42266.6</v>
      </c>
      <c r="EO75">
        <v>2.2107299999999999</v>
      </c>
      <c r="EP75">
        <v>2.1395200000000001</v>
      </c>
      <c r="EQ75">
        <v>9.1463299999999997E-2</v>
      </c>
      <c r="ER75">
        <v>0</v>
      </c>
      <c r="ES75">
        <v>32.946899999999999</v>
      </c>
      <c r="ET75">
        <v>999.9</v>
      </c>
      <c r="EU75">
        <v>66.599999999999994</v>
      </c>
      <c r="EV75">
        <v>37.299999999999997</v>
      </c>
      <c r="EW75">
        <v>42.322400000000002</v>
      </c>
      <c r="EX75">
        <v>57.084899999999998</v>
      </c>
      <c r="EY75">
        <v>-2.4559299999999999</v>
      </c>
      <c r="EZ75">
        <v>2</v>
      </c>
      <c r="FA75">
        <v>0.61329999999999996</v>
      </c>
      <c r="FB75">
        <v>1.0982499999999999</v>
      </c>
      <c r="FC75">
        <v>20.265499999999999</v>
      </c>
      <c r="FD75">
        <v>5.2183400000000004</v>
      </c>
      <c r="FE75">
        <v>12.0099</v>
      </c>
      <c r="FF75">
        <v>4.9859499999999999</v>
      </c>
      <c r="FG75">
        <v>3.2846500000000001</v>
      </c>
      <c r="FH75">
        <v>9999</v>
      </c>
      <c r="FI75">
        <v>9999</v>
      </c>
      <c r="FJ75">
        <v>9999</v>
      </c>
      <c r="FK75">
        <v>999.9</v>
      </c>
      <c r="FL75">
        <v>1.86585</v>
      </c>
      <c r="FM75">
        <v>1.8623400000000001</v>
      </c>
      <c r="FN75">
        <v>1.86432</v>
      </c>
      <c r="FO75">
        <v>1.8605</v>
      </c>
      <c r="FP75">
        <v>1.86111</v>
      </c>
      <c r="FQ75">
        <v>1.8602099999999999</v>
      </c>
      <c r="FR75">
        <v>1.8620000000000001</v>
      </c>
      <c r="FS75">
        <v>1.8585199999999999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-3.8220000000000001</v>
      </c>
      <c r="GH75">
        <v>0.1482</v>
      </c>
      <c r="GI75">
        <v>-2.9546745296188361</v>
      </c>
      <c r="GJ75">
        <v>-2.737337881603403E-3</v>
      </c>
      <c r="GK75">
        <v>1.2769921614711079E-6</v>
      </c>
      <c r="GL75">
        <v>-3.2469241445839119E-10</v>
      </c>
      <c r="GM75">
        <v>0.14817000000000749</v>
      </c>
      <c r="GN75">
        <v>0</v>
      </c>
      <c r="GO75">
        <v>0</v>
      </c>
      <c r="GP75">
        <v>0</v>
      </c>
      <c r="GQ75">
        <v>4</v>
      </c>
      <c r="GR75">
        <v>2074</v>
      </c>
      <c r="GS75">
        <v>4</v>
      </c>
      <c r="GT75">
        <v>30</v>
      </c>
      <c r="GU75">
        <v>40.700000000000003</v>
      </c>
      <c r="GV75">
        <v>40.6</v>
      </c>
      <c r="GW75">
        <v>1.3073699999999999</v>
      </c>
      <c r="GX75">
        <v>2.5866699999999998</v>
      </c>
      <c r="GY75">
        <v>2.04834</v>
      </c>
      <c r="GZ75">
        <v>2.6098599999999998</v>
      </c>
      <c r="HA75">
        <v>2.1972700000000001</v>
      </c>
      <c r="HB75">
        <v>2.3083499999999999</v>
      </c>
      <c r="HC75">
        <v>42.563699999999997</v>
      </c>
      <c r="HD75">
        <v>15.900700000000001</v>
      </c>
      <c r="HE75">
        <v>18</v>
      </c>
      <c r="HF75">
        <v>709.94600000000003</v>
      </c>
      <c r="HG75">
        <v>722.673</v>
      </c>
      <c r="HH75">
        <v>31.000399999999999</v>
      </c>
      <c r="HI75">
        <v>34.900500000000001</v>
      </c>
      <c r="HJ75">
        <v>30.0015</v>
      </c>
      <c r="HK75">
        <v>34.581000000000003</v>
      </c>
      <c r="HL75">
        <v>34.552900000000001</v>
      </c>
      <c r="HM75">
        <v>26.2164</v>
      </c>
      <c r="HN75">
        <v>24.837800000000001</v>
      </c>
      <c r="HO75">
        <v>73.7012</v>
      </c>
      <c r="HP75">
        <v>31</v>
      </c>
      <c r="HQ75">
        <v>404.822</v>
      </c>
      <c r="HR75">
        <v>34.673999999999999</v>
      </c>
      <c r="HS75">
        <v>98.961699999999993</v>
      </c>
      <c r="HT75">
        <v>98.016300000000001</v>
      </c>
    </row>
    <row r="76" spans="1:228" x14ac:dyDescent="0.2">
      <c r="A76">
        <v>61</v>
      </c>
      <c r="B76">
        <v>1670269308.5</v>
      </c>
      <c r="C76">
        <v>239.5</v>
      </c>
      <c r="D76" t="s">
        <v>480</v>
      </c>
      <c r="E76" t="s">
        <v>481</v>
      </c>
      <c r="F76">
        <v>4</v>
      </c>
      <c r="G76">
        <v>1670269306.5</v>
      </c>
      <c r="H76">
        <f t="shared" si="0"/>
        <v>5.195718039058583E-3</v>
      </c>
      <c r="I76">
        <f t="shared" si="1"/>
        <v>5.1957180390585833</v>
      </c>
      <c r="J76">
        <f t="shared" si="2"/>
        <v>17.428047422161978</v>
      </c>
      <c r="K76">
        <f t="shared" si="3"/>
        <v>375.85814285714281</v>
      </c>
      <c r="L76">
        <f t="shared" si="4"/>
        <v>268.79033145153903</v>
      </c>
      <c r="M76">
        <f t="shared" si="5"/>
        <v>27.132899308156677</v>
      </c>
      <c r="N76">
        <f t="shared" si="6"/>
        <v>37.940803485084693</v>
      </c>
      <c r="O76">
        <f t="shared" si="7"/>
        <v>0.29640849279016673</v>
      </c>
      <c r="P76">
        <f t="shared" si="8"/>
        <v>3.6680103882343844</v>
      </c>
      <c r="Q76">
        <f t="shared" si="9"/>
        <v>0.28371554764362428</v>
      </c>
      <c r="R76">
        <f t="shared" si="10"/>
        <v>0.17841733220084083</v>
      </c>
      <c r="S76">
        <f t="shared" si="11"/>
        <v>226.11297858087579</v>
      </c>
      <c r="T76">
        <f t="shared" si="12"/>
        <v>33.826898422123328</v>
      </c>
      <c r="U76">
        <f t="shared" si="13"/>
        <v>34.416157142857138</v>
      </c>
      <c r="V76">
        <f t="shared" si="14"/>
        <v>5.4682980391708513</v>
      </c>
      <c r="W76">
        <f t="shared" si="15"/>
        <v>69.934974256479052</v>
      </c>
      <c r="X76">
        <f t="shared" si="16"/>
        <v>3.7036730332527363</v>
      </c>
      <c r="Y76">
        <f t="shared" si="17"/>
        <v>5.2958810275240982</v>
      </c>
      <c r="Z76">
        <f t="shared" si="18"/>
        <v>1.764625005918115</v>
      </c>
      <c r="AA76">
        <f t="shared" si="19"/>
        <v>-229.13116552248351</v>
      </c>
      <c r="AB76">
        <f t="shared" si="20"/>
        <v>-113.68634625142504</v>
      </c>
      <c r="AC76">
        <f t="shared" si="21"/>
        <v>-7.1771260719338628</v>
      </c>
      <c r="AD76">
        <f t="shared" si="22"/>
        <v>-123.88165926496661</v>
      </c>
      <c r="AE76">
        <f t="shared" si="23"/>
        <v>40.469025185032301</v>
      </c>
      <c r="AF76">
        <f t="shared" si="24"/>
        <v>5.1719760721827956</v>
      </c>
      <c r="AG76">
        <f t="shared" si="25"/>
        <v>17.428047422161978</v>
      </c>
      <c r="AH76">
        <v>406.85687975610881</v>
      </c>
      <c r="AI76">
        <v>392.72870303030311</v>
      </c>
      <c r="AJ76">
        <v>1.705895324609751</v>
      </c>
      <c r="AK76">
        <v>63.934674479071617</v>
      </c>
      <c r="AL76">
        <f t="shared" si="26"/>
        <v>5.1957180390585833</v>
      </c>
      <c r="AM76">
        <v>34.618236749613843</v>
      </c>
      <c r="AN76">
        <v>36.694218782249749</v>
      </c>
      <c r="AO76">
        <v>4.6064498555442043E-4</v>
      </c>
      <c r="AP76">
        <v>106.4520657829916</v>
      </c>
      <c r="AQ76">
        <v>0</v>
      </c>
      <c r="AR76">
        <v>0</v>
      </c>
      <c r="AS76">
        <f t="shared" si="27"/>
        <v>1</v>
      </c>
      <c r="AT76">
        <f t="shared" si="28"/>
        <v>0</v>
      </c>
      <c r="AU76">
        <f t="shared" si="29"/>
        <v>46983.927014242247</v>
      </c>
      <c r="AV76">
        <f t="shared" si="30"/>
        <v>1199.992857142857</v>
      </c>
      <c r="AW76">
        <f t="shared" si="31"/>
        <v>1025.9184137724744</v>
      </c>
      <c r="AX76">
        <f t="shared" si="32"/>
        <v>0.85493710038837389</v>
      </c>
      <c r="AY76">
        <f t="shared" si="33"/>
        <v>0.18842860374956169</v>
      </c>
      <c r="AZ76">
        <v>2.7</v>
      </c>
      <c r="BA76">
        <v>0.5</v>
      </c>
      <c r="BB76" t="s">
        <v>355</v>
      </c>
      <c r="BC76">
        <v>2</v>
      </c>
      <c r="BD76" t="b">
        <v>1</v>
      </c>
      <c r="BE76">
        <v>1670269306.5</v>
      </c>
      <c r="BF76">
        <v>375.85814285714281</v>
      </c>
      <c r="BG76">
        <v>393.47528571428558</v>
      </c>
      <c r="BH76">
        <v>36.690199999999997</v>
      </c>
      <c r="BI76">
        <v>34.620728571428558</v>
      </c>
      <c r="BJ76">
        <v>379.68585714285712</v>
      </c>
      <c r="BK76">
        <v>36.542042857142853</v>
      </c>
      <c r="BL76">
        <v>650.02014285714279</v>
      </c>
      <c r="BM76">
        <v>100.8442857142857</v>
      </c>
      <c r="BN76">
        <v>0.10019082857142859</v>
      </c>
      <c r="BO76">
        <v>33.841257142857152</v>
      </c>
      <c r="BP76">
        <v>34.416157142857138</v>
      </c>
      <c r="BQ76">
        <v>999.89999999999986</v>
      </c>
      <c r="BR76">
        <v>0</v>
      </c>
      <c r="BS76">
        <v>0</v>
      </c>
      <c r="BT76">
        <v>8985.1785714285706</v>
      </c>
      <c r="BU76">
        <v>0</v>
      </c>
      <c r="BV76">
        <v>827.07800000000009</v>
      </c>
      <c r="BW76">
        <v>-17.617257142857149</v>
      </c>
      <c r="BX76">
        <v>390.17342857142859</v>
      </c>
      <c r="BY76">
        <v>407.58628571428568</v>
      </c>
      <c r="BZ76">
        <v>2.06948</v>
      </c>
      <c r="CA76">
        <v>393.47528571428558</v>
      </c>
      <c r="CB76">
        <v>34.620728571428558</v>
      </c>
      <c r="CC76">
        <v>3.7000042857142859</v>
      </c>
      <c r="CD76">
        <v>3.4913114285714291</v>
      </c>
      <c r="CE76">
        <v>27.566557142857139</v>
      </c>
      <c r="CF76">
        <v>26.577542857142859</v>
      </c>
      <c r="CG76">
        <v>1199.992857142857</v>
      </c>
      <c r="CH76">
        <v>0.50001385714285718</v>
      </c>
      <c r="CI76">
        <v>0.49998614285714282</v>
      </c>
      <c r="CJ76">
        <v>0</v>
      </c>
      <c r="CK76">
        <v>1163.538571428571</v>
      </c>
      <c r="CL76">
        <v>4.9990899999999998</v>
      </c>
      <c r="CM76">
        <v>13089.2</v>
      </c>
      <c r="CN76">
        <v>9557.8528571428578</v>
      </c>
      <c r="CO76">
        <v>44.473000000000013</v>
      </c>
      <c r="CP76">
        <v>46.526571428571437</v>
      </c>
      <c r="CQ76">
        <v>45.125</v>
      </c>
      <c r="CR76">
        <v>46.125</v>
      </c>
      <c r="CS76">
        <v>45.875</v>
      </c>
      <c r="CT76">
        <v>597.51428571428573</v>
      </c>
      <c r="CU76">
        <v>597.48142857142852</v>
      </c>
      <c r="CV76">
        <v>0</v>
      </c>
      <c r="CW76">
        <v>1670269327.4000001</v>
      </c>
      <c r="CX76">
        <v>0</v>
      </c>
      <c r="CY76">
        <v>1670266866.0999999</v>
      </c>
      <c r="CZ76" t="s">
        <v>356</v>
      </c>
      <c r="DA76">
        <v>1670266861.5999999</v>
      </c>
      <c r="DB76">
        <v>1670266866.0999999</v>
      </c>
      <c r="DC76">
        <v>4</v>
      </c>
      <c r="DD76">
        <v>8.4000000000000005E-2</v>
      </c>
      <c r="DE76">
        <v>1.7999999999999999E-2</v>
      </c>
      <c r="DF76">
        <v>-3.9009999999999998</v>
      </c>
      <c r="DG76">
        <v>0.14799999999999999</v>
      </c>
      <c r="DH76">
        <v>415</v>
      </c>
      <c r="DI76">
        <v>36</v>
      </c>
      <c r="DJ76">
        <v>0.66</v>
      </c>
      <c r="DK76">
        <v>0.36</v>
      </c>
      <c r="DL76">
        <v>-17.254964999999999</v>
      </c>
      <c r="DM76">
        <v>-2.4809425891181771</v>
      </c>
      <c r="DN76">
        <v>0.2394725042149933</v>
      </c>
      <c r="DO76">
        <v>0</v>
      </c>
      <c r="DP76">
        <v>2.0845400000000001</v>
      </c>
      <c r="DQ76">
        <v>-0.1440621388367721</v>
      </c>
      <c r="DR76">
        <v>1.70201977074299E-2</v>
      </c>
      <c r="DS76">
        <v>0</v>
      </c>
      <c r="DT76">
        <v>0</v>
      </c>
      <c r="DU76">
        <v>0</v>
      </c>
      <c r="DV76">
        <v>0</v>
      </c>
      <c r="DW76">
        <v>-1</v>
      </c>
      <c r="DX76">
        <v>0</v>
      </c>
      <c r="DY76">
        <v>2</v>
      </c>
      <c r="DZ76" t="s">
        <v>365</v>
      </c>
      <c r="EA76">
        <v>3.29515</v>
      </c>
      <c r="EB76">
        <v>2.6253099999999998</v>
      </c>
      <c r="EC76">
        <v>9.4373799999999994E-2</v>
      </c>
      <c r="ED76">
        <v>9.6210500000000004E-2</v>
      </c>
      <c r="EE76">
        <v>0.14588599999999999</v>
      </c>
      <c r="EF76">
        <v>0.13871700000000001</v>
      </c>
      <c r="EG76">
        <v>27333.200000000001</v>
      </c>
      <c r="EH76">
        <v>27759.9</v>
      </c>
      <c r="EI76">
        <v>28085.7</v>
      </c>
      <c r="EJ76">
        <v>29572.3</v>
      </c>
      <c r="EK76">
        <v>33001.4</v>
      </c>
      <c r="EL76">
        <v>35352.9</v>
      </c>
      <c r="EM76">
        <v>39639.699999999997</v>
      </c>
      <c r="EN76">
        <v>42265.599999999999</v>
      </c>
      <c r="EO76">
        <v>2.2109000000000001</v>
      </c>
      <c r="EP76">
        <v>2.1392000000000002</v>
      </c>
      <c r="EQ76">
        <v>9.0509699999999998E-2</v>
      </c>
      <c r="ER76">
        <v>0</v>
      </c>
      <c r="ES76">
        <v>32.949199999999998</v>
      </c>
      <c r="ET76">
        <v>999.9</v>
      </c>
      <c r="EU76">
        <v>66.599999999999994</v>
      </c>
      <c r="EV76">
        <v>37.299999999999997</v>
      </c>
      <c r="EW76">
        <v>42.323599999999999</v>
      </c>
      <c r="EX76">
        <v>57.624899999999997</v>
      </c>
      <c r="EY76">
        <v>-2.4959899999999999</v>
      </c>
      <c r="EZ76">
        <v>2</v>
      </c>
      <c r="FA76">
        <v>0.61460099999999995</v>
      </c>
      <c r="FB76">
        <v>1.0963799999999999</v>
      </c>
      <c r="FC76">
        <v>20.265599999999999</v>
      </c>
      <c r="FD76">
        <v>5.2190899999999996</v>
      </c>
      <c r="FE76">
        <v>12.0097</v>
      </c>
      <c r="FF76">
        <v>4.9863</v>
      </c>
      <c r="FG76">
        <v>3.2846500000000001</v>
      </c>
      <c r="FH76">
        <v>9999</v>
      </c>
      <c r="FI76">
        <v>9999</v>
      </c>
      <c r="FJ76">
        <v>9999</v>
      </c>
      <c r="FK76">
        <v>999.9</v>
      </c>
      <c r="FL76">
        <v>1.8658600000000001</v>
      </c>
      <c r="FM76">
        <v>1.8623400000000001</v>
      </c>
      <c r="FN76">
        <v>1.86432</v>
      </c>
      <c r="FO76">
        <v>1.86049</v>
      </c>
      <c r="FP76">
        <v>1.86111</v>
      </c>
      <c r="FQ76">
        <v>1.8602099999999999</v>
      </c>
      <c r="FR76">
        <v>1.8620000000000001</v>
      </c>
      <c r="FS76">
        <v>1.8585100000000001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-3.8340000000000001</v>
      </c>
      <c r="GH76">
        <v>0.1482</v>
      </c>
      <c r="GI76">
        <v>-2.9546745296188361</v>
      </c>
      <c r="GJ76">
        <v>-2.737337881603403E-3</v>
      </c>
      <c r="GK76">
        <v>1.2769921614711079E-6</v>
      </c>
      <c r="GL76">
        <v>-3.2469241445839119E-10</v>
      </c>
      <c r="GM76">
        <v>0.14817000000000749</v>
      </c>
      <c r="GN76">
        <v>0</v>
      </c>
      <c r="GO76">
        <v>0</v>
      </c>
      <c r="GP76">
        <v>0</v>
      </c>
      <c r="GQ76">
        <v>4</v>
      </c>
      <c r="GR76">
        <v>2074</v>
      </c>
      <c r="GS76">
        <v>4</v>
      </c>
      <c r="GT76">
        <v>30</v>
      </c>
      <c r="GU76">
        <v>40.799999999999997</v>
      </c>
      <c r="GV76">
        <v>40.700000000000003</v>
      </c>
      <c r="GW76">
        <v>1.32568</v>
      </c>
      <c r="GX76">
        <v>2.5817899999999998</v>
      </c>
      <c r="GY76">
        <v>2.04834</v>
      </c>
      <c r="GZ76">
        <v>2.6098599999999998</v>
      </c>
      <c r="HA76">
        <v>2.1972700000000001</v>
      </c>
      <c r="HB76">
        <v>2.3706100000000001</v>
      </c>
      <c r="HC76">
        <v>42.590400000000002</v>
      </c>
      <c r="HD76">
        <v>15.9095</v>
      </c>
      <c r="HE76">
        <v>18</v>
      </c>
      <c r="HF76">
        <v>710.21799999999996</v>
      </c>
      <c r="HG76">
        <v>722.51400000000001</v>
      </c>
      <c r="HH76">
        <v>30.9999</v>
      </c>
      <c r="HI76">
        <v>34.913200000000003</v>
      </c>
      <c r="HJ76">
        <v>30.0016</v>
      </c>
      <c r="HK76">
        <v>34.592300000000002</v>
      </c>
      <c r="HL76">
        <v>34.565399999999997</v>
      </c>
      <c r="HM76">
        <v>26.579499999999999</v>
      </c>
      <c r="HN76">
        <v>24.837800000000001</v>
      </c>
      <c r="HO76">
        <v>73.7012</v>
      </c>
      <c r="HP76">
        <v>31</v>
      </c>
      <c r="HQ76">
        <v>411.50099999999998</v>
      </c>
      <c r="HR76">
        <v>34.6721</v>
      </c>
      <c r="HS76">
        <v>98.959699999999998</v>
      </c>
      <c r="HT76">
        <v>98.013599999999997</v>
      </c>
    </row>
    <row r="77" spans="1:228" x14ac:dyDescent="0.2">
      <c r="A77">
        <v>62</v>
      </c>
      <c r="B77">
        <v>1670269312.5</v>
      </c>
      <c r="C77">
        <v>243.5</v>
      </c>
      <c r="D77" t="s">
        <v>482</v>
      </c>
      <c r="E77" t="s">
        <v>483</v>
      </c>
      <c r="F77">
        <v>4</v>
      </c>
      <c r="G77">
        <v>1670269310.1875</v>
      </c>
      <c r="H77">
        <f t="shared" si="0"/>
        <v>5.2212605838659132E-3</v>
      </c>
      <c r="I77">
        <f t="shared" si="1"/>
        <v>5.221260583865913</v>
      </c>
      <c r="J77">
        <f t="shared" si="2"/>
        <v>17.38636557577469</v>
      </c>
      <c r="K77">
        <f t="shared" si="3"/>
        <v>381.92587500000002</v>
      </c>
      <c r="L77">
        <f t="shared" si="4"/>
        <v>275.64464737892212</v>
      </c>
      <c r="M77">
        <f t="shared" si="5"/>
        <v>27.825246277883096</v>
      </c>
      <c r="N77">
        <f t="shared" si="6"/>
        <v>38.553919449638585</v>
      </c>
      <c r="O77">
        <f t="shared" si="7"/>
        <v>0.2986837438687599</v>
      </c>
      <c r="P77">
        <f t="shared" si="8"/>
        <v>3.6704244781377091</v>
      </c>
      <c r="Q77">
        <f t="shared" si="9"/>
        <v>0.28580782126379417</v>
      </c>
      <c r="R77">
        <f t="shared" si="10"/>
        <v>0.17974048219208505</v>
      </c>
      <c r="S77">
        <f t="shared" si="11"/>
        <v>226.11448101864175</v>
      </c>
      <c r="T77">
        <f t="shared" si="12"/>
        <v>33.814639185155563</v>
      </c>
      <c r="U77">
        <f t="shared" si="13"/>
        <v>34.405250000000002</v>
      </c>
      <c r="V77">
        <f t="shared" si="14"/>
        <v>5.4649820346591023</v>
      </c>
      <c r="W77">
        <f t="shared" si="15"/>
        <v>69.97975258980685</v>
      </c>
      <c r="X77">
        <f t="shared" si="16"/>
        <v>3.7046125726316075</v>
      </c>
      <c r="Y77">
        <f t="shared" si="17"/>
        <v>5.2938349101440174</v>
      </c>
      <c r="Z77">
        <f t="shared" si="18"/>
        <v>1.7603694620274948</v>
      </c>
      <c r="AA77">
        <f t="shared" si="19"/>
        <v>-230.25759174848676</v>
      </c>
      <c r="AB77">
        <f t="shared" si="20"/>
        <v>-112.97212237633109</v>
      </c>
      <c r="AC77">
        <f t="shared" si="21"/>
        <v>-7.1267249947104068</v>
      </c>
      <c r="AD77">
        <f t="shared" si="22"/>
        <v>-124.24195810088649</v>
      </c>
      <c r="AE77">
        <f t="shared" si="23"/>
        <v>40.68005826005178</v>
      </c>
      <c r="AF77">
        <f t="shared" si="24"/>
        <v>5.2058816035747402</v>
      </c>
      <c r="AG77">
        <f t="shared" si="25"/>
        <v>17.38636557577469</v>
      </c>
      <c r="AH77">
        <v>413.7892575635625</v>
      </c>
      <c r="AI77">
        <v>399.60284848484838</v>
      </c>
      <c r="AJ77">
        <v>1.7255550678779319</v>
      </c>
      <c r="AK77">
        <v>63.934674479071617</v>
      </c>
      <c r="AL77">
        <f t="shared" si="26"/>
        <v>5.221260583865913</v>
      </c>
      <c r="AM77">
        <v>34.621039653491572</v>
      </c>
      <c r="AN77">
        <v>36.703554901960807</v>
      </c>
      <c r="AO77">
        <v>1.0166056200476641E-3</v>
      </c>
      <c r="AP77">
        <v>106.4520657829916</v>
      </c>
      <c r="AQ77">
        <v>0</v>
      </c>
      <c r="AR77">
        <v>0</v>
      </c>
      <c r="AS77">
        <f t="shared" si="27"/>
        <v>1</v>
      </c>
      <c r="AT77">
        <f t="shared" si="28"/>
        <v>0</v>
      </c>
      <c r="AU77">
        <f t="shared" si="29"/>
        <v>47027.989810566105</v>
      </c>
      <c r="AV77">
        <f t="shared" si="30"/>
        <v>1200</v>
      </c>
      <c r="AW77">
        <f t="shared" si="31"/>
        <v>1025.9246015640631</v>
      </c>
      <c r="AX77">
        <f t="shared" si="32"/>
        <v>0.85493716797005259</v>
      </c>
      <c r="AY77">
        <f t="shared" si="33"/>
        <v>0.18842873418220146</v>
      </c>
      <c r="AZ77">
        <v>2.7</v>
      </c>
      <c r="BA77">
        <v>0.5</v>
      </c>
      <c r="BB77" t="s">
        <v>355</v>
      </c>
      <c r="BC77">
        <v>2</v>
      </c>
      <c r="BD77" t="b">
        <v>1</v>
      </c>
      <c r="BE77">
        <v>1670269310.1875</v>
      </c>
      <c r="BF77">
        <v>381.92587500000002</v>
      </c>
      <c r="BG77">
        <v>399.64850000000001</v>
      </c>
      <c r="BH77">
        <v>36.698925000000003</v>
      </c>
      <c r="BI77">
        <v>34.615975000000013</v>
      </c>
      <c r="BJ77">
        <v>385.76537500000001</v>
      </c>
      <c r="BK77">
        <v>36.550750000000001</v>
      </c>
      <c r="BL77">
        <v>650.04174999999998</v>
      </c>
      <c r="BM77">
        <v>100.846125</v>
      </c>
      <c r="BN77">
        <v>9.9953737500000001E-2</v>
      </c>
      <c r="BO77">
        <v>33.834337499999997</v>
      </c>
      <c r="BP77">
        <v>34.405250000000002</v>
      </c>
      <c r="BQ77">
        <v>999.9</v>
      </c>
      <c r="BR77">
        <v>0</v>
      </c>
      <c r="BS77">
        <v>0</v>
      </c>
      <c r="BT77">
        <v>8993.36</v>
      </c>
      <c r="BU77">
        <v>0</v>
      </c>
      <c r="BV77">
        <v>827.06500000000005</v>
      </c>
      <c r="BW77">
        <v>-17.7224875</v>
      </c>
      <c r="BX77">
        <v>396.47637500000002</v>
      </c>
      <c r="BY77">
        <v>413.97862500000002</v>
      </c>
      <c r="BZ77">
        <v>2.0829612499999999</v>
      </c>
      <c r="CA77">
        <v>399.64850000000001</v>
      </c>
      <c r="CB77">
        <v>34.615975000000013</v>
      </c>
      <c r="CC77">
        <v>3.7009425</v>
      </c>
      <c r="CD77">
        <v>3.4908837500000001</v>
      </c>
      <c r="CE77">
        <v>27.570887500000001</v>
      </c>
      <c r="CF77">
        <v>26.575475000000001</v>
      </c>
      <c r="CG77">
        <v>1200</v>
      </c>
      <c r="CH77">
        <v>0.50001150000000005</v>
      </c>
      <c r="CI77">
        <v>0.4999885</v>
      </c>
      <c r="CJ77">
        <v>0</v>
      </c>
      <c r="CK77">
        <v>1163.1600000000001</v>
      </c>
      <c r="CL77">
        <v>4.9990899999999998</v>
      </c>
      <c r="CM77">
        <v>13088.1875</v>
      </c>
      <c r="CN77">
        <v>9557.89</v>
      </c>
      <c r="CO77">
        <v>44.476374999999997</v>
      </c>
      <c r="CP77">
        <v>46.561999999999998</v>
      </c>
      <c r="CQ77">
        <v>45.125</v>
      </c>
      <c r="CR77">
        <v>46.125</v>
      </c>
      <c r="CS77">
        <v>45.875</v>
      </c>
      <c r="CT77">
        <v>597.51749999999993</v>
      </c>
      <c r="CU77">
        <v>597.49</v>
      </c>
      <c r="CV77">
        <v>0</v>
      </c>
      <c r="CW77">
        <v>1670269331.5999999</v>
      </c>
      <c r="CX77">
        <v>0</v>
      </c>
      <c r="CY77">
        <v>1670266866.0999999</v>
      </c>
      <c r="CZ77" t="s">
        <v>356</v>
      </c>
      <c r="DA77">
        <v>1670266861.5999999</v>
      </c>
      <c r="DB77">
        <v>1670266866.0999999</v>
      </c>
      <c r="DC77">
        <v>4</v>
      </c>
      <c r="DD77">
        <v>8.4000000000000005E-2</v>
      </c>
      <c r="DE77">
        <v>1.7999999999999999E-2</v>
      </c>
      <c r="DF77">
        <v>-3.9009999999999998</v>
      </c>
      <c r="DG77">
        <v>0.14799999999999999</v>
      </c>
      <c r="DH77">
        <v>415</v>
      </c>
      <c r="DI77">
        <v>36</v>
      </c>
      <c r="DJ77">
        <v>0.66</v>
      </c>
      <c r="DK77">
        <v>0.36</v>
      </c>
      <c r="DL77">
        <v>-17.413544999999999</v>
      </c>
      <c r="DM77">
        <v>-2.3388630393995702</v>
      </c>
      <c r="DN77">
        <v>0.22642726751652489</v>
      </c>
      <c r="DO77">
        <v>0</v>
      </c>
      <c r="DP77">
        <v>2.0812617499999999</v>
      </c>
      <c r="DQ77">
        <v>-9.5681313320832004E-2</v>
      </c>
      <c r="DR77">
        <v>1.5852375356314969E-2</v>
      </c>
      <c r="DS77">
        <v>1</v>
      </c>
      <c r="DT77">
        <v>0</v>
      </c>
      <c r="DU77">
        <v>0</v>
      </c>
      <c r="DV77">
        <v>0</v>
      </c>
      <c r="DW77">
        <v>-1</v>
      </c>
      <c r="DX77">
        <v>1</v>
      </c>
      <c r="DY77">
        <v>2</v>
      </c>
      <c r="DZ77" t="s">
        <v>357</v>
      </c>
      <c r="EA77">
        <v>3.29488</v>
      </c>
      <c r="EB77">
        <v>2.62486</v>
      </c>
      <c r="EC77">
        <v>9.5635300000000006E-2</v>
      </c>
      <c r="ED77">
        <v>9.7461300000000001E-2</v>
      </c>
      <c r="EE77">
        <v>0.14591100000000001</v>
      </c>
      <c r="EF77">
        <v>0.13870199999999999</v>
      </c>
      <c r="EG77">
        <v>27294.2</v>
      </c>
      <c r="EH77">
        <v>27721.1</v>
      </c>
      <c r="EI77">
        <v>28084.9</v>
      </c>
      <c r="EJ77">
        <v>29572.1</v>
      </c>
      <c r="EK77">
        <v>32999.599999999999</v>
      </c>
      <c r="EL77">
        <v>35353.4</v>
      </c>
      <c r="EM77">
        <v>39638.699999999997</v>
      </c>
      <c r="EN77">
        <v>42265.2</v>
      </c>
      <c r="EO77">
        <v>2.2103000000000002</v>
      </c>
      <c r="EP77">
        <v>2.1393</v>
      </c>
      <c r="EQ77">
        <v>8.8684299999999994E-2</v>
      </c>
      <c r="ER77">
        <v>0</v>
      </c>
      <c r="ES77">
        <v>32.953099999999999</v>
      </c>
      <c r="ET77">
        <v>999.9</v>
      </c>
      <c r="EU77">
        <v>66.5</v>
      </c>
      <c r="EV77">
        <v>37.299999999999997</v>
      </c>
      <c r="EW77">
        <v>42.261000000000003</v>
      </c>
      <c r="EX77">
        <v>57.624899999999997</v>
      </c>
      <c r="EY77">
        <v>-2.5560900000000002</v>
      </c>
      <c r="EZ77">
        <v>2</v>
      </c>
      <c r="FA77">
        <v>0.61569099999999999</v>
      </c>
      <c r="FB77">
        <v>1.0947499999999999</v>
      </c>
      <c r="FC77">
        <v>20.265499999999999</v>
      </c>
      <c r="FD77">
        <v>5.2183400000000004</v>
      </c>
      <c r="FE77">
        <v>12.0097</v>
      </c>
      <c r="FF77">
        <v>4.9855999999999998</v>
      </c>
      <c r="FG77">
        <v>3.2846500000000001</v>
      </c>
      <c r="FH77">
        <v>9999</v>
      </c>
      <c r="FI77">
        <v>9999</v>
      </c>
      <c r="FJ77">
        <v>9999</v>
      </c>
      <c r="FK77">
        <v>999.9</v>
      </c>
      <c r="FL77">
        <v>1.8658600000000001</v>
      </c>
      <c r="FM77">
        <v>1.86233</v>
      </c>
      <c r="FN77">
        <v>1.86432</v>
      </c>
      <c r="FO77">
        <v>1.8605</v>
      </c>
      <c r="FP77">
        <v>1.8611200000000001</v>
      </c>
      <c r="FQ77">
        <v>1.8602000000000001</v>
      </c>
      <c r="FR77">
        <v>1.8619699999999999</v>
      </c>
      <c r="FS77">
        <v>1.8585100000000001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-3.847</v>
      </c>
      <c r="GH77">
        <v>0.1482</v>
      </c>
      <c r="GI77">
        <v>-2.9546745296188361</v>
      </c>
      <c r="GJ77">
        <v>-2.737337881603403E-3</v>
      </c>
      <c r="GK77">
        <v>1.2769921614711079E-6</v>
      </c>
      <c r="GL77">
        <v>-3.2469241445839119E-10</v>
      </c>
      <c r="GM77">
        <v>0.14817000000000749</v>
      </c>
      <c r="GN77">
        <v>0</v>
      </c>
      <c r="GO77">
        <v>0</v>
      </c>
      <c r="GP77">
        <v>0</v>
      </c>
      <c r="GQ77">
        <v>4</v>
      </c>
      <c r="GR77">
        <v>2074</v>
      </c>
      <c r="GS77">
        <v>4</v>
      </c>
      <c r="GT77">
        <v>30</v>
      </c>
      <c r="GU77">
        <v>40.799999999999997</v>
      </c>
      <c r="GV77">
        <v>40.799999999999997</v>
      </c>
      <c r="GW77">
        <v>1.34399</v>
      </c>
      <c r="GX77">
        <v>2.5732400000000002</v>
      </c>
      <c r="GY77">
        <v>2.04834</v>
      </c>
      <c r="GZ77">
        <v>2.6098599999999998</v>
      </c>
      <c r="HA77">
        <v>2.1972700000000001</v>
      </c>
      <c r="HB77">
        <v>2.3535200000000001</v>
      </c>
      <c r="HC77">
        <v>42.617100000000001</v>
      </c>
      <c r="HD77">
        <v>15.9095</v>
      </c>
      <c r="HE77">
        <v>18</v>
      </c>
      <c r="HF77">
        <v>709.84699999999998</v>
      </c>
      <c r="HG77">
        <v>722.72699999999998</v>
      </c>
      <c r="HH77">
        <v>30.999700000000001</v>
      </c>
      <c r="HI77">
        <v>34.926000000000002</v>
      </c>
      <c r="HJ77">
        <v>30.0015</v>
      </c>
      <c r="HK77">
        <v>34.604799999999997</v>
      </c>
      <c r="HL77">
        <v>34.575499999999998</v>
      </c>
      <c r="HM77">
        <v>26.94</v>
      </c>
      <c r="HN77">
        <v>24.837800000000001</v>
      </c>
      <c r="HO77">
        <v>73.7012</v>
      </c>
      <c r="HP77">
        <v>31</v>
      </c>
      <c r="HQ77">
        <v>418.178</v>
      </c>
      <c r="HR77">
        <v>34.666899999999998</v>
      </c>
      <c r="HS77">
        <v>98.957099999999997</v>
      </c>
      <c r="HT77">
        <v>98.012799999999999</v>
      </c>
    </row>
    <row r="78" spans="1:228" x14ac:dyDescent="0.2">
      <c r="A78">
        <v>63</v>
      </c>
      <c r="B78">
        <v>1670269316.5</v>
      </c>
      <c r="C78">
        <v>247.5</v>
      </c>
      <c r="D78" t="s">
        <v>484</v>
      </c>
      <c r="E78" t="s">
        <v>485</v>
      </c>
      <c r="F78">
        <v>4</v>
      </c>
      <c r="G78">
        <v>1670269314.5</v>
      </c>
      <c r="H78">
        <f t="shared" si="0"/>
        <v>5.2263260160136426E-3</v>
      </c>
      <c r="I78">
        <f t="shared" si="1"/>
        <v>5.2263260160136422</v>
      </c>
      <c r="J78">
        <f t="shared" si="2"/>
        <v>17.936119048460633</v>
      </c>
      <c r="K78">
        <f t="shared" si="3"/>
        <v>389.0157142857143</v>
      </c>
      <c r="L78">
        <f t="shared" si="4"/>
        <v>280.04205373644186</v>
      </c>
      <c r="M78">
        <f t="shared" si="5"/>
        <v>28.268928891005814</v>
      </c>
      <c r="N78">
        <f t="shared" si="6"/>
        <v>39.269307655401064</v>
      </c>
      <c r="O78">
        <f t="shared" si="7"/>
        <v>0.30019210868500107</v>
      </c>
      <c r="P78">
        <f t="shared" si="8"/>
        <v>3.6818056289342032</v>
      </c>
      <c r="Q78">
        <f t="shared" si="9"/>
        <v>0.28722718234200101</v>
      </c>
      <c r="R78">
        <f t="shared" si="10"/>
        <v>0.18063517329653628</v>
      </c>
      <c r="S78">
        <f t="shared" si="11"/>
        <v>226.11343458100939</v>
      </c>
      <c r="T78">
        <f t="shared" si="12"/>
        <v>33.804652066147177</v>
      </c>
      <c r="U78">
        <f t="shared" si="13"/>
        <v>34.383714285714277</v>
      </c>
      <c r="V78">
        <f t="shared" si="14"/>
        <v>5.4584398506652967</v>
      </c>
      <c r="W78">
        <f t="shared" si="15"/>
        <v>70.022719940161423</v>
      </c>
      <c r="X78">
        <f t="shared" si="16"/>
        <v>3.7050284827057687</v>
      </c>
      <c r="Y78">
        <f t="shared" si="17"/>
        <v>5.2911804709556209</v>
      </c>
      <c r="Z78">
        <f t="shared" si="18"/>
        <v>1.753411367959528</v>
      </c>
      <c r="AA78">
        <f t="shared" si="19"/>
        <v>-230.48097730620162</v>
      </c>
      <c r="AB78">
        <f t="shared" si="20"/>
        <v>-110.83026636496429</v>
      </c>
      <c r="AC78">
        <f t="shared" si="21"/>
        <v>-6.9689568980513252</v>
      </c>
      <c r="AD78">
        <f t="shared" si="22"/>
        <v>-122.16676598820784</v>
      </c>
      <c r="AE78">
        <f t="shared" si="23"/>
        <v>41.006013464922589</v>
      </c>
      <c r="AF78">
        <f t="shared" si="24"/>
        <v>5.2252294337428316</v>
      </c>
      <c r="AG78">
        <f t="shared" si="25"/>
        <v>17.936119048460633</v>
      </c>
      <c r="AH78">
        <v>420.74969647621009</v>
      </c>
      <c r="AI78">
        <v>406.39851515151491</v>
      </c>
      <c r="AJ78">
        <v>1.705910589385504</v>
      </c>
      <c r="AK78">
        <v>63.934674479071617</v>
      </c>
      <c r="AL78">
        <f t="shared" si="26"/>
        <v>5.2263260160136422</v>
      </c>
      <c r="AM78">
        <v>34.615257307061988</v>
      </c>
      <c r="AN78">
        <v>36.701633539731702</v>
      </c>
      <c r="AO78">
        <v>8.3347514880465238E-4</v>
      </c>
      <c r="AP78">
        <v>106.4520657829916</v>
      </c>
      <c r="AQ78">
        <v>0</v>
      </c>
      <c r="AR78">
        <v>0</v>
      </c>
      <c r="AS78">
        <f t="shared" si="27"/>
        <v>1</v>
      </c>
      <c r="AT78">
        <f t="shared" si="28"/>
        <v>0</v>
      </c>
      <c r="AU78">
        <f t="shared" si="29"/>
        <v>47232.107905827375</v>
      </c>
      <c r="AV78">
        <f t="shared" si="30"/>
        <v>1199.995714285714</v>
      </c>
      <c r="AW78">
        <f t="shared" si="31"/>
        <v>1025.9208137725434</v>
      </c>
      <c r="AX78">
        <f t="shared" si="32"/>
        <v>0.85493706482377974</v>
      </c>
      <c r="AY78">
        <f t="shared" si="33"/>
        <v>0.18842853510989516</v>
      </c>
      <c r="AZ78">
        <v>2.7</v>
      </c>
      <c r="BA78">
        <v>0.5</v>
      </c>
      <c r="BB78" t="s">
        <v>355</v>
      </c>
      <c r="BC78">
        <v>2</v>
      </c>
      <c r="BD78" t="b">
        <v>1</v>
      </c>
      <c r="BE78">
        <v>1670269314.5</v>
      </c>
      <c r="BF78">
        <v>389.0157142857143</v>
      </c>
      <c r="BG78">
        <v>406.8977142857143</v>
      </c>
      <c r="BH78">
        <v>36.703328571428578</v>
      </c>
      <c r="BI78">
        <v>34.612000000000002</v>
      </c>
      <c r="BJ78">
        <v>392.8681428571428</v>
      </c>
      <c r="BK78">
        <v>36.555185714285713</v>
      </c>
      <c r="BL78">
        <v>649.84071428571428</v>
      </c>
      <c r="BM78">
        <v>100.8458571428572</v>
      </c>
      <c r="BN78">
        <v>9.9442014285714281E-2</v>
      </c>
      <c r="BO78">
        <v>33.825357142857143</v>
      </c>
      <c r="BP78">
        <v>34.383714285714277</v>
      </c>
      <c r="BQ78">
        <v>999.89999999999986</v>
      </c>
      <c r="BR78">
        <v>0</v>
      </c>
      <c r="BS78">
        <v>0</v>
      </c>
      <c r="BT78">
        <v>9032.767142857143</v>
      </c>
      <c r="BU78">
        <v>0</v>
      </c>
      <c r="BV78">
        <v>827.04685714285722</v>
      </c>
      <c r="BW78">
        <v>-17.882085714285719</v>
      </c>
      <c r="BX78">
        <v>403.83771428571418</v>
      </c>
      <c r="BY78">
        <v>421.48599999999999</v>
      </c>
      <c r="BZ78">
        <v>2.091325714285714</v>
      </c>
      <c r="CA78">
        <v>406.8977142857143</v>
      </c>
      <c r="CB78">
        <v>34.612000000000002</v>
      </c>
      <c r="CC78">
        <v>3.7013771428571429</v>
      </c>
      <c r="CD78">
        <v>3.490474285714285</v>
      </c>
      <c r="CE78">
        <v>27.57291428571429</v>
      </c>
      <c r="CF78">
        <v>26.573485714285709</v>
      </c>
      <c r="CG78">
        <v>1199.995714285714</v>
      </c>
      <c r="CH78">
        <v>0.50001399999999996</v>
      </c>
      <c r="CI78">
        <v>0.49998599999999999</v>
      </c>
      <c r="CJ78">
        <v>0</v>
      </c>
      <c r="CK78">
        <v>1162.9785714285711</v>
      </c>
      <c r="CL78">
        <v>4.9990899999999998</v>
      </c>
      <c r="CM78">
        <v>13085.67142857143</v>
      </c>
      <c r="CN78">
        <v>9557.8728571428564</v>
      </c>
      <c r="CO78">
        <v>44.5</v>
      </c>
      <c r="CP78">
        <v>46.561999999999998</v>
      </c>
      <c r="CQ78">
        <v>45.125</v>
      </c>
      <c r="CR78">
        <v>46.125</v>
      </c>
      <c r="CS78">
        <v>45.875</v>
      </c>
      <c r="CT78">
        <v>597.51714285714286</v>
      </c>
      <c r="CU78">
        <v>597.48142857142852</v>
      </c>
      <c r="CV78">
        <v>0</v>
      </c>
      <c r="CW78">
        <v>1670269335.2</v>
      </c>
      <c r="CX78">
        <v>0</v>
      </c>
      <c r="CY78">
        <v>1670266866.0999999</v>
      </c>
      <c r="CZ78" t="s">
        <v>356</v>
      </c>
      <c r="DA78">
        <v>1670266861.5999999</v>
      </c>
      <c r="DB78">
        <v>1670266866.0999999</v>
      </c>
      <c r="DC78">
        <v>4</v>
      </c>
      <c r="DD78">
        <v>8.4000000000000005E-2</v>
      </c>
      <c r="DE78">
        <v>1.7999999999999999E-2</v>
      </c>
      <c r="DF78">
        <v>-3.9009999999999998</v>
      </c>
      <c r="DG78">
        <v>0.14799999999999999</v>
      </c>
      <c r="DH78">
        <v>415</v>
      </c>
      <c r="DI78">
        <v>36</v>
      </c>
      <c r="DJ78">
        <v>0.66</v>
      </c>
      <c r="DK78">
        <v>0.36</v>
      </c>
      <c r="DL78">
        <v>-17.5633725</v>
      </c>
      <c r="DM78">
        <v>-2.2326022514071222</v>
      </c>
      <c r="DN78">
        <v>0.21612891753245331</v>
      </c>
      <c r="DO78">
        <v>0</v>
      </c>
      <c r="DP78">
        <v>2.0793867499999998</v>
      </c>
      <c r="DQ78">
        <v>1.3665478424006309E-2</v>
      </c>
      <c r="DR78">
        <v>1.395553194749314E-2</v>
      </c>
      <c r="DS78">
        <v>1</v>
      </c>
      <c r="DT78">
        <v>0</v>
      </c>
      <c r="DU78">
        <v>0</v>
      </c>
      <c r="DV78">
        <v>0</v>
      </c>
      <c r="DW78">
        <v>-1</v>
      </c>
      <c r="DX78">
        <v>1</v>
      </c>
      <c r="DY78">
        <v>2</v>
      </c>
      <c r="DZ78" t="s">
        <v>357</v>
      </c>
      <c r="EA78">
        <v>3.2949299999999999</v>
      </c>
      <c r="EB78">
        <v>2.6257299999999999</v>
      </c>
      <c r="EC78">
        <v>9.6879199999999999E-2</v>
      </c>
      <c r="ED78">
        <v>9.8705899999999999E-2</v>
      </c>
      <c r="EE78">
        <v>0.1459</v>
      </c>
      <c r="EF78">
        <v>0.138687</v>
      </c>
      <c r="EG78">
        <v>27256</v>
      </c>
      <c r="EH78">
        <v>27682</v>
      </c>
      <c r="EI78">
        <v>28084.2</v>
      </c>
      <c r="EJ78">
        <v>29571.200000000001</v>
      </c>
      <c r="EK78">
        <v>32999.300000000003</v>
      </c>
      <c r="EL78">
        <v>35353</v>
      </c>
      <c r="EM78">
        <v>39637.9</v>
      </c>
      <c r="EN78">
        <v>42264.1</v>
      </c>
      <c r="EO78">
        <v>2.21028</v>
      </c>
      <c r="EP78">
        <v>2.13897</v>
      </c>
      <c r="EQ78">
        <v>8.8207400000000005E-2</v>
      </c>
      <c r="ER78">
        <v>0</v>
      </c>
      <c r="ES78">
        <v>32.957299999999996</v>
      </c>
      <c r="ET78">
        <v>999.9</v>
      </c>
      <c r="EU78">
        <v>66.5</v>
      </c>
      <c r="EV78">
        <v>37.299999999999997</v>
      </c>
      <c r="EW78">
        <v>42.262300000000003</v>
      </c>
      <c r="EX78">
        <v>57.5349</v>
      </c>
      <c r="EY78">
        <v>-2.4879799999999999</v>
      </c>
      <c r="EZ78">
        <v>2</v>
      </c>
      <c r="FA78">
        <v>0.61675599999999997</v>
      </c>
      <c r="FB78">
        <v>1.0928800000000001</v>
      </c>
      <c r="FC78">
        <v>20.2654</v>
      </c>
      <c r="FD78">
        <v>5.21624</v>
      </c>
      <c r="FE78">
        <v>12.0098</v>
      </c>
      <c r="FF78">
        <v>4.9843999999999999</v>
      </c>
      <c r="FG78">
        <v>3.2844799999999998</v>
      </c>
      <c r="FH78">
        <v>9999</v>
      </c>
      <c r="FI78">
        <v>9999</v>
      </c>
      <c r="FJ78">
        <v>9999</v>
      </c>
      <c r="FK78">
        <v>999.9</v>
      </c>
      <c r="FL78">
        <v>1.8658699999999999</v>
      </c>
      <c r="FM78">
        <v>1.8623400000000001</v>
      </c>
      <c r="FN78">
        <v>1.86432</v>
      </c>
      <c r="FO78">
        <v>1.86049</v>
      </c>
      <c r="FP78">
        <v>1.86113</v>
      </c>
      <c r="FQ78">
        <v>1.8602099999999999</v>
      </c>
      <c r="FR78">
        <v>1.86198</v>
      </c>
      <c r="FS78">
        <v>1.8585100000000001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-3.859</v>
      </c>
      <c r="GH78">
        <v>0.1482</v>
      </c>
      <c r="GI78">
        <v>-2.9546745296188361</v>
      </c>
      <c r="GJ78">
        <v>-2.737337881603403E-3</v>
      </c>
      <c r="GK78">
        <v>1.2769921614711079E-6</v>
      </c>
      <c r="GL78">
        <v>-3.2469241445839119E-10</v>
      </c>
      <c r="GM78">
        <v>0.14817000000000749</v>
      </c>
      <c r="GN78">
        <v>0</v>
      </c>
      <c r="GO78">
        <v>0</v>
      </c>
      <c r="GP78">
        <v>0</v>
      </c>
      <c r="GQ78">
        <v>4</v>
      </c>
      <c r="GR78">
        <v>2074</v>
      </c>
      <c r="GS78">
        <v>4</v>
      </c>
      <c r="GT78">
        <v>30</v>
      </c>
      <c r="GU78">
        <v>40.9</v>
      </c>
      <c r="GV78">
        <v>40.799999999999997</v>
      </c>
      <c r="GW78">
        <v>1.3610800000000001</v>
      </c>
      <c r="GX78">
        <v>2.5866699999999998</v>
      </c>
      <c r="GY78">
        <v>2.04834</v>
      </c>
      <c r="GZ78">
        <v>2.6098599999999998</v>
      </c>
      <c r="HA78">
        <v>2.1972700000000001</v>
      </c>
      <c r="HB78">
        <v>2.2912599999999999</v>
      </c>
      <c r="HC78">
        <v>42.643900000000002</v>
      </c>
      <c r="HD78">
        <v>15.900700000000001</v>
      </c>
      <c r="HE78">
        <v>18</v>
      </c>
      <c r="HF78">
        <v>709.96199999999999</v>
      </c>
      <c r="HG78">
        <v>722.55899999999997</v>
      </c>
      <c r="HH78">
        <v>30.999600000000001</v>
      </c>
      <c r="HI78">
        <v>34.936799999999998</v>
      </c>
      <c r="HJ78">
        <v>30.0014</v>
      </c>
      <c r="HK78">
        <v>34.617100000000001</v>
      </c>
      <c r="HL78">
        <v>34.587299999999999</v>
      </c>
      <c r="HM78">
        <v>27.299700000000001</v>
      </c>
      <c r="HN78">
        <v>24.837800000000001</v>
      </c>
      <c r="HO78">
        <v>73.7012</v>
      </c>
      <c r="HP78">
        <v>31</v>
      </c>
      <c r="HQ78">
        <v>424.858</v>
      </c>
      <c r="HR78">
        <v>34.673999999999999</v>
      </c>
      <c r="HS78">
        <v>98.954800000000006</v>
      </c>
      <c r="HT78">
        <v>98.01</v>
      </c>
    </row>
    <row r="79" spans="1:228" x14ac:dyDescent="0.2">
      <c r="A79">
        <v>64</v>
      </c>
      <c r="B79">
        <v>1670269320.5</v>
      </c>
      <c r="C79">
        <v>251.5</v>
      </c>
      <c r="D79" t="s">
        <v>486</v>
      </c>
      <c r="E79" t="s">
        <v>487</v>
      </c>
      <c r="F79">
        <v>4</v>
      </c>
      <c r="G79">
        <v>1670269318.1875</v>
      </c>
      <c r="H79">
        <f t="shared" si="0"/>
        <v>5.2157859090435459E-3</v>
      </c>
      <c r="I79">
        <f t="shared" si="1"/>
        <v>5.2157859090435457</v>
      </c>
      <c r="J79">
        <f t="shared" si="2"/>
        <v>18.11859269102586</v>
      </c>
      <c r="K79">
        <f t="shared" si="3"/>
        <v>395.10087499999997</v>
      </c>
      <c r="L79">
        <f t="shared" si="4"/>
        <v>284.76912282931937</v>
      </c>
      <c r="M79">
        <f t="shared" si="5"/>
        <v>28.74659279276127</v>
      </c>
      <c r="N79">
        <f t="shared" si="6"/>
        <v>39.884253787220253</v>
      </c>
      <c r="O79">
        <f t="shared" si="7"/>
        <v>0.29961186515900728</v>
      </c>
      <c r="P79">
        <f t="shared" si="8"/>
        <v>3.6764224599592117</v>
      </c>
      <c r="Q79">
        <f t="shared" si="9"/>
        <v>0.28667781677667437</v>
      </c>
      <c r="R79">
        <f t="shared" si="10"/>
        <v>0.18028917765743271</v>
      </c>
      <c r="S79">
        <f t="shared" si="11"/>
        <v>226.11420884060209</v>
      </c>
      <c r="T79">
        <f t="shared" si="12"/>
        <v>33.80180160700656</v>
      </c>
      <c r="U79">
        <f t="shared" si="13"/>
        <v>34.382474999999999</v>
      </c>
      <c r="V79">
        <f t="shared" si="14"/>
        <v>5.4580635840065206</v>
      </c>
      <c r="W79">
        <f t="shared" si="15"/>
        <v>70.038052183199454</v>
      </c>
      <c r="X79">
        <f t="shared" si="16"/>
        <v>3.7047983373836946</v>
      </c>
      <c r="Y79">
        <f t="shared" si="17"/>
        <v>5.2896935621410561</v>
      </c>
      <c r="Z79">
        <f t="shared" si="18"/>
        <v>1.753265246622826</v>
      </c>
      <c r="AA79">
        <f t="shared" si="19"/>
        <v>-230.01615858882036</v>
      </c>
      <c r="AB79">
        <f t="shared" si="20"/>
        <v>-111.41997815881214</v>
      </c>
      <c r="AC79">
        <f t="shared" si="21"/>
        <v>-7.0160813969065181</v>
      </c>
      <c r="AD79">
        <f t="shared" si="22"/>
        <v>-122.33800930393693</v>
      </c>
      <c r="AE79">
        <f t="shared" si="23"/>
        <v>41.306680590953533</v>
      </c>
      <c r="AF79">
        <f t="shared" si="24"/>
        <v>5.2308603360962458</v>
      </c>
      <c r="AG79">
        <f t="shared" si="25"/>
        <v>18.11859269102586</v>
      </c>
      <c r="AH79">
        <v>427.73829540844048</v>
      </c>
      <c r="AI79">
        <v>413.26709696969709</v>
      </c>
      <c r="AJ79">
        <v>1.7180853040766639</v>
      </c>
      <c r="AK79">
        <v>63.934674479071617</v>
      </c>
      <c r="AL79">
        <f t="shared" si="26"/>
        <v>5.2157859090435457</v>
      </c>
      <c r="AM79">
        <v>34.611813421716498</v>
      </c>
      <c r="AN79">
        <v>36.698918163054692</v>
      </c>
      <c r="AO79">
        <v>-6.2956434670775161E-5</v>
      </c>
      <c r="AP79">
        <v>106.4520657829916</v>
      </c>
      <c r="AQ79">
        <v>0</v>
      </c>
      <c r="AR79">
        <v>0</v>
      </c>
      <c r="AS79">
        <f t="shared" si="27"/>
        <v>1</v>
      </c>
      <c r="AT79">
        <f t="shared" si="28"/>
        <v>0</v>
      </c>
      <c r="AU79">
        <f t="shared" si="29"/>
        <v>47136.978570927851</v>
      </c>
      <c r="AV79">
        <f t="shared" si="30"/>
        <v>1199.99875</v>
      </c>
      <c r="AW79">
        <f t="shared" si="31"/>
        <v>1025.9235139070479</v>
      </c>
      <c r="AX79">
        <f t="shared" si="32"/>
        <v>0.85493715214874</v>
      </c>
      <c r="AY79">
        <f t="shared" si="33"/>
        <v>0.18842870364706804</v>
      </c>
      <c r="AZ79">
        <v>2.7</v>
      </c>
      <c r="BA79">
        <v>0.5</v>
      </c>
      <c r="BB79" t="s">
        <v>355</v>
      </c>
      <c r="BC79">
        <v>2</v>
      </c>
      <c r="BD79" t="b">
        <v>1</v>
      </c>
      <c r="BE79">
        <v>1670269318.1875</v>
      </c>
      <c r="BF79">
        <v>395.10087499999997</v>
      </c>
      <c r="BG79">
        <v>413.11450000000002</v>
      </c>
      <c r="BH79">
        <v>36.700425000000003</v>
      </c>
      <c r="BI79">
        <v>34.607699999999987</v>
      </c>
      <c r="BJ79">
        <v>398.96499999999997</v>
      </c>
      <c r="BK79">
        <v>36.552262499999998</v>
      </c>
      <c r="BL79">
        <v>650.10887500000001</v>
      </c>
      <c r="BM79">
        <v>100.846625</v>
      </c>
      <c r="BN79">
        <v>0.10038957499999999</v>
      </c>
      <c r="BO79">
        <v>33.820324999999997</v>
      </c>
      <c r="BP79">
        <v>34.382474999999999</v>
      </c>
      <c r="BQ79">
        <v>999.9</v>
      </c>
      <c r="BR79">
        <v>0</v>
      </c>
      <c r="BS79">
        <v>0</v>
      </c>
      <c r="BT79">
        <v>9014.0625</v>
      </c>
      <c r="BU79">
        <v>0</v>
      </c>
      <c r="BV79">
        <v>826.26712500000008</v>
      </c>
      <c r="BW79">
        <v>-18.013449999999999</v>
      </c>
      <c r="BX79">
        <v>410.15374999999989</v>
      </c>
      <c r="BY79">
        <v>427.92387500000001</v>
      </c>
      <c r="BZ79">
        <v>2.0927237500000002</v>
      </c>
      <c r="CA79">
        <v>413.11450000000002</v>
      </c>
      <c r="CB79">
        <v>34.607699999999987</v>
      </c>
      <c r="CC79">
        <v>3.7011099999999999</v>
      </c>
      <c r="CD79">
        <v>3.490065</v>
      </c>
      <c r="CE79">
        <v>27.571687499999999</v>
      </c>
      <c r="CF79">
        <v>26.5714875</v>
      </c>
      <c r="CG79">
        <v>1199.99875</v>
      </c>
      <c r="CH79">
        <v>0.50001150000000005</v>
      </c>
      <c r="CI79">
        <v>0.4999885</v>
      </c>
      <c r="CJ79">
        <v>0</v>
      </c>
      <c r="CK79">
        <v>1162.6475</v>
      </c>
      <c r="CL79">
        <v>4.9990899999999998</v>
      </c>
      <c r="CM79">
        <v>13084.55</v>
      </c>
      <c r="CN79">
        <v>9557.8862499999996</v>
      </c>
      <c r="CO79">
        <v>44.5</v>
      </c>
      <c r="CP79">
        <v>46.561999999999998</v>
      </c>
      <c r="CQ79">
        <v>45.125</v>
      </c>
      <c r="CR79">
        <v>46.148249999999997</v>
      </c>
      <c r="CS79">
        <v>45.882750000000001</v>
      </c>
      <c r="CT79">
        <v>597.5162499999999</v>
      </c>
      <c r="CU79">
        <v>597.48749999999995</v>
      </c>
      <c r="CV79">
        <v>0</v>
      </c>
      <c r="CW79">
        <v>1670269339.4000001</v>
      </c>
      <c r="CX79">
        <v>0</v>
      </c>
      <c r="CY79">
        <v>1670266866.0999999</v>
      </c>
      <c r="CZ79" t="s">
        <v>356</v>
      </c>
      <c r="DA79">
        <v>1670266861.5999999</v>
      </c>
      <c r="DB79">
        <v>1670266866.0999999</v>
      </c>
      <c r="DC79">
        <v>4</v>
      </c>
      <c r="DD79">
        <v>8.4000000000000005E-2</v>
      </c>
      <c r="DE79">
        <v>1.7999999999999999E-2</v>
      </c>
      <c r="DF79">
        <v>-3.9009999999999998</v>
      </c>
      <c r="DG79">
        <v>0.14799999999999999</v>
      </c>
      <c r="DH79">
        <v>415</v>
      </c>
      <c r="DI79">
        <v>36</v>
      </c>
      <c r="DJ79">
        <v>0.66</v>
      </c>
      <c r="DK79">
        <v>0.36</v>
      </c>
      <c r="DL79">
        <v>-17.712834999999998</v>
      </c>
      <c r="DM79">
        <v>-2.1476757973733078</v>
      </c>
      <c r="DN79">
        <v>0.20767476923064099</v>
      </c>
      <c r="DO79">
        <v>0</v>
      </c>
      <c r="DP79">
        <v>2.0788060000000002</v>
      </c>
      <c r="DQ79">
        <v>0.1236828517823586</v>
      </c>
      <c r="DR79">
        <v>1.287941648522949E-2</v>
      </c>
      <c r="DS79">
        <v>0</v>
      </c>
      <c r="DT79">
        <v>0</v>
      </c>
      <c r="DU79">
        <v>0</v>
      </c>
      <c r="DV79">
        <v>0</v>
      </c>
      <c r="DW79">
        <v>-1</v>
      </c>
      <c r="DX79">
        <v>0</v>
      </c>
      <c r="DY79">
        <v>2</v>
      </c>
      <c r="DZ79" t="s">
        <v>365</v>
      </c>
      <c r="EA79">
        <v>3.2951800000000002</v>
      </c>
      <c r="EB79">
        <v>2.6254599999999999</v>
      </c>
      <c r="EC79">
        <v>9.8117800000000005E-2</v>
      </c>
      <c r="ED79">
        <v>9.9937899999999996E-2</v>
      </c>
      <c r="EE79">
        <v>0.14589099999999999</v>
      </c>
      <c r="EF79">
        <v>0.13866999999999999</v>
      </c>
      <c r="EG79">
        <v>27218.5</v>
      </c>
      <c r="EH79">
        <v>27643.599999999999</v>
      </c>
      <c r="EI79">
        <v>28084.3</v>
      </c>
      <c r="EJ79">
        <v>29570.7</v>
      </c>
      <c r="EK79">
        <v>32999.9</v>
      </c>
      <c r="EL79">
        <v>35353.1</v>
      </c>
      <c r="EM79">
        <v>39638</v>
      </c>
      <c r="EN79">
        <v>42263.3</v>
      </c>
      <c r="EO79">
        <v>2.2105000000000001</v>
      </c>
      <c r="EP79">
        <v>2.1387</v>
      </c>
      <c r="EQ79">
        <v>8.7834899999999994E-2</v>
      </c>
      <c r="ER79">
        <v>0</v>
      </c>
      <c r="ES79">
        <v>32.961199999999998</v>
      </c>
      <c r="ET79">
        <v>999.9</v>
      </c>
      <c r="EU79">
        <v>66.400000000000006</v>
      </c>
      <c r="EV79">
        <v>37.4</v>
      </c>
      <c r="EW79">
        <v>42.431699999999999</v>
      </c>
      <c r="EX79">
        <v>57.444899999999997</v>
      </c>
      <c r="EY79">
        <v>-2.46394</v>
      </c>
      <c r="EZ79">
        <v>2</v>
      </c>
      <c r="FA79">
        <v>0.61791200000000002</v>
      </c>
      <c r="FB79">
        <v>1.09145</v>
      </c>
      <c r="FC79">
        <v>20.2654</v>
      </c>
      <c r="FD79">
        <v>5.2183400000000004</v>
      </c>
      <c r="FE79">
        <v>12.009399999999999</v>
      </c>
      <c r="FF79">
        <v>4.9861000000000004</v>
      </c>
      <c r="FG79">
        <v>3.2845</v>
      </c>
      <c r="FH79">
        <v>9999</v>
      </c>
      <c r="FI79">
        <v>9999</v>
      </c>
      <c r="FJ79">
        <v>9999</v>
      </c>
      <c r="FK79">
        <v>999.9</v>
      </c>
      <c r="FL79">
        <v>1.8658600000000001</v>
      </c>
      <c r="FM79">
        <v>1.8623400000000001</v>
      </c>
      <c r="FN79">
        <v>1.86432</v>
      </c>
      <c r="FO79">
        <v>1.86049</v>
      </c>
      <c r="FP79">
        <v>1.8611200000000001</v>
      </c>
      <c r="FQ79">
        <v>1.86022</v>
      </c>
      <c r="FR79">
        <v>1.86198</v>
      </c>
      <c r="FS79">
        <v>1.8585199999999999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-3.871</v>
      </c>
      <c r="GH79">
        <v>0.1482</v>
      </c>
      <c r="GI79">
        <v>-2.9546745296188361</v>
      </c>
      <c r="GJ79">
        <v>-2.737337881603403E-3</v>
      </c>
      <c r="GK79">
        <v>1.2769921614711079E-6</v>
      </c>
      <c r="GL79">
        <v>-3.2469241445839119E-10</v>
      </c>
      <c r="GM79">
        <v>0.14817000000000749</v>
      </c>
      <c r="GN79">
        <v>0</v>
      </c>
      <c r="GO79">
        <v>0</v>
      </c>
      <c r="GP79">
        <v>0</v>
      </c>
      <c r="GQ79">
        <v>4</v>
      </c>
      <c r="GR79">
        <v>2074</v>
      </c>
      <c r="GS79">
        <v>4</v>
      </c>
      <c r="GT79">
        <v>30</v>
      </c>
      <c r="GU79">
        <v>41</v>
      </c>
      <c r="GV79">
        <v>40.9</v>
      </c>
      <c r="GW79">
        <v>1.38062</v>
      </c>
      <c r="GX79">
        <v>2.5830099999999998</v>
      </c>
      <c r="GY79">
        <v>2.04834</v>
      </c>
      <c r="GZ79">
        <v>2.6110799999999998</v>
      </c>
      <c r="HA79">
        <v>2.1972700000000001</v>
      </c>
      <c r="HB79">
        <v>2.33887</v>
      </c>
      <c r="HC79">
        <v>42.6706</v>
      </c>
      <c r="HD79">
        <v>15.900700000000001</v>
      </c>
      <c r="HE79">
        <v>18</v>
      </c>
      <c r="HF79">
        <v>710.25900000000001</v>
      </c>
      <c r="HG79">
        <v>722.42700000000002</v>
      </c>
      <c r="HH79">
        <v>30.999600000000001</v>
      </c>
      <c r="HI79">
        <v>34.948300000000003</v>
      </c>
      <c r="HJ79">
        <v>30.0014</v>
      </c>
      <c r="HK79">
        <v>34.626800000000003</v>
      </c>
      <c r="HL79">
        <v>34.598100000000002</v>
      </c>
      <c r="HM79">
        <v>27.657800000000002</v>
      </c>
      <c r="HN79">
        <v>24.837800000000001</v>
      </c>
      <c r="HO79">
        <v>73.328800000000001</v>
      </c>
      <c r="HP79">
        <v>31</v>
      </c>
      <c r="HQ79">
        <v>431.536</v>
      </c>
      <c r="HR79">
        <v>34.676900000000003</v>
      </c>
      <c r="HS79">
        <v>98.955100000000002</v>
      </c>
      <c r="HT79">
        <v>98.008300000000006</v>
      </c>
    </row>
    <row r="80" spans="1:228" x14ac:dyDescent="0.2">
      <c r="A80">
        <v>65</v>
      </c>
      <c r="B80">
        <v>1670269324.5</v>
      </c>
      <c r="C80">
        <v>255.5</v>
      </c>
      <c r="D80" t="s">
        <v>488</v>
      </c>
      <c r="E80" t="s">
        <v>489</v>
      </c>
      <c r="F80">
        <v>4</v>
      </c>
      <c r="G80">
        <v>1670269322.5</v>
      </c>
      <c r="H80">
        <f t="shared" ref="H80:H143" si="34">(I80)/1000</f>
        <v>5.2186236647684212E-3</v>
      </c>
      <c r="I80">
        <f t="shared" ref="I80:I143" si="35">IF(BD80, AL80, AF80)</f>
        <v>5.2186236647684217</v>
      </c>
      <c r="J80">
        <f t="shared" ref="J80:J143" si="36">IF(BD80, AG80, AE80)</f>
        <v>18.683930918026572</v>
      </c>
      <c r="K80">
        <f t="shared" ref="K80:K143" si="37">BF80 - IF(AS80&gt;1, J80*AZ80*100/(AU80*BT80), 0)</f>
        <v>402.20614285714282</v>
      </c>
      <c r="L80">
        <f t="shared" ref="L80:L143" si="38">((R80-H80/2)*K80-J80)/(R80+H80/2)</f>
        <v>288.55909533151902</v>
      </c>
      <c r="M80">
        <f t="shared" ref="M80:M143" si="39">L80*(BM80+BN80)/1000</f>
        <v>29.12897803423693</v>
      </c>
      <c r="N80">
        <f t="shared" ref="N80:N143" si="40">(BF80 - IF(AS80&gt;1, J80*AZ80*100/(AU80*BT80), 0))*(BM80+BN80)/1000</f>
        <v>40.601228968578496</v>
      </c>
      <c r="O80">
        <f t="shared" ref="O80:O143" si="41">2/((1/Q80-1/P80)+SIGN(Q80)*SQRT((1/Q80-1/P80)*(1/Q80-1/P80) + 4*BA80/((BA80+1)*(BA80+1))*(2*1/Q80*1/P80-1/P80*1/P80)))</f>
        <v>0.29958690600394067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3.6699696015906307</v>
      </c>
      <c r="Q80">
        <f t="shared" ref="Q80:Q143" si="43">H80*(1000-(1000*0.61365*EXP(17.502*U80/(240.97+U80))/(BM80+BN80)+BH80)/2)/(1000*0.61365*EXP(17.502*U80/(240.97+U80))/(BM80+BN80)-BH80)</f>
        <v>0.28663328133024207</v>
      </c>
      <c r="R80">
        <f t="shared" ref="R80:R143" si="44">1/((BA80+1)/(O80/1.6)+1/(P80/1.37)) + BA80/((BA80+1)/(O80/1.6) + BA80/(P80/1.37))</f>
        <v>0.18026295687807398</v>
      </c>
      <c r="S80">
        <f t="shared" ref="S80:S143" si="45">(AV80*AY80)</f>
        <v>226.11469758027044</v>
      </c>
      <c r="T80">
        <f t="shared" ref="T80:T143" si="46">(BO80+(S80+2*0.95*0.0000000567*(((BO80+$B$6)+273)^4-(BO80+273)^4)-44100*H80)/(1.84*29.3*P80+8*0.95*0.0000000567*(BO80+273)^3))</f>
        <v>33.797124599751506</v>
      </c>
      <c r="U80">
        <f t="shared" ref="U80:U143" si="47">($C$6*BP80+$D$6*BQ80+$E$6*T80)</f>
        <v>34.385342857142867</v>
      </c>
      <c r="V80">
        <f t="shared" ref="V80:V143" si="48">0.61365*EXP(17.502*U80/(240.97+U80))</f>
        <v>5.458934344887763</v>
      </c>
      <c r="W80">
        <f t="shared" ref="W80:W143" si="49">(X80/Y80*100)</f>
        <v>70.047516932324257</v>
      </c>
      <c r="X80">
        <f t="shared" ref="X80:X143" si="50">BH80*(BM80+BN80)/1000</f>
        <v>3.7044601787520133</v>
      </c>
      <c r="Y80">
        <f t="shared" ref="Y80:Y143" si="51">0.61365*EXP(17.502*BO80/(240.97+BO80))</f>
        <v>5.2884960680776762</v>
      </c>
      <c r="Z80">
        <f t="shared" ref="Z80:Z143" si="52">(V80-BH80*(BM80+BN80)/1000)</f>
        <v>1.7544741661357497</v>
      </c>
      <c r="AA80">
        <f t="shared" ref="AA80:AA143" si="53">(-H80*44100)</f>
        <v>-230.14130361628739</v>
      </c>
      <c r="AB80">
        <f t="shared" ref="AB80:AB143" si="54">2*29.3*P80*0.92*(BO80-U80)</f>
        <v>-112.59385578923822</v>
      </c>
      <c r="AC80">
        <f t="shared" ref="AC80:AC143" si="55">2*0.95*0.0000000567*(((BO80+$B$6)+273)^4-(U80+273)^4)</f>
        <v>-7.1024253723680388</v>
      </c>
      <c r="AD80">
        <f t="shared" ref="AD80:AD143" si="56">S80+AC80+AA80+AB80</f>
        <v>-123.72288719762319</v>
      </c>
      <c r="AE80">
        <f t="shared" ref="AE80:AE143" si="57">BL80*AS80*(BG80-BF80*(1000-AS80*BI80)/(1000-AS80*BH80))/(100*AZ80)</f>
        <v>41.615552982710959</v>
      </c>
      <c r="AF80">
        <f t="shared" ref="AF80:AF143" si="58">1000*BL80*AS80*(BH80-BI80)/(100*AZ80*(1000-AS80*BH80))</f>
        <v>5.2443701119229216</v>
      </c>
      <c r="AG80">
        <f t="shared" ref="AG80:AG143" si="59">(AH80 - AI80 - BM80*1000/(8.314*(BO80+273.15)) * AK80/BL80 * AJ80) * BL80/(100*AZ80) * (1000 - BI80)/1000</f>
        <v>18.683930918026572</v>
      </c>
      <c r="AH80">
        <v>434.70451442501547</v>
      </c>
      <c r="AI80">
        <v>420.07070303030309</v>
      </c>
      <c r="AJ80">
        <v>1.696851223760846</v>
      </c>
      <c r="AK80">
        <v>63.934674479071617</v>
      </c>
      <c r="AL80">
        <f t="shared" ref="AL80:AL143" si="60">(AN80 - AM80 + BM80*1000/(8.314*(BO80+273.15)) * AP80/BL80 * AO80) * BL80/(100*AZ80) * 1000/(1000 - AN80)</f>
        <v>5.2186236647684217</v>
      </c>
      <c r="AM80">
        <v>34.607197915455409</v>
      </c>
      <c r="AN80">
        <v>36.695622084623331</v>
      </c>
      <c r="AO80">
        <v>-4.7600842242510339E-5</v>
      </c>
      <c r="AP80">
        <v>106.4520657829916</v>
      </c>
      <c r="AQ80">
        <v>0</v>
      </c>
      <c r="AR80">
        <v>0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47022.657708476792</v>
      </c>
      <c r="AV80">
        <f t="shared" ref="AV80:AV143" si="64">$B$10*BU80+$C$10*BV80+$F$10*CG80*(1-CJ80)</f>
        <v>1200</v>
      </c>
      <c r="AW80">
        <f t="shared" ref="AW80:AW143" si="65">AV80*AX80</f>
        <v>1025.9247137721609</v>
      </c>
      <c r="AX80">
        <f t="shared" ref="AX80:AX143" si="66">($B$10*$D$8+$C$10*$D$8+$F$10*((CT80+CL80)/MAX(CT80+CL80+CU80, 0.1)*$I$8+CU80/MAX(CT80+CL80+CU80, 0.1)*$J$8))/($B$10+$C$10+$F$10)</f>
        <v>0.85493726147680071</v>
      </c>
      <c r="AY80">
        <f t="shared" ref="AY80:AY143" si="67">($B$10*$K$8+$C$10*$K$8+$F$10*((CT80+CL80)/MAX(CT80+CL80+CU80, 0.1)*$P$8+CU80/MAX(CT80+CL80+CU80, 0.1)*$Q$8))/($B$10+$C$10+$F$10)</f>
        <v>0.18842891465022538</v>
      </c>
      <c r="AZ80">
        <v>2.7</v>
      </c>
      <c r="BA80">
        <v>0.5</v>
      </c>
      <c r="BB80" t="s">
        <v>355</v>
      </c>
      <c r="BC80">
        <v>2</v>
      </c>
      <c r="BD80" t="b">
        <v>1</v>
      </c>
      <c r="BE80">
        <v>1670269322.5</v>
      </c>
      <c r="BF80">
        <v>402.20614285714282</v>
      </c>
      <c r="BG80">
        <v>420.3681428571428</v>
      </c>
      <c r="BH80">
        <v>36.697328571428571</v>
      </c>
      <c r="BI80">
        <v>34.598914285714287</v>
      </c>
      <c r="BJ80">
        <v>406.08357142857142</v>
      </c>
      <c r="BK80">
        <v>36.549157142857148</v>
      </c>
      <c r="BL80">
        <v>650.02285714285711</v>
      </c>
      <c r="BM80">
        <v>100.84614285714289</v>
      </c>
      <c r="BN80">
        <v>0.1001745714285714</v>
      </c>
      <c r="BO80">
        <v>33.816271428571433</v>
      </c>
      <c r="BP80">
        <v>34.385342857142867</v>
      </c>
      <c r="BQ80">
        <v>999.89999999999986</v>
      </c>
      <c r="BR80">
        <v>0</v>
      </c>
      <c r="BS80">
        <v>0</v>
      </c>
      <c r="BT80">
        <v>8991.7857142857138</v>
      </c>
      <c r="BU80">
        <v>0</v>
      </c>
      <c r="BV80">
        <v>826.07328571428582</v>
      </c>
      <c r="BW80">
        <v>-18.162028571428571</v>
      </c>
      <c r="BX80">
        <v>417.52842857142861</v>
      </c>
      <c r="BY80">
        <v>435.43371428571419</v>
      </c>
      <c r="BZ80">
        <v>2.098411428571429</v>
      </c>
      <c r="CA80">
        <v>420.3681428571428</v>
      </c>
      <c r="CB80">
        <v>34.598914285714287</v>
      </c>
      <c r="CC80">
        <v>3.70078</v>
      </c>
      <c r="CD80">
        <v>3.489167142857144</v>
      </c>
      <c r="CE80">
        <v>27.570171428571431</v>
      </c>
      <c r="CF80">
        <v>26.5671</v>
      </c>
      <c r="CG80">
        <v>1200</v>
      </c>
      <c r="CH80">
        <v>0.50000800000000012</v>
      </c>
      <c r="CI80">
        <v>0.49999199999999988</v>
      </c>
      <c r="CJ80">
        <v>0</v>
      </c>
      <c r="CK80">
        <v>1162.4185714285711</v>
      </c>
      <c r="CL80">
        <v>4.9990899999999998</v>
      </c>
      <c r="CM80">
        <v>13083.87142857143</v>
      </c>
      <c r="CN80">
        <v>9557.8914285714272</v>
      </c>
      <c r="CO80">
        <v>44.5</v>
      </c>
      <c r="CP80">
        <v>46.561999999999998</v>
      </c>
      <c r="CQ80">
        <v>45.125</v>
      </c>
      <c r="CR80">
        <v>46.186999999999998</v>
      </c>
      <c r="CS80">
        <v>45.919285714285721</v>
      </c>
      <c r="CT80">
        <v>597.51142857142861</v>
      </c>
      <c r="CU80">
        <v>597.49142857142851</v>
      </c>
      <c r="CV80">
        <v>0</v>
      </c>
      <c r="CW80">
        <v>1670269343.5999999</v>
      </c>
      <c r="CX80">
        <v>0</v>
      </c>
      <c r="CY80">
        <v>1670266866.0999999</v>
      </c>
      <c r="CZ80" t="s">
        <v>356</v>
      </c>
      <c r="DA80">
        <v>1670266861.5999999</v>
      </c>
      <c r="DB80">
        <v>1670266866.0999999</v>
      </c>
      <c r="DC80">
        <v>4</v>
      </c>
      <c r="DD80">
        <v>8.4000000000000005E-2</v>
      </c>
      <c r="DE80">
        <v>1.7999999999999999E-2</v>
      </c>
      <c r="DF80">
        <v>-3.9009999999999998</v>
      </c>
      <c r="DG80">
        <v>0.14799999999999999</v>
      </c>
      <c r="DH80">
        <v>415</v>
      </c>
      <c r="DI80">
        <v>36</v>
      </c>
      <c r="DJ80">
        <v>0.66</v>
      </c>
      <c r="DK80">
        <v>0.36</v>
      </c>
      <c r="DL80">
        <v>-17.856179999999998</v>
      </c>
      <c r="DM80">
        <v>-2.0572795497185798</v>
      </c>
      <c r="DN80">
        <v>0.19872592457955759</v>
      </c>
      <c r="DO80">
        <v>0</v>
      </c>
      <c r="DP80">
        <v>2.0856859999999999</v>
      </c>
      <c r="DQ80">
        <v>0.10281906191369659</v>
      </c>
      <c r="DR80">
        <v>1.068537055978879E-2</v>
      </c>
      <c r="DS80">
        <v>0</v>
      </c>
      <c r="DT80">
        <v>0</v>
      </c>
      <c r="DU80">
        <v>0</v>
      </c>
      <c r="DV80">
        <v>0</v>
      </c>
      <c r="DW80">
        <v>-1</v>
      </c>
      <c r="DX80">
        <v>0</v>
      </c>
      <c r="DY80">
        <v>2</v>
      </c>
      <c r="DZ80" t="s">
        <v>365</v>
      </c>
      <c r="EA80">
        <v>3.29488</v>
      </c>
      <c r="EB80">
        <v>2.6253000000000002</v>
      </c>
      <c r="EC80">
        <v>9.9342299999999994E-2</v>
      </c>
      <c r="ED80">
        <v>0.10116700000000001</v>
      </c>
      <c r="EE80">
        <v>0.145872</v>
      </c>
      <c r="EF80">
        <v>0.13860700000000001</v>
      </c>
      <c r="EG80">
        <v>27180.799999999999</v>
      </c>
      <c r="EH80">
        <v>27605.200000000001</v>
      </c>
      <c r="EI80">
        <v>28083.599999999999</v>
      </c>
      <c r="EJ80">
        <v>29570.1</v>
      </c>
      <c r="EK80">
        <v>32999.5</v>
      </c>
      <c r="EL80">
        <v>35355.4</v>
      </c>
      <c r="EM80">
        <v>39636.6</v>
      </c>
      <c r="EN80">
        <v>42262.8</v>
      </c>
      <c r="EO80">
        <v>2.2101199999999999</v>
      </c>
      <c r="EP80">
        <v>2.13855</v>
      </c>
      <c r="EQ80">
        <v>8.8021199999999994E-2</v>
      </c>
      <c r="ER80">
        <v>0</v>
      </c>
      <c r="ES80">
        <v>32.966200000000001</v>
      </c>
      <c r="ET80">
        <v>999.9</v>
      </c>
      <c r="EU80">
        <v>66.400000000000006</v>
      </c>
      <c r="EV80">
        <v>37.4</v>
      </c>
      <c r="EW80">
        <v>42.427999999999997</v>
      </c>
      <c r="EX80">
        <v>57.654899999999998</v>
      </c>
      <c r="EY80">
        <v>-2.5</v>
      </c>
      <c r="EZ80">
        <v>2</v>
      </c>
      <c r="FA80">
        <v>0.61899400000000004</v>
      </c>
      <c r="FB80">
        <v>1.09093</v>
      </c>
      <c r="FC80">
        <v>20.265499999999999</v>
      </c>
      <c r="FD80">
        <v>5.2174399999999999</v>
      </c>
      <c r="FE80">
        <v>12.0097</v>
      </c>
      <c r="FF80">
        <v>4.9858000000000002</v>
      </c>
      <c r="FG80">
        <v>3.2845</v>
      </c>
      <c r="FH80">
        <v>9999</v>
      </c>
      <c r="FI80">
        <v>9999</v>
      </c>
      <c r="FJ80">
        <v>9999</v>
      </c>
      <c r="FK80">
        <v>999.9</v>
      </c>
      <c r="FL80">
        <v>1.86589</v>
      </c>
      <c r="FM80">
        <v>1.86233</v>
      </c>
      <c r="FN80">
        <v>1.86432</v>
      </c>
      <c r="FO80">
        <v>1.8605</v>
      </c>
      <c r="FP80">
        <v>1.86113</v>
      </c>
      <c r="FQ80">
        <v>1.86022</v>
      </c>
      <c r="FR80">
        <v>1.8620099999999999</v>
      </c>
      <c r="FS80">
        <v>1.8585199999999999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-3.883</v>
      </c>
      <c r="GH80">
        <v>0.1482</v>
      </c>
      <c r="GI80">
        <v>-2.9546745296188361</v>
      </c>
      <c r="GJ80">
        <v>-2.737337881603403E-3</v>
      </c>
      <c r="GK80">
        <v>1.2769921614711079E-6</v>
      </c>
      <c r="GL80">
        <v>-3.2469241445839119E-10</v>
      </c>
      <c r="GM80">
        <v>0.14817000000000749</v>
      </c>
      <c r="GN80">
        <v>0</v>
      </c>
      <c r="GO80">
        <v>0</v>
      </c>
      <c r="GP80">
        <v>0</v>
      </c>
      <c r="GQ80">
        <v>4</v>
      </c>
      <c r="GR80">
        <v>2074</v>
      </c>
      <c r="GS80">
        <v>4</v>
      </c>
      <c r="GT80">
        <v>30</v>
      </c>
      <c r="GU80">
        <v>41</v>
      </c>
      <c r="GV80">
        <v>41</v>
      </c>
      <c r="GW80">
        <v>1.39771</v>
      </c>
      <c r="GX80">
        <v>2.5781200000000002</v>
      </c>
      <c r="GY80">
        <v>2.04834</v>
      </c>
      <c r="GZ80">
        <v>2.6098599999999998</v>
      </c>
      <c r="HA80">
        <v>2.1972700000000001</v>
      </c>
      <c r="HB80">
        <v>2.36938</v>
      </c>
      <c r="HC80">
        <v>42.6706</v>
      </c>
      <c r="HD80">
        <v>15.9095</v>
      </c>
      <c r="HE80">
        <v>18</v>
      </c>
      <c r="HF80">
        <v>710.07899999999995</v>
      </c>
      <c r="HG80">
        <v>722.41499999999996</v>
      </c>
      <c r="HH80">
        <v>30.9998</v>
      </c>
      <c r="HI80">
        <v>34.961100000000002</v>
      </c>
      <c r="HJ80">
        <v>30.0014</v>
      </c>
      <c r="HK80">
        <v>34.639400000000002</v>
      </c>
      <c r="HL80">
        <v>34.609099999999998</v>
      </c>
      <c r="HM80">
        <v>28.012699999999999</v>
      </c>
      <c r="HN80">
        <v>24.837800000000001</v>
      </c>
      <c r="HO80">
        <v>73.328800000000001</v>
      </c>
      <c r="HP80">
        <v>31</v>
      </c>
      <c r="HQ80">
        <v>438.214</v>
      </c>
      <c r="HR80">
        <v>34.690399999999997</v>
      </c>
      <c r="HS80">
        <v>98.951999999999998</v>
      </c>
      <c r="HT80">
        <v>98.006900000000002</v>
      </c>
    </row>
    <row r="81" spans="1:228" x14ac:dyDescent="0.2">
      <c r="A81">
        <v>66</v>
      </c>
      <c r="B81">
        <v>1670269328.5</v>
      </c>
      <c r="C81">
        <v>259.5</v>
      </c>
      <c r="D81" t="s">
        <v>490</v>
      </c>
      <c r="E81" t="s">
        <v>491</v>
      </c>
      <c r="F81">
        <v>4</v>
      </c>
      <c r="G81">
        <v>1670269326.1875</v>
      </c>
      <c r="H81">
        <f t="shared" si="34"/>
        <v>5.2040657932204025E-3</v>
      </c>
      <c r="I81">
        <f t="shared" si="35"/>
        <v>5.2040657932204022</v>
      </c>
      <c r="J81">
        <f t="shared" si="36"/>
        <v>19.3096052472306</v>
      </c>
      <c r="K81">
        <f t="shared" si="37"/>
        <v>408.22</v>
      </c>
      <c r="L81">
        <f t="shared" si="38"/>
        <v>290.55947631083922</v>
      </c>
      <c r="M81">
        <f t="shared" si="39"/>
        <v>29.331194826384813</v>
      </c>
      <c r="N81">
        <f t="shared" si="40"/>
        <v>41.208707091754007</v>
      </c>
      <c r="O81">
        <f t="shared" si="41"/>
        <v>0.29838268614299812</v>
      </c>
      <c r="P81">
        <f t="shared" si="42"/>
        <v>3.6705211013034034</v>
      </c>
      <c r="Q81">
        <f t="shared" si="43"/>
        <v>0.28553242932276257</v>
      </c>
      <c r="R81">
        <f t="shared" si="44"/>
        <v>0.1795661940778342</v>
      </c>
      <c r="S81">
        <f t="shared" si="45"/>
        <v>226.11304787588463</v>
      </c>
      <c r="T81">
        <f t="shared" si="46"/>
        <v>33.797975353128251</v>
      </c>
      <c r="U81">
        <f t="shared" si="47"/>
        <v>34.388962499999998</v>
      </c>
      <c r="V81">
        <f t="shared" si="48"/>
        <v>5.4600335411578369</v>
      </c>
      <c r="W81">
        <f t="shared" si="49"/>
        <v>70.041609706008188</v>
      </c>
      <c r="X81">
        <f t="shared" si="50"/>
        <v>3.7036933706200625</v>
      </c>
      <c r="Y81">
        <f t="shared" si="51"/>
        <v>5.2878473041466361</v>
      </c>
      <c r="Z81">
        <f t="shared" si="52"/>
        <v>1.7563401705377744</v>
      </c>
      <c r="AA81">
        <f t="shared" si="53"/>
        <v>-229.49930148101976</v>
      </c>
      <c r="AB81">
        <f t="shared" si="54"/>
        <v>-113.76168975021234</v>
      </c>
      <c r="AC81">
        <f t="shared" si="55"/>
        <v>-7.1750641783992553</v>
      </c>
      <c r="AD81">
        <f t="shared" si="56"/>
        <v>-124.32300753374672</v>
      </c>
      <c r="AE81">
        <f t="shared" si="57"/>
        <v>42.036328609718396</v>
      </c>
      <c r="AF81">
        <f t="shared" si="58"/>
        <v>5.2893626105156821</v>
      </c>
      <c r="AG81">
        <f t="shared" si="59"/>
        <v>19.3096052472306</v>
      </c>
      <c r="AH81">
        <v>441.68142986416041</v>
      </c>
      <c r="AI81">
        <v>426.82303030303018</v>
      </c>
      <c r="AJ81">
        <v>1.6853490517386791</v>
      </c>
      <c r="AK81">
        <v>63.934674479071617</v>
      </c>
      <c r="AL81">
        <f t="shared" si="60"/>
        <v>5.2040657932204022</v>
      </c>
      <c r="AM81">
        <v>34.600287961485471</v>
      </c>
      <c r="AN81">
        <v>36.682906398348827</v>
      </c>
      <c r="AO81">
        <v>-4.2069890605571753E-5</v>
      </c>
      <c r="AP81">
        <v>106.4520657829916</v>
      </c>
      <c r="AQ81">
        <v>0</v>
      </c>
      <c r="AR81">
        <v>0</v>
      </c>
      <c r="AS81">
        <f t="shared" si="61"/>
        <v>1</v>
      </c>
      <c r="AT81">
        <f t="shared" si="62"/>
        <v>0</v>
      </c>
      <c r="AU81">
        <f t="shared" si="63"/>
        <v>47032.824371801849</v>
      </c>
      <c r="AV81">
        <f t="shared" si="64"/>
        <v>1199.99125</v>
      </c>
      <c r="AW81">
        <f t="shared" si="65"/>
        <v>1025.9172325781785</v>
      </c>
      <c r="AX81">
        <f t="shared" si="66"/>
        <v>0.85493726106601065</v>
      </c>
      <c r="AY81">
        <f t="shared" si="67"/>
        <v>0.18842891385740074</v>
      </c>
      <c r="AZ81">
        <v>2.7</v>
      </c>
      <c r="BA81">
        <v>0.5</v>
      </c>
      <c r="BB81" t="s">
        <v>355</v>
      </c>
      <c r="BC81">
        <v>2</v>
      </c>
      <c r="BD81" t="b">
        <v>1</v>
      </c>
      <c r="BE81">
        <v>1670269326.1875</v>
      </c>
      <c r="BF81">
        <v>408.22</v>
      </c>
      <c r="BG81">
        <v>426.57774999999998</v>
      </c>
      <c r="BH81">
        <v>36.689374999999998</v>
      </c>
      <c r="BI81">
        <v>34.572912500000001</v>
      </c>
      <c r="BJ81">
        <v>412.10849999999999</v>
      </c>
      <c r="BK81">
        <v>36.541187499999999</v>
      </c>
      <c r="BL81">
        <v>650.01424999999995</v>
      </c>
      <c r="BM81">
        <v>100.84725</v>
      </c>
      <c r="BN81">
        <v>0.10005070000000001</v>
      </c>
      <c r="BO81">
        <v>33.814075000000003</v>
      </c>
      <c r="BP81">
        <v>34.388962499999998</v>
      </c>
      <c r="BQ81">
        <v>999.9</v>
      </c>
      <c r="BR81">
        <v>0</v>
      </c>
      <c r="BS81">
        <v>0</v>
      </c>
      <c r="BT81">
        <v>8993.59375</v>
      </c>
      <c r="BU81">
        <v>0</v>
      </c>
      <c r="BV81">
        <v>825.48637499999995</v>
      </c>
      <c r="BW81">
        <v>-18.357412499999999</v>
      </c>
      <c r="BX81">
        <v>423.767875</v>
      </c>
      <c r="BY81">
        <v>441.85374999999999</v>
      </c>
      <c r="BZ81">
        <v>2.1164475</v>
      </c>
      <c r="CA81">
        <v>426.57774999999998</v>
      </c>
      <c r="CB81">
        <v>34.572912500000001</v>
      </c>
      <c r="CC81">
        <v>3.7000225000000002</v>
      </c>
      <c r="CD81">
        <v>3.4865824999999999</v>
      </c>
      <c r="CE81">
        <v>27.5666625</v>
      </c>
      <c r="CF81">
        <v>26.554537499999999</v>
      </c>
      <c r="CG81">
        <v>1199.99125</v>
      </c>
      <c r="CH81">
        <v>0.50000800000000001</v>
      </c>
      <c r="CI81">
        <v>0.49999199999999999</v>
      </c>
      <c r="CJ81">
        <v>0</v>
      </c>
      <c r="CK81">
        <v>1162.02</v>
      </c>
      <c r="CL81">
        <v>4.9990899999999998</v>
      </c>
      <c r="CM81">
        <v>13083.237499999999</v>
      </c>
      <c r="CN81">
        <v>9557.8212500000009</v>
      </c>
      <c r="CO81">
        <v>44.5</v>
      </c>
      <c r="CP81">
        <v>46.561999999999998</v>
      </c>
      <c r="CQ81">
        <v>45.132750000000001</v>
      </c>
      <c r="CR81">
        <v>46.186999999999998</v>
      </c>
      <c r="CS81">
        <v>45.936999999999998</v>
      </c>
      <c r="CT81">
        <v>597.50749999999994</v>
      </c>
      <c r="CU81">
        <v>597.48749999999995</v>
      </c>
      <c r="CV81">
        <v>0</v>
      </c>
      <c r="CW81">
        <v>1670269347.2</v>
      </c>
      <c r="CX81">
        <v>0</v>
      </c>
      <c r="CY81">
        <v>1670266866.0999999</v>
      </c>
      <c r="CZ81" t="s">
        <v>356</v>
      </c>
      <c r="DA81">
        <v>1670266861.5999999</v>
      </c>
      <c r="DB81">
        <v>1670266866.0999999</v>
      </c>
      <c r="DC81">
        <v>4</v>
      </c>
      <c r="DD81">
        <v>8.4000000000000005E-2</v>
      </c>
      <c r="DE81">
        <v>1.7999999999999999E-2</v>
      </c>
      <c r="DF81">
        <v>-3.9009999999999998</v>
      </c>
      <c r="DG81">
        <v>0.14799999999999999</v>
      </c>
      <c r="DH81">
        <v>415</v>
      </c>
      <c r="DI81">
        <v>36</v>
      </c>
      <c r="DJ81">
        <v>0.66</v>
      </c>
      <c r="DK81">
        <v>0.36</v>
      </c>
      <c r="DL81">
        <v>-18.006174999999999</v>
      </c>
      <c r="DM81">
        <v>-2.2998191369605419</v>
      </c>
      <c r="DN81">
        <v>0.2227865354436844</v>
      </c>
      <c r="DO81">
        <v>0</v>
      </c>
      <c r="DP81">
        <v>2.09565125</v>
      </c>
      <c r="DQ81">
        <v>0.1177523076923003</v>
      </c>
      <c r="DR81">
        <v>1.267200244387208E-2</v>
      </c>
      <c r="DS81">
        <v>0</v>
      </c>
      <c r="DT81">
        <v>0</v>
      </c>
      <c r="DU81">
        <v>0</v>
      </c>
      <c r="DV81">
        <v>0</v>
      </c>
      <c r="DW81">
        <v>-1</v>
      </c>
      <c r="DX81">
        <v>0</v>
      </c>
      <c r="DY81">
        <v>2</v>
      </c>
      <c r="DZ81" t="s">
        <v>365</v>
      </c>
      <c r="EA81">
        <v>3.2950699999999999</v>
      </c>
      <c r="EB81">
        <v>2.62534</v>
      </c>
      <c r="EC81">
        <v>0.10055</v>
      </c>
      <c r="ED81">
        <v>0.10237499999999999</v>
      </c>
      <c r="EE81">
        <v>0.145838</v>
      </c>
      <c r="EF81">
        <v>0.13863500000000001</v>
      </c>
      <c r="EG81">
        <v>27143.4</v>
      </c>
      <c r="EH81">
        <v>27567</v>
      </c>
      <c r="EI81">
        <v>28082.6</v>
      </c>
      <c r="EJ81">
        <v>29569.1</v>
      </c>
      <c r="EK81">
        <v>33000.199999999997</v>
      </c>
      <c r="EL81">
        <v>35353.1</v>
      </c>
      <c r="EM81">
        <v>39635.800000000003</v>
      </c>
      <c r="EN81">
        <v>42261.4</v>
      </c>
      <c r="EO81">
        <v>2.2101199999999999</v>
      </c>
      <c r="EP81">
        <v>2.1385299999999998</v>
      </c>
      <c r="EQ81">
        <v>8.7715699999999994E-2</v>
      </c>
      <c r="ER81">
        <v>0</v>
      </c>
      <c r="ES81">
        <v>32.967500000000001</v>
      </c>
      <c r="ET81">
        <v>999.9</v>
      </c>
      <c r="EU81">
        <v>66.3</v>
      </c>
      <c r="EV81">
        <v>37.4</v>
      </c>
      <c r="EW81">
        <v>42.360599999999998</v>
      </c>
      <c r="EX81">
        <v>57.594900000000003</v>
      </c>
      <c r="EY81">
        <v>-2.61619</v>
      </c>
      <c r="EZ81">
        <v>2</v>
      </c>
      <c r="FA81">
        <v>0.62014000000000002</v>
      </c>
      <c r="FB81">
        <v>1.0923700000000001</v>
      </c>
      <c r="FC81">
        <v>20.265599999999999</v>
      </c>
      <c r="FD81">
        <v>5.2178899999999997</v>
      </c>
      <c r="FE81">
        <v>12.0098</v>
      </c>
      <c r="FF81">
        <v>4.9861500000000003</v>
      </c>
      <c r="FG81">
        <v>3.2845</v>
      </c>
      <c r="FH81">
        <v>9999</v>
      </c>
      <c r="FI81">
        <v>9999</v>
      </c>
      <c r="FJ81">
        <v>9999</v>
      </c>
      <c r="FK81">
        <v>999.9</v>
      </c>
      <c r="FL81">
        <v>1.86589</v>
      </c>
      <c r="FM81">
        <v>1.86233</v>
      </c>
      <c r="FN81">
        <v>1.86432</v>
      </c>
      <c r="FO81">
        <v>1.86049</v>
      </c>
      <c r="FP81">
        <v>1.86113</v>
      </c>
      <c r="FQ81">
        <v>1.8602099999999999</v>
      </c>
      <c r="FR81">
        <v>1.86199</v>
      </c>
      <c r="FS81">
        <v>1.8585199999999999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-3.8959999999999999</v>
      </c>
      <c r="GH81">
        <v>0.1482</v>
      </c>
      <c r="GI81">
        <v>-2.9546745296188361</v>
      </c>
      <c r="GJ81">
        <v>-2.737337881603403E-3</v>
      </c>
      <c r="GK81">
        <v>1.2769921614711079E-6</v>
      </c>
      <c r="GL81">
        <v>-3.2469241445839119E-10</v>
      </c>
      <c r="GM81">
        <v>0.14817000000000749</v>
      </c>
      <c r="GN81">
        <v>0</v>
      </c>
      <c r="GO81">
        <v>0</v>
      </c>
      <c r="GP81">
        <v>0</v>
      </c>
      <c r="GQ81">
        <v>4</v>
      </c>
      <c r="GR81">
        <v>2074</v>
      </c>
      <c r="GS81">
        <v>4</v>
      </c>
      <c r="GT81">
        <v>30</v>
      </c>
      <c r="GU81">
        <v>41.1</v>
      </c>
      <c r="GV81">
        <v>41</v>
      </c>
      <c r="GW81">
        <v>1.4160200000000001</v>
      </c>
      <c r="GX81">
        <v>2.5744600000000002</v>
      </c>
      <c r="GY81">
        <v>2.04834</v>
      </c>
      <c r="GZ81">
        <v>2.6098599999999998</v>
      </c>
      <c r="HA81">
        <v>2.1972700000000001</v>
      </c>
      <c r="HB81">
        <v>2.3535200000000001</v>
      </c>
      <c r="HC81">
        <v>42.697400000000002</v>
      </c>
      <c r="HD81">
        <v>15.9095</v>
      </c>
      <c r="HE81">
        <v>18</v>
      </c>
      <c r="HF81">
        <v>710.18899999999996</v>
      </c>
      <c r="HG81">
        <v>722.50199999999995</v>
      </c>
      <c r="HH81">
        <v>31.0001</v>
      </c>
      <c r="HI81">
        <v>34.9739</v>
      </c>
      <c r="HJ81">
        <v>30.0014</v>
      </c>
      <c r="HK81">
        <v>34.649299999999997</v>
      </c>
      <c r="HL81">
        <v>34.618600000000001</v>
      </c>
      <c r="HM81">
        <v>28.369700000000002</v>
      </c>
      <c r="HN81">
        <v>24.552099999999999</v>
      </c>
      <c r="HO81">
        <v>73.328800000000001</v>
      </c>
      <c r="HP81">
        <v>31</v>
      </c>
      <c r="HQ81">
        <v>444.90100000000001</v>
      </c>
      <c r="HR81">
        <v>34.710999999999999</v>
      </c>
      <c r="HS81">
        <v>98.949399999999997</v>
      </c>
      <c r="HT81">
        <v>98.003600000000006</v>
      </c>
    </row>
    <row r="82" spans="1:228" x14ac:dyDescent="0.2">
      <c r="A82">
        <v>67</v>
      </c>
      <c r="B82">
        <v>1670269332.5</v>
      </c>
      <c r="C82">
        <v>263.5</v>
      </c>
      <c r="D82" t="s">
        <v>492</v>
      </c>
      <c r="E82" t="s">
        <v>493</v>
      </c>
      <c r="F82">
        <v>4</v>
      </c>
      <c r="G82">
        <v>1670269330.5</v>
      </c>
      <c r="H82">
        <f t="shared" si="34"/>
        <v>5.2148549703719569E-3</v>
      </c>
      <c r="I82">
        <f t="shared" si="35"/>
        <v>5.2148549703719569</v>
      </c>
      <c r="J82">
        <f t="shared" si="36"/>
        <v>19.270362090229526</v>
      </c>
      <c r="K82">
        <f t="shared" si="37"/>
        <v>415.27771428571441</v>
      </c>
      <c r="L82">
        <f t="shared" si="38"/>
        <v>297.86598814756371</v>
      </c>
      <c r="M82">
        <f t="shared" si="39"/>
        <v>30.069055688964877</v>
      </c>
      <c r="N82">
        <f t="shared" si="40"/>
        <v>41.921566120725032</v>
      </c>
      <c r="O82">
        <f t="shared" si="41"/>
        <v>0.29905379560864681</v>
      </c>
      <c r="P82">
        <f t="shared" si="42"/>
        <v>3.6751884752319506</v>
      </c>
      <c r="Q82">
        <f t="shared" si="43"/>
        <v>0.28616264491951265</v>
      </c>
      <c r="R82">
        <f t="shared" si="44"/>
        <v>0.17996356305995578</v>
      </c>
      <c r="S82">
        <f t="shared" si="45"/>
        <v>226.11496745634685</v>
      </c>
      <c r="T82">
        <f t="shared" si="46"/>
        <v>33.795940677665534</v>
      </c>
      <c r="U82">
        <f t="shared" si="47"/>
        <v>34.38617142857143</v>
      </c>
      <c r="V82">
        <f t="shared" si="48"/>
        <v>5.4591859446158786</v>
      </c>
      <c r="W82">
        <f t="shared" si="49"/>
        <v>70.028660658563354</v>
      </c>
      <c r="X82">
        <f t="shared" si="50"/>
        <v>3.7030492730959352</v>
      </c>
      <c r="Y82">
        <f t="shared" si="51"/>
        <v>5.2879053208668125</v>
      </c>
      <c r="Z82">
        <f t="shared" si="52"/>
        <v>1.7561366715199433</v>
      </c>
      <c r="AA82">
        <f t="shared" si="53"/>
        <v>-229.9751041934033</v>
      </c>
      <c r="AB82">
        <f t="shared" si="54"/>
        <v>-113.31441365976885</v>
      </c>
      <c r="AC82">
        <f t="shared" si="55"/>
        <v>-7.1376872224344483</v>
      </c>
      <c r="AD82">
        <f t="shared" si="56"/>
        <v>-124.31223761925973</v>
      </c>
      <c r="AE82">
        <f t="shared" si="57"/>
        <v>42.424094042725606</v>
      </c>
      <c r="AF82">
        <f t="shared" si="58"/>
        <v>5.0923342432680707</v>
      </c>
      <c r="AG82">
        <f t="shared" si="59"/>
        <v>19.270362090229526</v>
      </c>
      <c r="AH82">
        <v>448.59960005446311</v>
      </c>
      <c r="AI82">
        <v>433.65784242424252</v>
      </c>
      <c r="AJ82">
        <v>1.7110642654425201</v>
      </c>
      <c r="AK82">
        <v>63.934674479071617</v>
      </c>
      <c r="AL82">
        <f t="shared" si="60"/>
        <v>5.2148549703719569</v>
      </c>
      <c r="AM82">
        <v>34.564308743406507</v>
      </c>
      <c r="AN82">
        <v>36.687024458204327</v>
      </c>
      <c r="AO82">
        <v>-5.5808864853058911E-3</v>
      </c>
      <c r="AP82">
        <v>106.4520657829916</v>
      </c>
      <c r="AQ82">
        <v>0</v>
      </c>
      <c r="AR82">
        <v>0</v>
      </c>
      <c r="AS82">
        <f t="shared" si="61"/>
        <v>1</v>
      </c>
      <c r="AT82">
        <f t="shared" si="62"/>
        <v>0</v>
      </c>
      <c r="AU82">
        <f t="shared" si="63"/>
        <v>47115.937864432832</v>
      </c>
      <c r="AV82">
        <f t="shared" si="64"/>
        <v>1200.0014285714281</v>
      </c>
      <c r="AW82">
        <f t="shared" si="65"/>
        <v>1025.9259354696094</v>
      </c>
      <c r="AX82">
        <f t="shared" si="66"/>
        <v>0.85493726177555374</v>
      </c>
      <c r="AY82">
        <f t="shared" si="67"/>
        <v>0.18842891522681862</v>
      </c>
      <c r="AZ82">
        <v>2.7</v>
      </c>
      <c r="BA82">
        <v>0.5</v>
      </c>
      <c r="BB82" t="s">
        <v>355</v>
      </c>
      <c r="BC82">
        <v>2</v>
      </c>
      <c r="BD82" t="b">
        <v>1</v>
      </c>
      <c r="BE82">
        <v>1670269330.5</v>
      </c>
      <c r="BF82">
        <v>415.27771428571441</v>
      </c>
      <c r="BG82">
        <v>433.77757142857138</v>
      </c>
      <c r="BH82">
        <v>36.682642857142859</v>
      </c>
      <c r="BI82">
        <v>34.645057142857148</v>
      </c>
      <c r="BJ82">
        <v>419.17928571428581</v>
      </c>
      <c r="BK82">
        <v>36.534485714285722</v>
      </c>
      <c r="BL82">
        <v>650.03114285714287</v>
      </c>
      <c r="BM82">
        <v>100.84828571428569</v>
      </c>
      <c r="BN82">
        <v>9.9982585714285727E-2</v>
      </c>
      <c r="BO82">
        <v>33.814271428571423</v>
      </c>
      <c r="BP82">
        <v>34.38617142857143</v>
      </c>
      <c r="BQ82">
        <v>999.89999999999986</v>
      </c>
      <c r="BR82">
        <v>0</v>
      </c>
      <c r="BS82">
        <v>0</v>
      </c>
      <c r="BT82">
        <v>9009.6442857142847</v>
      </c>
      <c r="BU82">
        <v>0</v>
      </c>
      <c r="BV82">
        <v>827.0581428571428</v>
      </c>
      <c r="BW82">
        <v>-18.500057142857141</v>
      </c>
      <c r="BX82">
        <v>431.09114285714281</v>
      </c>
      <c r="BY82">
        <v>449.34542857142861</v>
      </c>
      <c r="BZ82">
        <v>2.0375642857142848</v>
      </c>
      <c r="CA82">
        <v>433.77757142857138</v>
      </c>
      <c r="CB82">
        <v>34.645057142857148</v>
      </c>
      <c r="CC82">
        <v>3.6993814285714279</v>
      </c>
      <c r="CD82">
        <v>3.493897142857143</v>
      </c>
      <c r="CE82">
        <v>27.563700000000001</v>
      </c>
      <c r="CF82">
        <v>26.5901</v>
      </c>
      <c r="CG82">
        <v>1200.0014285714281</v>
      </c>
      <c r="CH82">
        <v>0.50000800000000012</v>
      </c>
      <c r="CI82">
        <v>0.49999199999999988</v>
      </c>
      <c r="CJ82">
        <v>0</v>
      </c>
      <c r="CK82">
        <v>1161.921428571429</v>
      </c>
      <c r="CL82">
        <v>4.9990899999999998</v>
      </c>
      <c r="CM82">
        <v>13084</v>
      </c>
      <c r="CN82">
        <v>9557.8714285714286</v>
      </c>
      <c r="CO82">
        <v>44.5</v>
      </c>
      <c r="CP82">
        <v>46.561999999999998</v>
      </c>
      <c r="CQ82">
        <v>45.125</v>
      </c>
      <c r="CR82">
        <v>46.186999999999998</v>
      </c>
      <c r="CS82">
        <v>45.936999999999998</v>
      </c>
      <c r="CT82">
        <v>597.51428571428573</v>
      </c>
      <c r="CU82">
        <v>597.49428571428564</v>
      </c>
      <c r="CV82">
        <v>0</v>
      </c>
      <c r="CW82">
        <v>1670269351.4000001</v>
      </c>
      <c r="CX82">
        <v>0</v>
      </c>
      <c r="CY82">
        <v>1670266866.0999999</v>
      </c>
      <c r="CZ82" t="s">
        <v>356</v>
      </c>
      <c r="DA82">
        <v>1670266861.5999999</v>
      </c>
      <c r="DB82">
        <v>1670266866.0999999</v>
      </c>
      <c r="DC82">
        <v>4</v>
      </c>
      <c r="DD82">
        <v>8.4000000000000005E-2</v>
      </c>
      <c r="DE82">
        <v>1.7999999999999999E-2</v>
      </c>
      <c r="DF82">
        <v>-3.9009999999999998</v>
      </c>
      <c r="DG82">
        <v>0.14799999999999999</v>
      </c>
      <c r="DH82">
        <v>415</v>
      </c>
      <c r="DI82">
        <v>36</v>
      </c>
      <c r="DJ82">
        <v>0.66</v>
      </c>
      <c r="DK82">
        <v>0.36</v>
      </c>
      <c r="DL82">
        <v>-18.158227499999999</v>
      </c>
      <c r="DM82">
        <v>-2.382577485928683</v>
      </c>
      <c r="DN82">
        <v>0.23011577628174501</v>
      </c>
      <c r="DO82">
        <v>0</v>
      </c>
      <c r="DP82">
        <v>2.0902599999999998</v>
      </c>
      <c r="DQ82">
        <v>-7.7711819887438777E-2</v>
      </c>
      <c r="DR82">
        <v>2.4403036593833981E-2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357</v>
      </c>
      <c r="EA82">
        <v>3.2949999999999999</v>
      </c>
      <c r="EB82">
        <v>2.6253000000000002</v>
      </c>
      <c r="EC82">
        <v>0.101757</v>
      </c>
      <c r="ED82">
        <v>0.10358299999999999</v>
      </c>
      <c r="EE82">
        <v>0.14586499999999999</v>
      </c>
      <c r="EF82">
        <v>0.138846</v>
      </c>
      <c r="EG82">
        <v>27106.2</v>
      </c>
      <c r="EH82">
        <v>27529</v>
      </c>
      <c r="EI82">
        <v>28081.9</v>
      </c>
      <c r="EJ82">
        <v>29568.3</v>
      </c>
      <c r="EK82">
        <v>32998.300000000003</v>
      </c>
      <c r="EL82">
        <v>35343.5</v>
      </c>
      <c r="EM82">
        <v>39634.699999999997</v>
      </c>
      <c r="EN82">
        <v>42260.2</v>
      </c>
      <c r="EO82">
        <v>2.2100499999999998</v>
      </c>
      <c r="EP82">
        <v>2.1382300000000001</v>
      </c>
      <c r="EQ82">
        <v>8.7425100000000006E-2</v>
      </c>
      <c r="ER82">
        <v>0</v>
      </c>
      <c r="ES82">
        <v>32.967500000000001</v>
      </c>
      <c r="ET82">
        <v>999.9</v>
      </c>
      <c r="EU82">
        <v>66.3</v>
      </c>
      <c r="EV82">
        <v>37.4</v>
      </c>
      <c r="EW82">
        <v>42.362099999999998</v>
      </c>
      <c r="EX82">
        <v>57.294899999999998</v>
      </c>
      <c r="EY82">
        <v>-2.5841400000000001</v>
      </c>
      <c r="EZ82">
        <v>2</v>
      </c>
      <c r="FA82">
        <v>0.62116400000000005</v>
      </c>
      <c r="FB82">
        <v>1.0939300000000001</v>
      </c>
      <c r="FC82">
        <v>20.2653</v>
      </c>
      <c r="FD82">
        <v>5.2184900000000001</v>
      </c>
      <c r="FE82">
        <v>12.0099</v>
      </c>
      <c r="FF82">
        <v>4.9858500000000001</v>
      </c>
      <c r="FG82">
        <v>3.2844799999999998</v>
      </c>
      <c r="FH82">
        <v>9999</v>
      </c>
      <c r="FI82">
        <v>9999</v>
      </c>
      <c r="FJ82">
        <v>9999</v>
      </c>
      <c r="FK82">
        <v>999.9</v>
      </c>
      <c r="FL82">
        <v>1.8658699999999999</v>
      </c>
      <c r="FM82">
        <v>1.8623400000000001</v>
      </c>
      <c r="FN82">
        <v>1.86432</v>
      </c>
      <c r="FO82">
        <v>1.8605</v>
      </c>
      <c r="FP82">
        <v>1.86113</v>
      </c>
      <c r="FQ82">
        <v>1.86022</v>
      </c>
      <c r="FR82">
        <v>1.86198</v>
      </c>
      <c r="FS82">
        <v>1.8585199999999999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-3.907</v>
      </c>
      <c r="GH82">
        <v>0.1482</v>
      </c>
      <c r="GI82">
        <v>-2.9546745296188361</v>
      </c>
      <c r="GJ82">
        <v>-2.737337881603403E-3</v>
      </c>
      <c r="GK82">
        <v>1.2769921614711079E-6</v>
      </c>
      <c r="GL82">
        <v>-3.2469241445839119E-10</v>
      </c>
      <c r="GM82">
        <v>0.14817000000000749</v>
      </c>
      <c r="GN82">
        <v>0</v>
      </c>
      <c r="GO82">
        <v>0</v>
      </c>
      <c r="GP82">
        <v>0</v>
      </c>
      <c r="GQ82">
        <v>4</v>
      </c>
      <c r="GR82">
        <v>2074</v>
      </c>
      <c r="GS82">
        <v>4</v>
      </c>
      <c r="GT82">
        <v>30</v>
      </c>
      <c r="GU82">
        <v>41.2</v>
      </c>
      <c r="GV82">
        <v>41.1</v>
      </c>
      <c r="GW82">
        <v>1.4331100000000001</v>
      </c>
      <c r="GX82">
        <v>2.5842299999999998</v>
      </c>
      <c r="GY82">
        <v>2.04834</v>
      </c>
      <c r="GZ82">
        <v>2.6110799999999998</v>
      </c>
      <c r="HA82">
        <v>2.1972700000000001</v>
      </c>
      <c r="HB82">
        <v>2.2949199999999998</v>
      </c>
      <c r="HC82">
        <v>42.724200000000003</v>
      </c>
      <c r="HD82">
        <v>15.900700000000001</v>
      </c>
      <c r="HE82">
        <v>18</v>
      </c>
      <c r="HF82">
        <v>710.25800000000004</v>
      </c>
      <c r="HG82">
        <v>722.36599999999999</v>
      </c>
      <c r="HH82">
        <v>31.000399999999999</v>
      </c>
      <c r="HI82">
        <v>34.983899999999998</v>
      </c>
      <c r="HJ82">
        <v>30.0014</v>
      </c>
      <c r="HK82">
        <v>34.6614</v>
      </c>
      <c r="HL82">
        <v>34.6312</v>
      </c>
      <c r="HM82">
        <v>28.724499999999999</v>
      </c>
      <c r="HN82">
        <v>24.552099999999999</v>
      </c>
      <c r="HO82">
        <v>73.328800000000001</v>
      </c>
      <c r="HP82">
        <v>31</v>
      </c>
      <c r="HQ82">
        <v>451.57799999999997</v>
      </c>
      <c r="HR82">
        <v>34.697499999999998</v>
      </c>
      <c r="HS82">
        <v>98.946799999999996</v>
      </c>
      <c r="HT82">
        <v>98.000799999999998</v>
      </c>
    </row>
    <row r="83" spans="1:228" x14ac:dyDescent="0.2">
      <c r="A83">
        <v>68</v>
      </c>
      <c r="B83">
        <v>1670269336.5</v>
      </c>
      <c r="C83">
        <v>267.5</v>
      </c>
      <c r="D83" t="s">
        <v>494</v>
      </c>
      <c r="E83" t="s">
        <v>495</v>
      </c>
      <c r="F83">
        <v>4</v>
      </c>
      <c r="G83">
        <v>1670269334.1875</v>
      </c>
      <c r="H83">
        <f t="shared" si="34"/>
        <v>5.1823128709095273E-3</v>
      </c>
      <c r="I83">
        <f t="shared" si="35"/>
        <v>5.1823128709095272</v>
      </c>
      <c r="J83">
        <f t="shared" si="36"/>
        <v>19.822574651737277</v>
      </c>
      <c r="K83">
        <f t="shared" si="37"/>
        <v>421.32162499999998</v>
      </c>
      <c r="L83">
        <f t="shared" si="38"/>
        <v>300.40907382517815</v>
      </c>
      <c r="M83">
        <f t="shared" si="39"/>
        <v>30.325617033083532</v>
      </c>
      <c r="N83">
        <f t="shared" si="40"/>
        <v>42.53146579367926</v>
      </c>
      <c r="O83">
        <f t="shared" si="41"/>
        <v>0.29809157012360749</v>
      </c>
      <c r="P83">
        <f t="shared" si="42"/>
        <v>3.6764095942263491</v>
      </c>
      <c r="Q83">
        <f t="shared" si="43"/>
        <v>0.28528539056521196</v>
      </c>
      <c r="R83">
        <f t="shared" si="44"/>
        <v>0.17940810598974916</v>
      </c>
      <c r="S83">
        <f t="shared" si="45"/>
        <v>226.11399062588319</v>
      </c>
      <c r="T83">
        <f t="shared" si="46"/>
        <v>33.8033581499432</v>
      </c>
      <c r="U83">
        <f t="shared" si="47"/>
        <v>34.375399999999999</v>
      </c>
      <c r="V83">
        <f t="shared" si="48"/>
        <v>5.4559159344106334</v>
      </c>
      <c r="W83">
        <f t="shared" si="49"/>
        <v>70.070234915632085</v>
      </c>
      <c r="X83">
        <f t="shared" si="50"/>
        <v>3.7053725967731226</v>
      </c>
      <c r="Y83">
        <f t="shared" si="51"/>
        <v>5.2880835938891435</v>
      </c>
      <c r="Z83">
        <f t="shared" si="52"/>
        <v>1.7505433376375108</v>
      </c>
      <c r="AA83">
        <f t="shared" si="53"/>
        <v>-228.53999760711017</v>
      </c>
      <c r="AB83">
        <f t="shared" si="54"/>
        <v>-111.09750902647409</v>
      </c>
      <c r="AC83">
        <f t="shared" si="55"/>
        <v>-6.9953720918783979</v>
      </c>
      <c r="AD83">
        <f t="shared" si="56"/>
        <v>-120.51888809957947</v>
      </c>
      <c r="AE83">
        <f t="shared" si="57"/>
        <v>42.797066555809195</v>
      </c>
      <c r="AF83">
        <f t="shared" si="58"/>
        <v>5.0817963942267852</v>
      </c>
      <c r="AG83">
        <f t="shared" si="59"/>
        <v>19.822574651737277</v>
      </c>
      <c r="AH83">
        <v>455.60537330510329</v>
      </c>
      <c r="AI83">
        <v>440.45972727272721</v>
      </c>
      <c r="AJ83">
        <v>1.7023049722735151</v>
      </c>
      <c r="AK83">
        <v>63.934674479071617</v>
      </c>
      <c r="AL83">
        <f t="shared" si="60"/>
        <v>5.1823128709095272</v>
      </c>
      <c r="AM83">
        <v>34.651860148339033</v>
      </c>
      <c r="AN83">
        <v>36.720076986584132</v>
      </c>
      <c r="AO83">
        <v>8.203712972250244E-4</v>
      </c>
      <c r="AP83">
        <v>106.4520657829916</v>
      </c>
      <c r="AQ83">
        <v>0</v>
      </c>
      <c r="AR83">
        <v>0</v>
      </c>
      <c r="AS83">
        <f t="shared" si="61"/>
        <v>1</v>
      </c>
      <c r="AT83">
        <f t="shared" si="62"/>
        <v>0</v>
      </c>
      <c r="AU83">
        <f t="shared" si="63"/>
        <v>47137.595757433744</v>
      </c>
      <c r="AV83">
        <f t="shared" si="64"/>
        <v>1199.9962499999999</v>
      </c>
      <c r="AW83">
        <f t="shared" si="65"/>
        <v>1025.9215075781776</v>
      </c>
      <c r="AX83">
        <f t="shared" si="66"/>
        <v>0.85493726132742309</v>
      </c>
      <c r="AY83">
        <f t="shared" si="67"/>
        <v>0.18842891436192671</v>
      </c>
      <c r="AZ83">
        <v>2.7</v>
      </c>
      <c r="BA83">
        <v>0.5</v>
      </c>
      <c r="BB83" t="s">
        <v>355</v>
      </c>
      <c r="BC83">
        <v>2</v>
      </c>
      <c r="BD83" t="b">
        <v>1</v>
      </c>
      <c r="BE83">
        <v>1670269334.1875</v>
      </c>
      <c r="BF83">
        <v>421.32162499999998</v>
      </c>
      <c r="BG83">
        <v>439.98750000000001</v>
      </c>
      <c r="BH83">
        <v>36.705849999999998</v>
      </c>
      <c r="BI83">
        <v>34.672512500000003</v>
      </c>
      <c r="BJ83">
        <v>425.23412500000001</v>
      </c>
      <c r="BK83">
        <v>36.5576875</v>
      </c>
      <c r="BL83">
        <v>650.02562499999999</v>
      </c>
      <c r="BM83">
        <v>100.847875</v>
      </c>
      <c r="BN83">
        <v>9.9864850000000005E-2</v>
      </c>
      <c r="BO83">
        <v>33.814875000000001</v>
      </c>
      <c r="BP83">
        <v>34.375399999999999</v>
      </c>
      <c r="BQ83">
        <v>999.9</v>
      </c>
      <c r="BR83">
        <v>0</v>
      </c>
      <c r="BS83">
        <v>0</v>
      </c>
      <c r="BT83">
        <v>9013.90625</v>
      </c>
      <c r="BU83">
        <v>0</v>
      </c>
      <c r="BV83">
        <v>827.28112499999997</v>
      </c>
      <c r="BW83">
        <v>-18.666037500000002</v>
      </c>
      <c r="BX83">
        <v>437.37587500000001</v>
      </c>
      <c r="BY83">
        <v>455.79112500000002</v>
      </c>
      <c r="BZ83">
        <v>2.0333399999999999</v>
      </c>
      <c r="CA83">
        <v>439.98750000000001</v>
      </c>
      <c r="CB83">
        <v>34.672512500000003</v>
      </c>
      <c r="CC83">
        <v>3.701705</v>
      </c>
      <c r="CD83">
        <v>3.4966474999999999</v>
      </c>
      <c r="CE83">
        <v>27.574437499999998</v>
      </c>
      <c r="CF83">
        <v>26.603462499999999</v>
      </c>
      <c r="CG83">
        <v>1199.9962499999999</v>
      </c>
      <c r="CH83">
        <v>0.50000800000000001</v>
      </c>
      <c r="CI83">
        <v>0.49999199999999999</v>
      </c>
      <c r="CJ83">
        <v>0</v>
      </c>
      <c r="CK83">
        <v>1161.7462499999999</v>
      </c>
      <c r="CL83">
        <v>4.9990899999999998</v>
      </c>
      <c r="CM83">
        <v>13085.112499999999</v>
      </c>
      <c r="CN83">
        <v>9557.848750000001</v>
      </c>
      <c r="CO83">
        <v>44.5</v>
      </c>
      <c r="CP83">
        <v>46.561999999999998</v>
      </c>
      <c r="CQ83">
        <v>45.179250000000003</v>
      </c>
      <c r="CR83">
        <v>46.186999999999998</v>
      </c>
      <c r="CS83">
        <v>45.936999999999998</v>
      </c>
      <c r="CT83">
        <v>597.51</v>
      </c>
      <c r="CU83">
        <v>597.49</v>
      </c>
      <c r="CV83">
        <v>0</v>
      </c>
      <c r="CW83">
        <v>1670269355.5999999</v>
      </c>
      <c r="CX83">
        <v>0</v>
      </c>
      <c r="CY83">
        <v>1670266866.0999999</v>
      </c>
      <c r="CZ83" t="s">
        <v>356</v>
      </c>
      <c r="DA83">
        <v>1670266861.5999999</v>
      </c>
      <c r="DB83">
        <v>1670266866.0999999</v>
      </c>
      <c r="DC83">
        <v>4</v>
      </c>
      <c r="DD83">
        <v>8.4000000000000005E-2</v>
      </c>
      <c r="DE83">
        <v>1.7999999999999999E-2</v>
      </c>
      <c r="DF83">
        <v>-3.9009999999999998</v>
      </c>
      <c r="DG83">
        <v>0.14799999999999999</v>
      </c>
      <c r="DH83">
        <v>415</v>
      </c>
      <c r="DI83">
        <v>36</v>
      </c>
      <c r="DJ83">
        <v>0.66</v>
      </c>
      <c r="DK83">
        <v>0.36</v>
      </c>
      <c r="DL83">
        <v>-18.31869</v>
      </c>
      <c r="DM83">
        <v>-2.464216885553399</v>
      </c>
      <c r="DN83">
        <v>0.23782551881579059</v>
      </c>
      <c r="DO83">
        <v>0</v>
      </c>
      <c r="DP83">
        <v>2.0781607499999999</v>
      </c>
      <c r="DQ83">
        <v>-0.2452384615384704</v>
      </c>
      <c r="DR83">
        <v>3.4382509244345452E-2</v>
      </c>
      <c r="DS83">
        <v>0</v>
      </c>
      <c r="DT83">
        <v>0</v>
      </c>
      <c r="DU83">
        <v>0</v>
      </c>
      <c r="DV83">
        <v>0</v>
      </c>
      <c r="DW83">
        <v>-1</v>
      </c>
      <c r="DX83">
        <v>0</v>
      </c>
      <c r="DY83">
        <v>2</v>
      </c>
      <c r="DZ83" t="s">
        <v>365</v>
      </c>
      <c r="EA83">
        <v>3.2948900000000001</v>
      </c>
      <c r="EB83">
        <v>2.6252599999999999</v>
      </c>
      <c r="EC83">
        <v>0.102962</v>
      </c>
      <c r="ED83">
        <v>0.10478</v>
      </c>
      <c r="EE83">
        <v>0.14593400000000001</v>
      </c>
      <c r="EF83">
        <v>0.138844</v>
      </c>
      <c r="EG83">
        <v>27069.9</v>
      </c>
      <c r="EH83">
        <v>27491.4</v>
      </c>
      <c r="EI83">
        <v>28082.1</v>
      </c>
      <c r="EJ83">
        <v>29567.5</v>
      </c>
      <c r="EK83">
        <v>32996.1</v>
      </c>
      <c r="EL83">
        <v>35343.1</v>
      </c>
      <c r="EM83">
        <v>39635.199999999997</v>
      </c>
      <c r="EN83">
        <v>42259.5</v>
      </c>
      <c r="EO83">
        <v>2.2098300000000002</v>
      </c>
      <c r="EP83">
        <v>2.1381000000000001</v>
      </c>
      <c r="EQ83">
        <v>8.6978100000000003E-2</v>
      </c>
      <c r="ER83">
        <v>0</v>
      </c>
      <c r="ES83">
        <v>32.965200000000003</v>
      </c>
      <c r="ET83">
        <v>999.9</v>
      </c>
      <c r="EU83">
        <v>66.2</v>
      </c>
      <c r="EV83">
        <v>37.4</v>
      </c>
      <c r="EW83">
        <v>42.302700000000002</v>
      </c>
      <c r="EX83">
        <v>57.444899999999997</v>
      </c>
      <c r="EY83">
        <v>-2.5040100000000001</v>
      </c>
      <c r="EZ83">
        <v>2</v>
      </c>
      <c r="FA83">
        <v>0.62226899999999996</v>
      </c>
      <c r="FB83">
        <v>1.0959000000000001</v>
      </c>
      <c r="FC83">
        <v>20.2654</v>
      </c>
      <c r="FD83">
        <v>5.2180400000000002</v>
      </c>
      <c r="FE83">
        <v>12.0098</v>
      </c>
      <c r="FF83">
        <v>4.9855999999999998</v>
      </c>
      <c r="FG83">
        <v>3.28443</v>
      </c>
      <c r="FH83">
        <v>9999</v>
      </c>
      <c r="FI83">
        <v>9999</v>
      </c>
      <c r="FJ83">
        <v>9999</v>
      </c>
      <c r="FK83">
        <v>999.9</v>
      </c>
      <c r="FL83">
        <v>1.8658999999999999</v>
      </c>
      <c r="FM83">
        <v>1.86233</v>
      </c>
      <c r="FN83">
        <v>1.86432</v>
      </c>
      <c r="FO83">
        <v>1.8605</v>
      </c>
      <c r="FP83">
        <v>1.86113</v>
      </c>
      <c r="FQ83">
        <v>1.8602300000000001</v>
      </c>
      <c r="FR83">
        <v>1.86199</v>
      </c>
      <c r="FS83">
        <v>1.8585199999999999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-3.92</v>
      </c>
      <c r="GH83">
        <v>0.1482</v>
      </c>
      <c r="GI83">
        <v>-2.9546745296188361</v>
      </c>
      <c r="GJ83">
        <v>-2.737337881603403E-3</v>
      </c>
      <c r="GK83">
        <v>1.2769921614711079E-6</v>
      </c>
      <c r="GL83">
        <v>-3.2469241445839119E-10</v>
      </c>
      <c r="GM83">
        <v>0.14817000000000749</v>
      </c>
      <c r="GN83">
        <v>0</v>
      </c>
      <c r="GO83">
        <v>0</v>
      </c>
      <c r="GP83">
        <v>0</v>
      </c>
      <c r="GQ83">
        <v>4</v>
      </c>
      <c r="GR83">
        <v>2074</v>
      </c>
      <c r="GS83">
        <v>4</v>
      </c>
      <c r="GT83">
        <v>30</v>
      </c>
      <c r="GU83">
        <v>41.2</v>
      </c>
      <c r="GV83">
        <v>41.2</v>
      </c>
      <c r="GW83">
        <v>1.4514199999999999</v>
      </c>
      <c r="GX83">
        <v>2.5866699999999998</v>
      </c>
      <c r="GY83">
        <v>2.04956</v>
      </c>
      <c r="GZ83">
        <v>2.6110799999999998</v>
      </c>
      <c r="HA83">
        <v>2.1972700000000001</v>
      </c>
      <c r="HB83">
        <v>2.3010299999999999</v>
      </c>
      <c r="HC83">
        <v>42.750999999999998</v>
      </c>
      <c r="HD83">
        <v>15.891999999999999</v>
      </c>
      <c r="HE83">
        <v>18</v>
      </c>
      <c r="HF83">
        <v>710.18499999999995</v>
      </c>
      <c r="HG83">
        <v>722.36699999999996</v>
      </c>
      <c r="HH83">
        <v>31.000499999999999</v>
      </c>
      <c r="HI83">
        <v>34.996200000000002</v>
      </c>
      <c r="HJ83">
        <v>30.0014</v>
      </c>
      <c r="HK83">
        <v>34.6721</v>
      </c>
      <c r="HL83">
        <v>34.641199999999998</v>
      </c>
      <c r="HM83">
        <v>29.077300000000001</v>
      </c>
      <c r="HN83">
        <v>24.552099999999999</v>
      </c>
      <c r="HO83">
        <v>73.328800000000001</v>
      </c>
      <c r="HP83">
        <v>31</v>
      </c>
      <c r="HQ83">
        <v>458.25700000000001</v>
      </c>
      <c r="HR83">
        <v>34.692599999999999</v>
      </c>
      <c r="HS83">
        <v>98.947800000000001</v>
      </c>
      <c r="HT83">
        <v>97.998699999999999</v>
      </c>
    </row>
    <row r="84" spans="1:228" x14ac:dyDescent="0.2">
      <c r="A84">
        <v>69</v>
      </c>
      <c r="B84">
        <v>1670269340.5</v>
      </c>
      <c r="C84">
        <v>271.5</v>
      </c>
      <c r="D84" t="s">
        <v>496</v>
      </c>
      <c r="E84" t="s">
        <v>497</v>
      </c>
      <c r="F84">
        <v>4</v>
      </c>
      <c r="G84">
        <v>1670269338.5</v>
      </c>
      <c r="H84">
        <f t="shared" si="34"/>
        <v>5.2507458811492805E-3</v>
      </c>
      <c r="I84">
        <f t="shared" si="35"/>
        <v>5.2507458811492809</v>
      </c>
      <c r="J84">
        <f t="shared" si="36"/>
        <v>19.845934140493263</v>
      </c>
      <c r="K84">
        <f t="shared" si="37"/>
        <v>428.44285714285718</v>
      </c>
      <c r="L84">
        <f t="shared" si="38"/>
        <v>308.78463142565039</v>
      </c>
      <c r="M84">
        <f t="shared" si="39"/>
        <v>31.172111283694491</v>
      </c>
      <c r="N84">
        <f t="shared" si="40"/>
        <v>43.251726486189824</v>
      </c>
      <c r="O84">
        <f t="shared" si="41"/>
        <v>0.30265602257845725</v>
      </c>
      <c r="P84">
        <f t="shared" si="42"/>
        <v>3.6646126355143243</v>
      </c>
      <c r="Q84">
        <f t="shared" si="43"/>
        <v>0.28942351531352034</v>
      </c>
      <c r="R84">
        <f t="shared" si="44"/>
        <v>0.18203037116316409</v>
      </c>
      <c r="S84">
        <f t="shared" si="45"/>
        <v>226.11415886598533</v>
      </c>
      <c r="T84">
        <f t="shared" si="46"/>
        <v>33.791779038208801</v>
      </c>
      <c r="U84">
        <f t="shared" si="47"/>
        <v>34.373614285714282</v>
      </c>
      <c r="V84">
        <f t="shared" si="48"/>
        <v>5.4553739885601509</v>
      </c>
      <c r="W84">
        <f t="shared" si="49"/>
        <v>70.090427434708062</v>
      </c>
      <c r="X84">
        <f t="shared" si="50"/>
        <v>3.7070252787881635</v>
      </c>
      <c r="Y84">
        <f t="shared" si="51"/>
        <v>5.2889180655110151</v>
      </c>
      <c r="Z84">
        <f t="shared" si="52"/>
        <v>1.7483487097719874</v>
      </c>
      <c r="AA84">
        <f t="shared" si="53"/>
        <v>-231.55789335868326</v>
      </c>
      <c r="AB84">
        <f t="shared" si="54"/>
        <v>-109.83009332196143</v>
      </c>
      <c r="AC84">
        <f t="shared" si="55"/>
        <v>-6.9378653366845491</v>
      </c>
      <c r="AD84">
        <f t="shared" si="56"/>
        <v>-122.21169315134391</v>
      </c>
      <c r="AE84">
        <f t="shared" si="57"/>
        <v>42.956956458626181</v>
      </c>
      <c r="AF84">
        <f t="shared" si="58"/>
        <v>5.1239380292702741</v>
      </c>
      <c r="AG84">
        <f t="shared" si="59"/>
        <v>19.845934140493263</v>
      </c>
      <c r="AH84">
        <v>462.53417895323071</v>
      </c>
      <c r="AI84">
        <v>447.34118787878771</v>
      </c>
      <c r="AJ84">
        <v>1.71153424536662</v>
      </c>
      <c r="AK84">
        <v>63.934674479071617</v>
      </c>
      <c r="AL84">
        <f t="shared" si="60"/>
        <v>5.2507458811492809</v>
      </c>
      <c r="AM84">
        <v>34.672562642693521</v>
      </c>
      <c r="AN84">
        <v>36.721106191950447</v>
      </c>
      <c r="AO84">
        <v>8.1182629109519139E-3</v>
      </c>
      <c r="AP84">
        <v>106.4520657829916</v>
      </c>
      <c r="AQ84">
        <v>0</v>
      </c>
      <c r="AR84">
        <v>0</v>
      </c>
      <c r="AS84">
        <f t="shared" si="61"/>
        <v>1</v>
      </c>
      <c r="AT84">
        <f t="shared" si="62"/>
        <v>0</v>
      </c>
      <c r="AU84">
        <f t="shared" si="63"/>
        <v>46927.075190045536</v>
      </c>
      <c r="AV84">
        <f t="shared" si="64"/>
        <v>1199.997142857143</v>
      </c>
      <c r="AW84">
        <f t="shared" si="65"/>
        <v>1025.9222709150183</v>
      </c>
      <c r="AX84">
        <f t="shared" si="66"/>
        <v>0.85493726132742309</v>
      </c>
      <c r="AY84">
        <f t="shared" si="67"/>
        <v>0.18842891436192671</v>
      </c>
      <c r="AZ84">
        <v>2.7</v>
      </c>
      <c r="BA84">
        <v>0.5</v>
      </c>
      <c r="BB84" t="s">
        <v>355</v>
      </c>
      <c r="BC84">
        <v>2</v>
      </c>
      <c r="BD84" t="b">
        <v>1</v>
      </c>
      <c r="BE84">
        <v>1670269338.5</v>
      </c>
      <c r="BF84">
        <v>428.44285714285718</v>
      </c>
      <c r="BG84">
        <v>447.19928571428568</v>
      </c>
      <c r="BH84">
        <v>36.721042857142862</v>
      </c>
      <c r="BI84">
        <v>34.670699999999997</v>
      </c>
      <c r="BJ84">
        <v>432.3687142857143</v>
      </c>
      <c r="BK84">
        <v>36.572885714285711</v>
      </c>
      <c r="BL84">
        <v>649.96985714285711</v>
      </c>
      <c r="BM84">
        <v>100.85085714285719</v>
      </c>
      <c r="BN84">
        <v>0.10012328571428571</v>
      </c>
      <c r="BO84">
        <v>33.817699999999988</v>
      </c>
      <c r="BP84">
        <v>34.373614285714282</v>
      </c>
      <c r="BQ84">
        <v>999.89999999999986</v>
      </c>
      <c r="BR84">
        <v>0</v>
      </c>
      <c r="BS84">
        <v>0</v>
      </c>
      <c r="BT84">
        <v>8972.8528571428596</v>
      </c>
      <c r="BU84">
        <v>0</v>
      </c>
      <c r="BV84">
        <v>827.24057142857146</v>
      </c>
      <c r="BW84">
        <v>-18.756499999999999</v>
      </c>
      <c r="BX84">
        <v>444.77557142857142</v>
      </c>
      <c r="BY84">
        <v>463.26085714285722</v>
      </c>
      <c r="BZ84">
        <v>2.0503428571428568</v>
      </c>
      <c r="CA84">
        <v>447.19928571428568</v>
      </c>
      <c r="CB84">
        <v>34.670699999999997</v>
      </c>
      <c r="CC84">
        <v>3.7033457142857138</v>
      </c>
      <c r="CD84">
        <v>3.4965700000000002</v>
      </c>
      <c r="CE84">
        <v>27.582000000000001</v>
      </c>
      <c r="CF84">
        <v>26.603100000000001</v>
      </c>
      <c r="CG84">
        <v>1199.997142857143</v>
      </c>
      <c r="CH84">
        <v>0.50000800000000012</v>
      </c>
      <c r="CI84">
        <v>0.49999199999999988</v>
      </c>
      <c r="CJ84">
        <v>0</v>
      </c>
      <c r="CK84">
        <v>1161.661428571429</v>
      </c>
      <c r="CL84">
        <v>4.9990899999999998</v>
      </c>
      <c r="CM84">
        <v>13087.471428571431</v>
      </c>
      <c r="CN84">
        <v>9557.8642857142859</v>
      </c>
      <c r="CO84">
        <v>44.5</v>
      </c>
      <c r="CP84">
        <v>46.561999999999998</v>
      </c>
      <c r="CQ84">
        <v>45.186999999999998</v>
      </c>
      <c r="CR84">
        <v>46.186999999999998</v>
      </c>
      <c r="CS84">
        <v>45.936999999999998</v>
      </c>
      <c r="CT84">
        <v>597.5100000000001</v>
      </c>
      <c r="CU84">
        <v>597.4899999999999</v>
      </c>
      <c r="CV84">
        <v>0</v>
      </c>
      <c r="CW84">
        <v>1670269359.8</v>
      </c>
      <c r="CX84">
        <v>0</v>
      </c>
      <c r="CY84">
        <v>1670266866.0999999</v>
      </c>
      <c r="CZ84" t="s">
        <v>356</v>
      </c>
      <c r="DA84">
        <v>1670266861.5999999</v>
      </c>
      <c r="DB84">
        <v>1670266866.0999999</v>
      </c>
      <c r="DC84">
        <v>4</v>
      </c>
      <c r="DD84">
        <v>8.4000000000000005E-2</v>
      </c>
      <c r="DE84">
        <v>1.7999999999999999E-2</v>
      </c>
      <c r="DF84">
        <v>-3.9009999999999998</v>
      </c>
      <c r="DG84">
        <v>0.14799999999999999</v>
      </c>
      <c r="DH84">
        <v>415</v>
      </c>
      <c r="DI84">
        <v>36</v>
      </c>
      <c r="DJ84">
        <v>0.66</v>
      </c>
      <c r="DK84">
        <v>0.36</v>
      </c>
      <c r="DL84">
        <v>-18.467312499999998</v>
      </c>
      <c r="DM84">
        <v>-2.302148217635986</v>
      </c>
      <c r="DN84">
        <v>0.22355880902740091</v>
      </c>
      <c r="DO84">
        <v>0</v>
      </c>
      <c r="DP84">
        <v>2.0694444999999999</v>
      </c>
      <c r="DQ84">
        <v>-0.26673073170731659</v>
      </c>
      <c r="DR84">
        <v>3.5166648400864128E-2</v>
      </c>
      <c r="DS84">
        <v>0</v>
      </c>
      <c r="DT84">
        <v>0</v>
      </c>
      <c r="DU84">
        <v>0</v>
      </c>
      <c r="DV84">
        <v>0</v>
      </c>
      <c r="DW84">
        <v>-1</v>
      </c>
      <c r="DX84">
        <v>0</v>
      </c>
      <c r="DY84">
        <v>2</v>
      </c>
      <c r="DZ84" t="s">
        <v>365</v>
      </c>
      <c r="EA84">
        <v>3.2948300000000001</v>
      </c>
      <c r="EB84">
        <v>2.6252300000000002</v>
      </c>
      <c r="EC84">
        <v>0.104159</v>
      </c>
      <c r="ED84">
        <v>0.105964</v>
      </c>
      <c r="EE84">
        <v>0.14593999999999999</v>
      </c>
      <c r="EF84">
        <v>0.13883200000000001</v>
      </c>
      <c r="EG84">
        <v>27033.5</v>
      </c>
      <c r="EH84">
        <v>27454.400000000001</v>
      </c>
      <c r="EI84">
        <v>28081.9</v>
      </c>
      <c r="EJ84">
        <v>29566.9</v>
      </c>
      <c r="EK84">
        <v>32995.1</v>
      </c>
      <c r="EL84">
        <v>35343</v>
      </c>
      <c r="EM84">
        <v>39634.199999999997</v>
      </c>
      <c r="EN84">
        <v>42258.8</v>
      </c>
      <c r="EO84">
        <v>2.2097199999999999</v>
      </c>
      <c r="EP84">
        <v>2.1380300000000001</v>
      </c>
      <c r="EQ84">
        <v>8.7179199999999998E-2</v>
      </c>
      <c r="ER84">
        <v>0</v>
      </c>
      <c r="ES84">
        <v>32.964599999999997</v>
      </c>
      <c r="ET84">
        <v>999.9</v>
      </c>
      <c r="EU84">
        <v>66.2</v>
      </c>
      <c r="EV84">
        <v>37.4</v>
      </c>
      <c r="EW84">
        <v>42.299799999999998</v>
      </c>
      <c r="EX84">
        <v>57.5349</v>
      </c>
      <c r="EY84">
        <v>-2.42388</v>
      </c>
      <c r="EZ84">
        <v>2</v>
      </c>
      <c r="FA84">
        <v>0.62336899999999995</v>
      </c>
      <c r="FB84">
        <v>1.09863</v>
      </c>
      <c r="FC84">
        <v>20.2653</v>
      </c>
      <c r="FD84">
        <v>5.2181899999999999</v>
      </c>
      <c r="FE84">
        <v>12.0098</v>
      </c>
      <c r="FF84">
        <v>4.9858500000000001</v>
      </c>
      <c r="FG84">
        <v>3.28443</v>
      </c>
      <c r="FH84">
        <v>9999</v>
      </c>
      <c r="FI84">
        <v>9999</v>
      </c>
      <c r="FJ84">
        <v>9999</v>
      </c>
      <c r="FK84">
        <v>999.9</v>
      </c>
      <c r="FL84">
        <v>1.8658699999999999</v>
      </c>
      <c r="FM84">
        <v>1.8623400000000001</v>
      </c>
      <c r="FN84">
        <v>1.86432</v>
      </c>
      <c r="FO84">
        <v>1.86049</v>
      </c>
      <c r="FP84">
        <v>1.86114</v>
      </c>
      <c r="FQ84">
        <v>1.8602099999999999</v>
      </c>
      <c r="FR84">
        <v>1.8619699999999999</v>
      </c>
      <c r="FS84">
        <v>1.8585199999999999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-3.931</v>
      </c>
      <c r="GH84">
        <v>0.14810000000000001</v>
      </c>
      <c r="GI84">
        <v>-2.9546745296188361</v>
      </c>
      <c r="GJ84">
        <v>-2.737337881603403E-3</v>
      </c>
      <c r="GK84">
        <v>1.2769921614711079E-6</v>
      </c>
      <c r="GL84">
        <v>-3.2469241445839119E-10</v>
      </c>
      <c r="GM84">
        <v>0.14817000000000749</v>
      </c>
      <c r="GN84">
        <v>0</v>
      </c>
      <c r="GO84">
        <v>0</v>
      </c>
      <c r="GP84">
        <v>0</v>
      </c>
      <c r="GQ84">
        <v>4</v>
      </c>
      <c r="GR84">
        <v>2074</v>
      </c>
      <c r="GS84">
        <v>4</v>
      </c>
      <c r="GT84">
        <v>30</v>
      </c>
      <c r="GU84">
        <v>41.3</v>
      </c>
      <c r="GV84">
        <v>41.2</v>
      </c>
      <c r="GW84">
        <v>1.46851</v>
      </c>
      <c r="GX84">
        <v>2.5830099999999998</v>
      </c>
      <c r="GY84">
        <v>2.04834</v>
      </c>
      <c r="GZ84">
        <v>2.6110799999999998</v>
      </c>
      <c r="HA84">
        <v>2.1972700000000001</v>
      </c>
      <c r="HB84">
        <v>2.323</v>
      </c>
      <c r="HC84">
        <v>42.777799999999999</v>
      </c>
      <c r="HD84">
        <v>15.891999999999999</v>
      </c>
      <c r="HE84">
        <v>18</v>
      </c>
      <c r="HF84">
        <v>710.22400000000005</v>
      </c>
      <c r="HG84">
        <v>722.42499999999995</v>
      </c>
      <c r="HH84">
        <v>31.000699999999998</v>
      </c>
      <c r="HI84">
        <v>35.008699999999997</v>
      </c>
      <c r="HJ84">
        <v>30.001300000000001</v>
      </c>
      <c r="HK84">
        <v>34.683399999999999</v>
      </c>
      <c r="HL84">
        <v>34.652200000000001</v>
      </c>
      <c r="HM84">
        <v>29.430199999999999</v>
      </c>
      <c r="HN84">
        <v>24.552099999999999</v>
      </c>
      <c r="HO84">
        <v>73.328800000000001</v>
      </c>
      <c r="HP84">
        <v>31</v>
      </c>
      <c r="HQ84">
        <v>464.935</v>
      </c>
      <c r="HR84">
        <v>34.692599999999999</v>
      </c>
      <c r="HS84">
        <v>98.945999999999998</v>
      </c>
      <c r="HT84">
        <v>97.996899999999997</v>
      </c>
    </row>
    <row r="85" spans="1:228" x14ac:dyDescent="0.2">
      <c r="A85">
        <v>70</v>
      </c>
      <c r="B85">
        <v>1670269344.5</v>
      </c>
      <c r="C85">
        <v>275.5</v>
      </c>
      <c r="D85" t="s">
        <v>498</v>
      </c>
      <c r="E85" t="s">
        <v>499</v>
      </c>
      <c r="F85">
        <v>4</v>
      </c>
      <c r="G85">
        <v>1670269342.1875</v>
      </c>
      <c r="H85">
        <f t="shared" si="34"/>
        <v>5.1487395559716726E-3</v>
      </c>
      <c r="I85">
        <f t="shared" si="35"/>
        <v>5.1487395559716722</v>
      </c>
      <c r="J85">
        <f t="shared" si="36"/>
        <v>19.85828966036815</v>
      </c>
      <c r="K85">
        <f t="shared" si="37"/>
        <v>434.53100000000001</v>
      </c>
      <c r="L85">
        <f t="shared" si="38"/>
        <v>312.43708542777307</v>
      </c>
      <c r="M85">
        <f t="shared" si="39"/>
        <v>31.541024680879975</v>
      </c>
      <c r="N85">
        <f t="shared" si="40"/>
        <v>43.866601100962477</v>
      </c>
      <c r="O85">
        <f t="shared" si="41"/>
        <v>0.2963669385301505</v>
      </c>
      <c r="P85">
        <f t="shared" si="42"/>
        <v>3.6704499490682778</v>
      </c>
      <c r="Q85">
        <f t="shared" si="43"/>
        <v>0.28368551620879018</v>
      </c>
      <c r="R85">
        <f t="shared" si="44"/>
        <v>0.17839760319690828</v>
      </c>
      <c r="S85">
        <f t="shared" si="45"/>
        <v>226.11399062588319</v>
      </c>
      <c r="T85">
        <f t="shared" si="46"/>
        <v>33.814029994785393</v>
      </c>
      <c r="U85">
        <f t="shared" si="47"/>
        <v>34.377425000000002</v>
      </c>
      <c r="V85">
        <f t="shared" si="48"/>
        <v>5.4565305576411465</v>
      </c>
      <c r="W85">
        <f t="shared" si="49"/>
        <v>70.095683981404093</v>
      </c>
      <c r="X85">
        <f t="shared" si="50"/>
        <v>3.7074741282339714</v>
      </c>
      <c r="Y85">
        <f t="shared" si="51"/>
        <v>5.2891617823681401</v>
      </c>
      <c r="Z85">
        <f t="shared" si="52"/>
        <v>1.7490564294071751</v>
      </c>
      <c r="AA85">
        <f t="shared" si="53"/>
        <v>-227.05941441835077</v>
      </c>
      <c r="AB85">
        <f t="shared" si="54"/>
        <v>-110.59585725891812</v>
      </c>
      <c r="AC85">
        <f t="shared" si="55"/>
        <v>-6.9752853472014857</v>
      </c>
      <c r="AD85">
        <f t="shared" si="56"/>
        <v>-118.51656639858719</v>
      </c>
      <c r="AE85">
        <f t="shared" si="57"/>
        <v>43.15009385347571</v>
      </c>
      <c r="AF85">
        <f t="shared" si="58"/>
        <v>5.1434795831196718</v>
      </c>
      <c r="AG85">
        <f t="shared" si="59"/>
        <v>19.85828966036815</v>
      </c>
      <c r="AH85">
        <v>469.48525134387768</v>
      </c>
      <c r="AI85">
        <v>454.22806666666668</v>
      </c>
      <c r="AJ85">
        <v>1.726998969213277</v>
      </c>
      <c r="AK85">
        <v>63.934674479071617</v>
      </c>
      <c r="AL85">
        <f t="shared" si="60"/>
        <v>5.1487395559716722</v>
      </c>
      <c r="AM85">
        <v>34.670518679852357</v>
      </c>
      <c r="AN85">
        <v>36.72803725490197</v>
      </c>
      <c r="AO85">
        <v>3.9675385183354718E-4</v>
      </c>
      <c r="AP85">
        <v>106.4520657829916</v>
      </c>
      <c r="AQ85">
        <v>0</v>
      </c>
      <c r="AR85">
        <v>0</v>
      </c>
      <c r="AS85">
        <f t="shared" si="61"/>
        <v>1</v>
      </c>
      <c r="AT85">
        <f t="shared" si="62"/>
        <v>0</v>
      </c>
      <c r="AU85">
        <f t="shared" si="63"/>
        <v>47030.90468011194</v>
      </c>
      <c r="AV85">
        <f t="shared" si="64"/>
        <v>1199.9962499999999</v>
      </c>
      <c r="AW85">
        <f t="shared" si="65"/>
        <v>1025.9215075781776</v>
      </c>
      <c r="AX85">
        <f t="shared" si="66"/>
        <v>0.85493726132742309</v>
      </c>
      <c r="AY85">
        <f t="shared" si="67"/>
        <v>0.18842891436192671</v>
      </c>
      <c r="AZ85">
        <v>2.7</v>
      </c>
      <c r="BA85">
        <v>0.5</v>
      </c>
      <c r="BB85" t="s">
        <v>355</v>
      </c>
      <c r="BC85">
        <v>2</v>
      </c>
      <c r="BD85" t="b">
        <v>1</v>
      </c>
      <c r="BE85">
        <v>1670269342.1875</v>
      </c>
      <c r="BF85">
        <v>434.53100000000001</v>
      </c>
      <c r="BG85">
        <v>453.38262500000002</v>
      </c>
      <c r="BH85">
        <v>36.725262499999999</v>
      </c>
      <c r="BI85">
        <v>34.667274999999997</v>
      </c>
      <c r="BJ85">
        <v>438.46800000000002</v>
      </c>
      <c r="BK85">
        <v>36.577100000000002</v>
      </c>
      <c r="BL85">
        <v>650.02224999999999</v>
      </c>
      <c r="BM85">
        <v>100.8515</v>
      </c>
      <c r="BN85">
        <v>0.100103225</v>
      </c>
      <c r="BO85">
        <v>33.818524999999987</v>
      </c>
      <c r="BP85">
        <v>34.377425000000002</v>
      </c>
      <c r="BQ85">
        <v>999.9</v>
      </c>
      <c r="BR85">
        <v>0</v>
      </c>
      <c r="BS85">
        <v>0</v>
      </c>
      <c r="BT85">
        <v>8992.96875</v>
      </c>
      <c r="BU85">
        <v>0</v>
      </c>
      <c r="BV85">
        <v>827.22137500000008</v>
      </c>
      <c r="BW85">
        <v>-18.851312499999999</v>
      </c>
      <c r="BX85">
        <v>451.09787499999987</v>
      </c>
      <c r="BY85">
        <v>469.66437499999989</v>
      </c>
      <c r="BZ85">
        <v>2.057995</v>
      </c>
      <c r="CA85">
        <v>453.38262500000002</v>
      </c>
      <c r="CB85">
        <v>34.667274999999997</v>
      </c>
      <c r="CC85">
        <v>3.7037925</v>
      </c>
      <c r="CD85">
        <v>3.4962412500000002</v>
      </c>
      <c r="CE85">
        <v>27.584050000000001</v>
      </c>
      <c r="CF85">
        <v>26.601487500000001</v>
      </c>
      <c r="CG85">
        <v>1199.9962499999999</v>
      </c>
      <c r="CH85">
        <v>0.50000800000000001</v>
      </c>
      <c r="CI85">
        <v>0.49999199999999999</v>
      </c>
      <c r="CJ85">
        <v>0</v>
      </c>
      <c r="CK85">
        <v>1161.9449999999999</v>
      </c>
      <c r="CL85">
        <v>4.9990899999999998</v>
      </c>
      <c r="CM85">
        <v>13089.6875</v>
      </c>
      <c r="CN85">
        <v>9557.8537500000002</v>
      </c>
      <c r="CO85">
        <v>44.523249999999997</v>
      </c>
      <c r="CP85">
        <v>46.561999999999998</v>
      </c>
      <c r="CQ85">
        <v>45.186999999999998</v>
      </c>
      <c r="CR85">
        <v>46.210624999999993</v>
      </c>
      <c r="CS85">
        <v>45.952749999999988</v>
      </c>
      <c r="CT85">
        <v>597.51</v>
      </c>
      <c r="CU85">
        <v>597.49</v>
      </c>
      <c r="CV85">
        <v>0</v>
      </c>
      <c r="CW85">
        <v>1670269363.4000001</v>
      </c>
      <c r="CX85">
        <v>0</v>
      </c>
      <c r="CY85">
        <v>1670266866.0999999</v>
      </c>
      <c r="CZ85" t="s">
        <v>356</v>
      </c>
      <c r="DA85">
        <v>1670266861.5999999</v>
      </c>
      <c r="DB85">
        <v>1670266866.0999999</v>
      </c>
      <c r="DC85">
        <v>4</v>
      </c>
      <c r="DD85">
        <v>8.4000000000000005E-2</v>
      </c>
      <c r="DE85">
        <v>1.7999999999999999E-2</v>
      </c>
      <c r="DF85">
        <v>-3.9009999999999998</v>
      </c>
      <c r="DG85">
        <v>0.14799999999999999</v>
      </c>
      <c r="DH85">
        <v>415</v>
      </c>
      <c r="DI85">
        <v>36</v>
      </c>
      <c r="DJ85">
        <v>0.66</v>
      </c>
      <c r="DK85">
        <v>0.36</v>
      </c>
      <c r="DL85">
        <v>-18.609782500000001</v>
      </c>
      <c r="DM85">
        <v>-1.9176236397748161</v>
      </c>
      <c r="DN85">
        <v>0.1868869777265125</v>
      </c>
      <c r="DO85">
        <v>0</v>
      </c>
      <c r="DP85">
        <v>2.0616222500000001</v>
      </c>
      <c r="DQ85">
        <v>-0.1872568480300203</v>
      </c>
      <c r="DR85">
        <v>3.2608205063104898E-2</v>
      </c>
      <c r="DS85">
        <v>0</v>
      </c>
      <c r="DT85">
        <v>0</v>
      </c>
      <c r="DU85">
        <v>0</v>
      </c>
      <c r="DV85">
        <v>0</v>
      </c>
      <c r="DW85">
        <v>-1</v>
      </c>
      <c r="DX85">
        <v>0</v>
      </c>
      <c r="DY85">
        <v>2</v>
      </c>
      <c r="DZ85" t="s">
        <v>365</v>
      </c>
      <c r="EA85">
        <v>3.29495</v>
      </c>
      <c r="EB85">
        <v>2.6252300000000002</v>
      </c>
      <c r="EC85">
        <v>0.105347</v>
      </c>
      <c r="ED85">
        <v>0.10714</v>
      </c>
      <c r="EE85">
        <v>0.145952</v>
      </c>
      <c r="EF85">
        <v>0.138822</v>
      </c>
      <c r="EG85">
        <v>26996.1</v>
      </c>
      <c r="EH85">
        <v>27417.7</v>
      </c>
      <c r="EI85">
        <v>28080.400000000001</v>
      </c>
      <c r="EJ85">
        <v>29566.3</v>
      </c>
      <c r="EK85">
        <v>32993.199999999997</v>
      </c>
      <c r="EL85">
        <v>35342.9</v>
      </c>
      <c r="EM85">
        <v>39632.400000000001</v>
      </c>
      <c r="EN85">
        <v>42258</v>
      </c>
      <c r="EO85">
        <v>2.2098499999999999</v>
      </c>
      <c r="EP85">
        <v>2.1375999999999999</v>
      </c>
      <c r="EQ85">
        <v>8.7760400000000002E-2</v>
      </c>
      <c r="ER85">
        <v>0</v>
      </c>
      <c r="ES85">
        <v>32.964599999999997</v>
      </c>
      <c r="ET85">
        <v>999.9</v>
      </c>
      <c r="EU85">
        <v>66.099999999999994</v>
      </c>
      <c r="EV85">
        <v>37.4</v>
      </c>
      <c r="EW85">
        <v>42.230200000000004</v>
      </c>
      <c r="EX85">
        <v>57.744900000000001</v>
      </c>
      <c r="EY85">
        <v>-2.3918300000000001</v>
      </c>
      <c r="EZ85">
        <v>2</v>
      </c>
      <c r="FA85">
        <v>0.62438300000000002</v>
      </c>
      <c r="FB85">
        <v>1.10118</v>
      </c>
      <c r="FC85">
        <v>20.2653</v>
      </c>
      <c r="FD85">
        <v>5.2178899999999997</v>
      </c>
      <c r="FE85">
        <v>12.0099</v>
      </c>
      <c r="FF85">
        <v>4.9859</v>
      </c>
      <c r="FG85">
        <v>3.2844799999999998</v>
      </c>
      <c r="FH85">
        <v>9999</v>
      </c>
      <c r="FI85">
        <v>9999</v>
      </c>
      <c r="FJ85">
        <v>9999</v>
      </c>
      <c r="FK85">
        <v>999.9</v>
      </c>
      <c r="FL85">
        <v>1.86588</v>
      </c>
      <c r="FM85">
        <v>1.8623400000000001</v>
      </c>
      <c r="FN85">
        <v>1.86432</v>
      </c>
      <c r="FO85">
        <v>1.8605</v>
      </c>
      <c r="FP85">
        <v>1.86113</v>
      </c>
      <c r="FQ85">
        <v>1.86022</v>
      </c>
      <c r="FR85">
        <v>1.86198</v>
      </c>
      <c r="FS85">
        <v>1.8585199999999999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-3.9430000000000001</v>
      </c>
      <c r="GH85">
        <v>0.14810000000000001</v>
      </c>
      <c r="GI85">
        <v>-2.9546745296188361</v>
      </c>
      <c r="GJ85">
        <v>-2.737337881603403E-3</v>
      </c>
      <c r="GK85">
        <v>1.2769921614711079E-6</v>
      </c>
      <c r="GL85">
        <v>-3.2469241445839119E-10</v>
      </c>
      <c r="GM85">
        <v>0.14817000000000749</v>
      </c>
      <c r="GN85">
        <v>0</v>
      </c>
      <c r="GO85">
        <v>0</v>
      </c>
      <c r="GP85">
        <v>0</v>
      </c>
      <c r="GQ85">
        <v>4</v>
      </c>
      <c r="GR85">
        <v>2074</v>
      </c>
      <c r="GS85">
        <v>4</v>
      </c>
      <c r="GT85">
        <v>30</v>
      </c>
      <c r="GU85">
        <v>41.4</v>
      </c>
      <c r="GV85">
        <v>41.3</v>
      </c>
      <c r="GW85">
        <v>1.48682</v>
      </c>
      <c r="GX85">
        <v>2.5817899999999998</v>
      </c>
      <c r="GY85">
        <v>2.04834</v>
      </c>
      <c r="GZ85">
        <v>2.6110799999999998</v>
      </c>
      <c r="HA85">
        <v>2.1972700000000001</v>
      </c>
      <c r="HB85">
        <v>2.34009</v>
      </c>
      <c r="HC85">
        <v>42.804600000000001</v>
      </c>
      <c r="HD85">
        <v>15.900700000000001</v>
      </c>
      <c r="HE85">
        <v>18</v>
      </c>
      <c r="HF85">
        <v>710.44899999999996</v>
      </c>
      <c r="HG85">
        <v>722.14499999999998</v>
      </c>
      <c r="HH85">
        <v>31.000699999999998</v>
      </c>
      <c r="HI85">
        <v>35.018599999999999</v>
      </c>
      <c r="HJ85">
        <v>30.001300000000001</v>
      </c>
      <c r="HK85">
        <v>34.694099999999999</v>
      </c>
      <c r="HL85">
        <v>34.662500000000001</v>
      </c>
      <c r="HM85">
        <v>29.782900000000001</v>
      </c>
      <c r="HN85">
        <v>24.552099999999999</v>
      </c>
      <c r="HO85">
        <v>73.328800000000001</v>
      </c>
      <c r="HP85">
        <v>31</v>
      </c>
      <c r="HQ85">
        <v>471.61399999999998</v>
      </c>
      <c r="HR85">
        <v>34.692599999999999</v>
      </c>
      <c r="HS85">
        <v>98.941199999999995</v>
      </c>
      <c r="HT85">
        <v>97.995199999999997</v>
      </c>
    </row>
    <row r="86" spans="1:228" x14ac:dyDescent="0.2">
      <c r="A86">
        <v>71</v>
      </c>
      <c r="B86">
        <v>1670269348.5</v>
      </c>
      <c r="C86">
        <v>279.5</v>
      </c>
      <c r="D86" t="s">
        <v>500</v>
      </c>
      <c r="E86" t="s">
        <v>501</v>
      </c>
      <c r="F86">
        <v>4</v>
      </c>
      <c r="G86">
        <v>1670269346.5</v>
      </c>
      <c r="H86">
        <f t="shared" si="34"/>
        <v>5.1507978098573977E-3</v>
      </c>
      <c r="I86">
        <f t="shared" si="35"/>
        <v>5.1507978098573979</v>
      </c>
      <c r="J86">
        <f t="shared" si="36"/>
        <v>20.677031002164288</v>
      </c>
      <c r="K86">
        <f t="shared" si="37"/>
        <v>441.59257142857138</v>
      </c>
      <c r="L86">
        <f t="shared" si="38"/>
        <v>314.73138940514076</v>
      </c>
      <c r="M86">
        <f t="shared" si="39"/>
        <v>31.772286364707377</v>
      </c>
      <c r="N86">
        <f t="shared" si="40"/>
        <v>44.57898420133526</v>
      </c>
      <c r="O86">
        <f t="shared" si="41"/>
        <v>0.29624807273685583</v>
      </c>
      <c r="P86">
        <f t="shared" si="42"/>
        <v>3.6787628640007131</v>
      </c>
      <c r="Q86">
        <f t="shared" si="43"/>
        <v>0.28360390695228321</v>
      </c>
      <c r="R86">
        <f t="shared" si="44"/>
        <v>0.17834349752856676</v>
      </c>
      <c r="S86">
        <f t="shared" si="45"/>
        <v>226.11281259921128</v>
      </c>
      <c r="T86">
        <f t="shared" si="46"/>
        <v>33.812692604085903</v>
      </c>
      <c r="U86">
        <f t="shared" si="47"/>
        <v>34.381514285714289</v>
      </c>
      <c r="V86">
        <f t="shared" si="48"/>
        <v>5.4577719115371615</v>
      </c>
      <c r="W86">
        <f t="shared" si="49"/>
        <v>70.100589710393066</v>
      </c>
      <c r="X86">
        <f t="shared" si="50"/>
        <v>3.7075450032824691</v>
      </c>
      <c r="Y86">
        <f t="shared" si="51"/>
        <v>5.2888927448391936</v>
      </c>
      <c r="Z86">
        <f t="shared" si="52"/>
        <v>1.7502269082546924</v>
      </c>
      <c r="AA86">
        <f t="shared" si="53"/>
        <v>-227.15018341471125</v>
      </c>
      <c r="AB86">
        <f t="shared" si="54"/>
        <v>-111.8379844811866</v>
      </c>
      <c r="AC86">
        <f t="shared" si="55"/>
        <v>-7.0377966248614419</v>
      </c>
      <c r="AD86">
        <f t="shared" si="56"/>
        <v>-119.91315192154801</v>
      </c>
      <c r="AE86">
        <f t="shared" si="57"/>
        <v>43.498043426254021</v>
      </c>
      <c r="AF86">
        <f t="shared" si="58"/>
        <v>5.1543219635299655</v>
      </c>
      <c r="AG86">
        <f t="shared" si="59"/>
        <v>20.677031002164288</v>
      </c>
      <c r="AH86">
        <v>476.41854271644343</v>
      </c>
      <c r="AI86">
        <v>460.96053333333322</v>
      </c>
      <c r="AJ86">
        <v>1.6877014595021851</v>
      </c>
      <c r="AK86">
        <v>63.934674479071617</v>
      </c>
      <c r="AL86">
        <f t="shared" si="60"/>
        <v>5.1507978098573979</v>
      </c>
      <c r="AM86">
        <v>34.667049314017497</v>
      </c>
      <c r="AN86">
        <v>36.725072858617111</v>
      </c>
      <c r="AO86">
        <v>4.7420179049678603E-4</v>
      </c>
      <c r="AP86">
        <v>106.4520657829916</v>
      </c>
      <c r="AQ86">
        <v>0</v>
      </c>
      <c r="AR86">
        <v>0</v>
      </c>
      <c r="AS86">
        <f t="shared" si="61"/>
        <v>1</v>
      </c>
      <c r="AT86">
        <f t="shared" si="62"/>
        <v>0</v>
      </c>
      <c r="AU86">
        <f t="shared" si="63"/>
        <v>47179.121923962426</v>
      </c>
      <c r="AV86">
        <f t="shared" si="64"/>
        <v>1199.99</v>
      </c>
      <c r="AW86">
        <f t="shared" si="65"/>
        <v>1025.9161640410423</v>
      </c>
      <c r="AX86">
        <f t="shared" si="66"/>
        <v>0.85493726117804503</v>
      </c>
      <c r="AY86">
        <f t="shared" si="67"/>
        <v>0.18842891407362669</v>
      </c>
      <c r="AZ86">
        <v>2.7</v>
      </c>
      <c r="BA86">
        <v>0.5</v>
      </c>
      <c r="BB86" t="s">
        <v>355</v>
      </c>
      <c r="BC86">
        <v>2</v>
      </c>
      <c r="BD86" t="b">
        <v>1</v>
      </c>
      <c r="BE86">
        <v>1670269346.5</v>
      </c>
      <c r="BF86">
        <v>441.59257142857138</v>
      </c>
      <c r="BG86">
        <v>460.60742857142861</v>
      </c>
      <c r="BH86">
        <v>36.726371428571433</v>
      </c>
      <c r="BI86">
        <v>34.663871428571433</v>
      </c>
      <c r="BJ86">
        <v>445.54214285714289</v>
      </c>
      <c r="BK86">
        <v>36.578185714285723</v>
      </c>
      <c r="BL86">
        <v>649.96657142857146</v>
      </c>
      <c r="BM86">
        <v>100.85085714285719</v>
      </c>
      <c r="BN86">
        <v>9.962772857142857E-2</v>
      </c>
      <c r="BO86">
        <v>33.817614285714292</v>
      </c>
      <c r="BP86">
        <v>34.381514285714289</v>
      </c>
      <c r="BQ86">
        <v>999.89999999999986</v>
      </c>
      <c r="BR86">
        <v>0</v>
      </c>
      <c r="BS86">
        <v>0</v>
      </c>
      <c r="BT86">
        <v>9021.7842857142859</v>
      </c>
      <c r="BU86">
        <v>0</v>
      </c>
      <c r="BV86">
        <v>827.46385714285702</v>
      </c>
      <c r="BW86">
        <v>-19.014771428571429</v>
      </c>
      <c r="BX86">
        <v>458.42885714285711</v>
      </c>
      <c r="BY86">
        <v>477.14728571428572</v>
      </c>
      <c r="BZ86">
        <v>2.0625</v>
      </c>
      <c r="CA86">
        <v>460.60742857142861</v>
      </c>
      <c r="CB86">
        <v>34.663871428571433</v>
      </c>
      <c r="CC86">
        <v>3.7038757142857142</v>
      </c>
      <c r="CD86">
        <v>3.49587</v>
      </c>
      <c r="CE86">
        <v>27.58445714285714</v>
      </c>
      <c r="CF86">
        <v>26.599714285714288</v>
      </c>
      <c r="CG86">
        <v>1199.99</v>
      </c>
      <c r="CH86">
        <v>0.50000800000000012</v>
      </c>
      <c r="CI86">
        <v>0.49999199999999988</v>
      </c>
      <c r="CJ86">
        <v>0</v>
      </c>
      <c r="CK86">
        <v>1161.765714285714</v>
      </c>
      <c r="CL86">
        <v>4.9990899999999998</v>
      </c>
      <c r="CM86">
        <v>13093.242857142861</v>
      </c>
      <c r="CN86">
        <v>9557.8028571428567</v>
      </c>
      <c r="CO86">
        <v>44.561999999999998</v>
      </c>
      <c r="CP86">
        <v>46.561999999999998</v>
      </c>
      <c r="CQ86">
        <v>45.186999999999998</v>
      </c>
      <c r="CR86">
        <v>46.232000000000014</v>
      </c>
      <c r="CS86">
        <v>45.982000000000014</v>
      </c>
      <c r="CT86">
        <v>597.50857142857149</v>
      </c>
      <c r="CU86">
        <v>597.48857142857139</v>
      </c>
      <c r="CV86">
        <v>0</v>
      </c>
      <c r="CW86">
        <v>1670269367.5999999</v>
      </c>
      <c r="CX86">
        <v>0</v>
      </c>
      <c r="CY86">
        <v>1670266866.0999999</v>
      </c>
      <c r="CZ86" t="s">
        <v>356</v>
      </c>
      <c r="DA86">
        <v>1670266861.5999999</v>
      </c>
      <c r="DB86">
        <v>1670266866.0999999</v>
      </c>
      <c r="DC86">
        <v>4</v>
      </c>
      <c r="DD86">
        <v>8.4000000000000005E-2</v>
      </c>
      <c r="DE86">
        <v>1.7999999999999999E-2</v>
      </c>
      <c r="DF86">
        <v>-3.9009999999999998</v>
      </c>
      <c r="DG86">
        <v>0.14799999999999999</v>
      </c>
      <c r="DH86">
        <v>415</v>
      </c>
      <c r="DI86">
        <v>36</v>
      </c>
      <c r="DJ86">
        <v>0.66</v>
      </c>
      <c r="DK86">
        <v>0.36</v>
      </c>
      <c r="DL86">
        <v>-18.736930000000001</v>
      </c>
      <c r="DM86">
        <v>-1.805317823639808</v>
      </c>
      <c r="DN86">
        <v>0.17619810611922029</v>
      </c>
      <c r="DO86">
        <v>0</v>
      </c>
      <c r="DP86">
        <v>2.0505447499999998</v>
      </c>
      <c r="DQ86">
        <v>5.4981050656657288E-2</v>
      </c>
      <c r="DR86">
        <v>1.7506984175965339E-2</v>
      </c>
      <c r="DS86">
        <v>1</v>
      </c>
      <c r="DT86">
        <v>0</v>
      </c>
      <c r="DU86">
        <v>0</v>
      </c>
      <c r="DV86">
        <v>0</v>
      </c>
      <c r="DW86">
        <v>-1</v>
      </c>
      <c r="DX86">
        <v>1</v>
      </c>
      <c r="DY86">
        <v>2</v>
      </c>
      <c r="DZ86" t="s">
        <v>357</v>
      </c>
      <c r="EA86">
        <v>3.2947899999999999</v>
      </c>
      <c r="EB86">
        <v>2.6251899999999999</v>
      </c>
      <c r="EC86">
        <v>0.106515</v>
      </c>
      <c r="ED86">
        <v>0.108311</v>
      </c>
      <c r="EE86">
        <v>0.14594399999999999</v>
      </c>
      <c r="EF86">
        <v>0.13881099999999999</v>
      </c>
      <c r="EG86">
        <v>26960.6</v>
      </c>
      <c r="EH86">
        <v>27381.3</v>
      </c>
      <c r="EI86">
        <v>28080.2</v>
      </c>
      <c r="EJ86">
        <v>29566</v>
      </c>
      <c r="EK86">
        <v>32993.199999999997</v>
      </c>
      <c r="EL86">
        <v>35342.9</v>
      </c>
      <c r="EM86">
        <v>39632</v>
      </c>
      <c r="EN86">
        <v>42257.5</v>
      </c>
      <c r="EO86">
        <v>2.2095799999999999</v>
      </c>
      <c r="EP86">
        <v>2.1377299999999999</v>
      </c>
      <c r="EQ86">
        <v>8.7201600000000004E-2</v>
      </c>
      <c r="ER86">
        <v>0</v>
      </c>
      <c r="ES86">
        <v>32.964599999999997</v>
      </c>
      <c r="ET86">
        <v>999.9</v>
      </c>
      <c r="EU86">
        <v>66.099999999999994</v>
      </c>
      <c r="EV86">
        <v>37.4</v>
      </c>
      <c r="EW86">
        <v>42.232500000000002</v>
      </c>
      <c r="EX86">
        <v>57.054900000000004</v>
      </c>
      <c r="EY86">
        <v>-2.3998400000000002</v>
      </c>
      <c r="EZ86">
        <v>2</v>
      </c>
      <c r="FA86">
        <v>0.62533000000000005</v>
      </c>
      <c r="FB86">
        <v>1.1027899999999999</v>
      </c>
      <c r="FC86">
        <v>20.2653</v>
      </c>
      <c r="FD86">
        <v>5.2187900000000003</v>
      </c>
      <c r="FE86">
        <v>12.0098</v>
      </c>
      <c r="FF86">
        <v>4.9861000000000004</v>
      </c>
      <c r="FG86">
        <v>3.2846500000000001</v>
      </c>
      <c r="FH86">
        <v>9999</v>
      </c>
      <c r="FI86">
        <v>9999</v>
      </c>
      <c r="FJ86">
        <v>9999</v>
      </c>
      <c r="FK86">
        <v>999.9</v>
      </c>
      <c r="FL86">
        <v>1.8658600000000001</v>
      </c>
      <c r="FM86">
        <v>1.8623400000000001</v>
      </c>
      <c r="FN86">
        <v>1.86432</v>
      </c>
      <c r="FO86">
        <v>1.8605</v>
      </c>
      <c r="FP86">
        <v>1.8611500000000001</v>
      </c>
      <c r="FQ86">
        <v>1.8602099999999999</v>
      </c>
      <c r="FR86">
        <v>1.8620000000000001</v>
      </c>
      <c r="FS86">
        <v>1.8585199999999999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-3.9550000000000001</v>
      </c>
      <c r="GH86">
        <v>0.1482</v>
      </c>
      <c r="GI86">
        <v>-2.9546745296188361</v>
      </c>
      <c r="GJ86">
        <v>-2.737337881603403E-3</v>
      </c>
      <c r="GK86">
        <v>1.2769921614711079E-6</v>
      </c>
      <c r="GL86">
        <v>-3.2469241445839119E-10</v>
      </c>
      <c r="GM86">
        <v>0.14817000000000749</v>
      </c>
      <c r="GN86">
        <v>0</v>
      </c>
      <c r="GO86">
        <v>0</v>
      </c>
      <c r="GP86">
        <v>0</v>
      </c>
      <c r="GQ86">
        <v>4</v>
      </c>
      <c r="GR86">
        <v>2074</v>
      </c>
      <c r="GS86">
        <v>4</v>
      </c>
      <c r="GT86">
        <v>30</v>
      </c>
      <c r="GU86">
        <v>41.4</v>
      </c>
      <c r="GV86">
        <v>41.4</v>
      </c>
      <c r="GW86">
        <v>1.5039100000000001</v>
      </c>
      <c r="GX86">
        <v>2.5781200000000002</v>
      </c>
      <c r="GY86">
        <v>2.04834</v>
      </c>
      <c r="GZ86">
        <v>2.6110799999999998</v>
      </c>
      <c r="HA86">
        <v>2.1972700000000001</v>
      </c>
      <c r="HB86">
        <v>2.35229</v>
      </c>
      <c r="HC86">
        <v>42.831499999999998</v>
      </c>
      <c r="HD86">
        <v>15.9095</v>
      </c>
      <c r="HE86">
        <v>18</v>
      </c>
      <c r="HF86">
        <v>710.33699999999999</v>
      </c>
      <c r="HG86">
        <v>722.38099999999997</v>
      </c>
      <c r="HH86">
        <v>31.000599999999999</v>
      </c>
      <c r="HI86">
        <v>35.031399999999998</v>
      </c>
      <c r="HJ86">
        <v>30.001300000000001</v>
      </c>
      <c r="HK86">
        <v>34.705199999999998</v>
      </c>
      <c r="HL86">
        <v>34.672600000000003</v>
      </c>
      <c r="HM86">
        <v>30.1343</v>
      </c>
      <c r="HN86">
        <v>24.552099999999999</v>
      </c>
      <c r="HO86">
        <v>73.328800000000001</v>
      </c>
      <c r="HP86">
        <v>31</v>
      </c>
      <c r="HQ86">
        <v>478.298</v>
      </c>
      <c r="HR86">
        <v>34.692599999999999</v>
      </c>
      <c r="HS86">
        <v>98.940399999999997</v>
      </c>
      <c r="HT86">
        <v>97.993899999999996</v>
      </c>
    </row>
    <row r="87" spans="1:228" x14ac:dyDescent="0.2">
      <c r="A87">
        <v>72</v>
      </c>
      <c r="B87">
        <v>1670269352.5</v>
      </c>
      <c r="C87">
        <v>283.5</v>
      </c>
      <c r="D87" t="s">
        <v>502</v>
      </c>
      <c r="E87" t="s">
        <v>503</v>
      </c>
      <c r="F87">
        <v>4</v>
      </c>
      <c r="G87">
        <v>1670269350.1875</v>
      </c>
      <c r="H87">
        <f t="shared" si="34"/>
        <v>5.1507625933796715E-3</v>
      </c>
      <c r="I87">
        <f t="shared" si="35"/>
        <v>5.1507625933796719</v>
      </c>
      <c r="J87">
        <f t="shared" si="36"/>
        <v>20.703621150212811</v>
      </c>
      <c r="K87">
        <f t="shared" si="37"/>
        <v>447.66874999999999</v>
      </c>
      <c r="L87">
        <f t="shared" si="38"/>
        <v>320.53841858310994</v>
      </c>
      <c r="M87">
        <f t="shared" si="39"/>
        <v>32.358264490695127</v>
      </c>
      <c r="N87">
        <f t="shared" si="40"/>
        <v>45.192036201934918</v>
      </c>
      <c r="O87">
        <f t="shared" si="41"/>
        <v>0.29637604501807063</v>
      </c>
      <c r="P87">
        <f t="shared" si="42"/>
        <v>3.6776355009631967</v>
      </c>
      <c r="Q87">
        <f t="shared" si="43"/>
        <v>0.28371750258371564</v>
      </c>
      <c r="R87">
        <f t="shared" si="44"/>
        <v>0.17841570356475406</v>
      </c>
      <c r="S87">
        <f t="shared" si="45"/>
        <v>226.11328371474127</v>
      </c>
      <c r="T87">
        <f t="shared" si="46"/>
        <v>33.81417400911252</v>
      </c>
      <c r="U87">
        <f t="shared" si="47"/>
        <v>34.378799999999998</v>
      </c>
      <c r="V87">
        <f t="shared" si="48"/>
        <v>5.4569479287167884</v>
      </c>
      <c r="W87">
        <f t="shared" si="49"/>
        <v>70.092820247453162</v>
      </c>
      <c r="X87">
        <f t="shared" si="50"/>
        <v>3.7074391382864702</v>
      </c>
      <c r="Y87">
        <f t="shared" si="51"/>
        <v>5.2893279585524757</v>
      </c>
      <c r="Z87">
        <f t="shared" si="52"/>
        <v>1.7495087904303182</v>
      </c>
      <c r="AA87">
        <f t="shared" si="53"/>
        <v>-227.14863036804351</v>
      </c>
      <c r="AB87">
        <f t="shared" si="54"/>
        <v>-110.97346142466458</v>
      </c>
      <c r="AC87">
        <f t="shared" si="55"/>
        <v>-6.9854917815754414</v>
      </c>
      <c r="AD87">
        <f t="shared" si="56"/>
        <v>-118.99429985954225</v>
      </c>
      <c r="AE87">
        <f t="shared" si="57"/>
        <v>43.708855792825631</v>
      </c>
      <c r="AF87">
        <f t="shared" si="58"/>
        <v>5.1549107061289785</v>
      </c>
      <c r="AG87">
        <f t="shared" si="59"/>
        <v>20.703621150212811</v>
      </c>
      <c r="AH87">
        <v>483.3636560511261</v>
      </c>
      <c r="AI87">
        <v>467.82843030303047</v>
      </c>
      <c r="AJ87">
        <v>1.7048428871578201</v>
      </c>
      <c r="AK87">
        <v>63.934674479071617</v>
      </c>
      <c r="AL87">
        <f t="shared" si="60"/>
        <v>5.1507625933796719</v>
      </c>
      <c r="AM87">
        <v>34.66359791398866</v>
      </c>
      <c r="AN87">
        <v>36.725011248710018</v>
      </c>
      <c r="AO87">
        <v>-6.7117989407455096E-5</v>
      </c>
      <c r="AP87">
        <v>106.4520657829916</v>
      </c>
      <c r="AQ87">
        <v>0</v>
      </c>
      <c r="AR87">
        <v>0</v>
      </c>
      <c r="AS87">
        <f t="shared" si="61"/>
        <v>1</v>
      </c>
      <c r="AT87">
        <f t="shared" si="62"/>
        <v>0</v>
      </c>
      <c r="AU87">
        <f t="shared" si="63"/>
        <v>47158.802908659847</v>
      </c>
      <c r="AV87">
        <f t="shared" si="64"/>
        <v>1199.9925000000001</v>
      </c>
      <c r="AW87">
        <f t="shared" si="65"/>
        <v>1025.9183014066018</v>
      </c>
      <c r="AX87">
        <f t="shared" si="66"/>
        <v>0.8549372611967172</v>
      </c>
      <c r="AY87">
        <f t="shared" si="67"/>
        <v>0.18842891410966423</v>
      </c>
      <c r="AZ87">
        <v>2.7</v>
      </c>
      <c r="BA87">
        <v>0.5</v>
      </c>
      <c r="BB87" t="s">
        <v>355</v>
      </c>
      <c r="BC87">
        <v>2</v>
      </c>
      <c r="BD87" t="b">
        <v>1</v>
      </c>
      <c r="BE87">
        <v>1670269350.1875</v>
      </c>
      <c r="BF87">
        <v>447.66874999999999</v>
      </c>
      <c r="BG87">
        <v>466.78337499999998</v>
      </c>
      <c r="BH87">
        <v>36.7256</v>
      </c>
      <c r="BI87">
        <v>34.662962500000013</v>
      </c>
      <c r="BJ87">
        <v>451.62925000000001</v>
      </c>
      <c r="BK87">
        <v>36.577412500000001</v>
      </c>
      <c r="BL87">
        <v>649.99800000000005</v>
      </c>
      <c r="BM87">
        <v>100.849875</v>
      </c>
      <c r="BN87">
        <v>9.9847762499999992E-2</v>
      </c>
      <c r="BO87">
        <v>33.819087500000002</v>
      </c>
      <c r="BP87">
        <v>34.378799999999998</v>
      </c>
      <c r="BQ87">
        <v>999.9</v>
      </c>
      <c r="BR87">
        <v>0</v>
      </c>
      <c r="BS87">
        <v>0</v>
      </c>
      <c r="BT87">
        <v>9017.9699999999993</v>
      </c>
      <c r="BU87">
        <v>0</v>
      </c>
      <c r="BV87">
        <v>826.56237499999997</v>
      </c>
      <c r="BW87">
        <v>-19.114787499999998</v>
      </c>
      <c r="BX87">
        <v>464.73624999999998</v>
      </c>
      <c r="BY87">
        <v>483.544625</v>
      </c>
      <c r="BZ87">
        <v>2.0626525</v>
      </c>
      <c r="CA87">
        <v>466.78337499999998</v>
      </c>
      <c r="CB87">
        <v>34.662962500000013</v>
      </c>
      <c r="CC87">
        <v>3.7037749999999998</v>
      </c>
      <c r="CD87">
        <v>3.4957549999999999</v>
      </c>
      <c r="CE87">
        <v>27.583987499999999</v>
      </c>
      <c r="CF87">
        <v>26.599150000000002</v>
      </c>
      <c r="CG87">
        <v>1199.9925000000001</v>
      </c>
      <c r="CH87">
        <v>0.50000800000000001</v>
      </c>
      <c r="CI87">
        <v>0.49999199999999999</v>
      </c>
      <c r="CJ87">
        <v>0</v>
      </c>
      <c r="CK87">
        <v>1161.925</v>
      </c>
      <c r="CL87">
        <v>4.9990899999999998</v>
      </c>
      <c r="CM87">
        <v>13095.9125</v>
      </c>
      <c r="CN87">
        <v>9557.8187500000004</v>
      </c>
      <c r="CO87">
        <v>44.546499999999988</v>
      </c>
      <c r="CP87">
        <v>46.561999999999998</v>
      </c>
      <c r="CQ87">
        <v>45.186999999999998</v>
      </c>
      <c r="CR87">
        <v>46.25</v>
      </c>
      <c r="CS87">
        <v>45.976374999999997</v>
      </c>
      <c r="CT87">
        <v>597.50874999999996</v>
      </c>
      <c r="CU87">
        <v>597.48874999999998</v>
      </c>
      <c r="CV87">
        <v>0</v>
      </c>
      <c r="CW87">
        <v>1670269371.2</v>
      </c>
      <c r="CX87">
        <v>0</v>
      </c>
      <c r="CY87">
        <v>1670266866.0999999</v>
      </c>
      <c r="CZ87" t="s">
        <v>356</v>
      </c>
      <c r="DA87">
        <v>1670266861.5999999</v>
      </c>
      <c r="DB87">
        <v>1670266866.0999999</v>
      </c>
      <c r="DC87">
        <v>4</v>
      </c>
      <c r="DD87">
        <v>8.4000000000000005E-2</v>
      </c>
      <c r="DE87">
        <v>1.7999999999999999E-2</v>
      </c>
      <c r="DF87">
        <v>-3.9009999999999998</v>
      </c>
      <c r="DG87">
        <v>0.14799999999999999</v>
      </c>
      <c r="DH87">
        <v>415</v>
      </c>
      <c r="DI87">
        <v>36</v>
      </c>
      <c r="DJ87">
        <v>0.66</v>
      </c>
      <c r="DK87">
        <v>0.36</v>
      </c>
      <c r="DL87">
        <v>-18.863417500000001</v>
      </c>
      <c r="DM87">
        <v>-1.712182739212021</v>
      </c>
      <c r="DN87">
        <v>0.16680508068925839</v>
      </c>
      <c r="DO87">
        <v>0</v>
      </c>
      <c r="DP87">
        <v>2.0522257499999998</v>
      </c>
      <c r="DQ87">
        <v>0.11801527204502379</v>
      </c>
      <c r="DR87">
        <v>1.270964356059996E-2</v>
      </c>
      <c r="DS87">
        <v>0</v>
      </c>
      <c r="DT87">
        <v>0</v>
      </c>
      <c r="DU87">
        <v>0</v>
      </c>
      <c r="DV87">
        <v>0</v>
      </c>
      <c r="DW87">
        <v>-1</v>
      </c>
      <c r="DX87">
        <v>0</v>
      </c>
      <c r="DY87">
        <v>2</v>
      </c>
      <c r="DZ87" t="s">
        <v>365</v>
      </c>
      <c r="EA87">
        <v>3.2949700000000002</v>
      </c>
      <c r="EB87">
        <v>2.62527</v>
      </c>
      <c r="EC87">
        <v>0.10768</v>
      </c>
      <c r="ED87">
        <v>0.109468</v>
      </c>
      <c r="EE87">
        <v>0.14593700000000001</v>
      </c>
      <c r="EF87">
        <v>0.13880200000000001</v>
      </c>
      <c r="EG87">
        <v>26925</v>
      </c>
      <c r="EH87">
        <v>27345.1</v>
      </c>
      <c r="EI87">
        <v>28079.7</v>
      </c>
      <c r="EJ87">
        <v>29565.4</v>
      </c>
      <c r="EK87">
        <v>32992.9</v>
      </c>
      <c r="EL87">
        <v>35342.9</v>
      </c>
      <c r="EM87">
        <v>39631.199999999997</v>
      </c>
      <c r="EN87">
        <v>42257</v>
      </c>
      <c r="EO87">
        <v>2.2096300000000002</v>
      </c>
      <c r="EP87">
        <v>2.1373000000000002</v>
      </c>
      <c r="EQ87">
        <v>8.7596499999999994E-2</v>
      </c>
      <c r="ER87">
        <v>0</v>
      </c>
      <c r="ES87">
        <v>32.964599999999997</v>
      </c>
      <c r="ET87">
        <v>999.9</v>
      </c>
      <c r="EU87">
        <v>66</v>
      </c>
      <c r="EV87">
        <v>37.5</v>
      </c>
      <c r="EW87">
        <v>42.405299999999997</v>
      </c>
      <c r="EX87">
        <v>56.904899999999998</v>
      </c>
      <c r="EY87">
        <v>-2.5280499999999999</v>
      </c>
      <c r="EZ87">
        <v>2</v>
      </c>
      <c r="FA87">
        <v>0.62628300000000003</v>
      </c>
      <c r="FB87">
        <v>1.10368</v>
      </c>
      <c r="FC87">
        <v>20.2654</v>
      </c>
      <c r="FD87">
        <v>5.2186399999999997</v>
      </c>
      <c r="FE87">
        <v>12.0099</v>
      </c>
      <c r="FF87">
        <v>4.9865000000000004</v>
      </c>
      <c r="FG87">
        <v>3.2846500000000001</v>
      </c>
      <c r="FH87">
        <v>9999</v>
      </c>
      <c r="FI87">
        <v>9999</v>
      </c>
      <c r="FJ87">
        <v>9999</v>
      </c>
      <c r="FK87">
        <v>999.9</v>
      </c>
      <c r="FL87">
        <v>1.8658699999999999</v>
      </c>
      <c r="FM87">
        <v>1.8623400000000001</v>
      </c>
      <c r="FN87">
        <v>1.86432</v>
      </c>
      <c r="FO87">
        <v>1.8605</v>
      </c>
      <c r="FP87">
        <v>1.86113</v>
      </c>
      <c r="FQ87">
        <v>1.8602099999999999</v>
      </c>
      <c r="FR87">
        <v>1.86198</v>
      </c>
      <c r="FS87">
        <v>1.8585199999999999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-3.9670000000000001</v>
      </c>
      <c r="GH87">
        <v>0.1482</v>
      </c>
      <c r="GI87">
        <v>-2.9546745296188361</v>
      </c>
      <c r="GJ87">
        <v>-2.737337881603403E-3</v>
      </c>
      <c r="GK87">
        <v>1.2769921614711079E-6</v>
      </c>
      <c r="GL87">
        <v>-3.2469241445839119E-10</v>
      </c>
      <c r="GM87">
        <v>0.14817000000000749</v>
      </c>
      <c r="GN87">
        <v>0</v>
      </c>
      <c r="GO87">
        <v>0</v>
      </c>
      <c r="GP87">
        <v>0</v>
      </c>
      <c r="GQ87">
        <v>4</v>
      </c>
      <c r="GR87">
        <v>2074</v>
      </c>
      <c r="GS87">
        <v>4</v>
      </c>
      <c r="GT87">
        <v>30</v>
      </c>
      <c r="GU87">
        <v>41.5</v>
      </c>
      <c r="GV87">
        <v>41.4</v>
      </c>
      <c r="GW87">
        <v>1.5209999999999999</v>
      </c>
      <c r="GX87">
        <v>2.5842299999999998</v>
      </c>
      <c r="GY87">
        <v>2.04834</v>
      </c>
      <c r="GZ87">
        <v>2.6110799999999998</v>
      </c>
      <c r="HA87">
        <v>2.1972700000000001</v>
      </c>
      <c r="HB87">
        <v>2.36572</v>
      </c>
      <c r="HC87">
        <v>42.8583</v>
      </c>
      <c r="HD87">
        <v>15.9095</v>
      </c>
      <c r="HE87">
        <v>18</v>
      </c>
      <c r="HF87">
        <v>710.48599999999999</v>
      </c>
      <c r="HG87">
        <v>722.11</v>
      </c>
      <c r="HH87">
        <v>31.000399999999999</v>
      </c>
      <c r="HI87">
        <v>35.041499999999999</v>
      </c>
      <c r="HJ87">
        <v>30.001200000000001</v>
      </c>
      <c r="HK87">
        <v>34.7149</v>
      </c>
      <c r="HL87">
        <v>34.683599999999998</v>
      </c>
      <c r="HM87">
        <v>30.485900000000001</v>
      </c>
      <c r="HN87">
        <v>24.552099999999999</v>
      </c>
      <c r="HO87">
        <v>73.328800000000001</v>
      </c>
      <c r="HP87">
        <v>31</v>
      </c>
      <c r="HQ87">
        <v>484.98099999999999</v>
      </c>
      <c r="HR87">
        <v>34.692599999999999</v>
      </c>
      <c r="HS87">
        <v>98.938400000000001</v>
      </c>
      <c r="HT87">
        <v>97.992500000000007</v>
      </c>
    </row>
    <row r="88" spans="1:228" x14ac:dyDescent="0.2">
      <c r="A88">
        <v>73</v>
      </c>
      <c r="B88">
        <v>1670269356.5</v>
      </c>
      <c r="C88">
        <v>287.5</v>
      </c>
      <c r="D88" t="s">
        <v>504</v>
      </c>
      <c r="E88" t="s">
        <v>505</v>
      </c>
      <c r="F88">
        <v>4</v>
      </c>
      <c r="G88">
        <v>1670269354.5</v>
      </c>
      <c r="H88">
        <f t="shared" si="34"/>
        <v>5.1556107273053216E-3</v>
      </c>
      <c r="I88">
        <f t="shared" si="35"/>
        <v>5.155610727305322</v>
      </c>
      <c r="J88">
        <f t="shared" si="36"/>
        <v>20.973411808268398</v>
      </c>
      <c r="K88">
        <f t="shared" si="37"/>
        <v>454.72042857142861</v>
      </c>
      <c r="L88">
        <f t="shared" si="38"/>
        <v>325.87646050446244</v>
      </c>
      <c r="M88">
        <f t="shared" si="39"/>
        <v>32.897031299897975</v>
      </c>
      <c r="N88">
        <f t="shared" si="40"/>
        <v>45.903751833626117</v>
      </c>
      <c r="O88">
        <f t="shared" si="41"/>
        <v>0.29638594360614262</v>
      </c>
      <c r="P88">
        <f t="shared" si="42"/>
        <v>3.6650903107348922</v>
      </c>
      <c r="Q88">
        <f t="shared" si="43"/>
        <v>0.28368523966460357</v>
      </c>
      <c r="R88">
        <f t="shared" si="44"/>
        <v>0.17839902791438481</v>
      </c>
      <c r="S88">
        <f t="shared" si="45"/>
        <v>226.113247556847</v>
      </c>
      <c r="T88">
        <f t="shared" si="46"/>
        <v>33.817052608439219</v>
      </c>
      <c r="U88">
        <f t="shared" si="47"/>
        <v>34.384771428571433</v>
      </c>
      <c r="V88">
        <f t="shared" si="48"/>
        <v>5.4587608337077889</v>
      </c>
      <c r="W88">
        <f t="shared" si="49"/>
        <v>70.077304168364563</v>
      </c>
      <c r="X88">
        <f t="shared" si="50"/>
        <v>3.7074285169136334</v>
      </c>
      <c r="Y88">
        <f t="shared" si="51"/>
        <v>5.2904839318680601</v>
      </c>
      <c r="Z88">
        <f t="shared" si="52"/>
        <v>1.7513323167941555</v>
      </c>
      <c r="AA88">
        <f t="shared" si="53"/>
        <v>-227.36243307416467</v>
      </c>
      <c r="AB88">
        <f t="shared" si="54"/>
        <v>-111.00173607832826</v>
      </c>
      <c r="AC88">
        <f t="shared" si="55"/>
        <v>-7.0115267684076201</v>
      </c>
      <c r="AD88">
        <f t="shared" si="56"/>
        <v>-119.26244836405357</v>
      </c>
      <c r="AE88">
        <f t="shared" si="57"/>
        <v>44.111537352248888</v>
      </c>
      <c r="AF88">
        <f t="shared" si="58"/>
        <v>5.1628464534993492</v>
      </c>
      <c r="AG88">
        <f t="shared" si="59"/>
        <v>20.973411808268398</v>
      </c>
      <c r="AH88">
        <v>490.30525243580888</v>
      </c>
      <c r="AI88">
        <v>474.62885454545432</v>
      </c>
      <c r="AJ88">
        <v>1.711527203215037</v>
      </c>
      <c r="AK88">
        <v>63.934674479071617</v>
      </c>
      <c r="AL88">
        <f t="shared" si="60"/>
        <v>5.155610727305322</v>
      </c>
      <c r="AM88">
        <v>34.663175239362779</v>
      </c>
      <c r="AN88">
        <v>36.726421671826621</v>
      </c>
      <c r="AO88">
        <v>-6.6289697312591893E-5</v>
      </c>
      <c r="AP88">
        <v>106.4520657829916</v>
      </c>
      <c r="AQ88">
        <v>0</v>
      </c>
      <c r="AR88">
        <v>0</v>
      </c>
      <c r="AS88">
        <f t="shared" si="61"/>
        <v>1</v>
      </c>
      <c r="AT88">
        <f t="shared" si="62"/>
        <v>0</v>
      </c>
      <c r="AU88">
        <f t="shared" si="63"/>
        <v>46934.759369128449</v>
      </c>
      <c r="AV88">
        <f t="shared" si="64"/>
        <v>1199.9914285714281</v>
      </c>
      <c r="AW88">
        <f t="shared" si="65"/>
        <v>1025.9174712729773</v>
      </c>
      <c r="AX88">
        <f t="shared" si="66"/>
        <v>0.85493733275604877</v>
      </c>
      <c r="AY88">
        <f t="shared" si="67"/>
        <v>0.18842905221917414</v>
      </c>
      <c r="AZ88">
        <v>2.7</v>
      </c>
      <c r="BA88">
        <v>0.5</v>
      </c>
      <c r="BB88" t="s">
        <v>355</v>
      </c>
      <c r="BC88">
        <v>2</v>
      </c>
      <c r="BD88" t="b">
        <v>1</v>
      </c>
      <c r="BE88">
        <v>1670269354.5</v>
      </c>
      <c r="BF88">
        <v>454.72042857142861</v>
      </c>
      <c r="BG88">
        <v>474.01799999999997</v>
      </c>
      <c r="BH88">
        <v>36.725614285714293</v>
      </c>
      <c r="BI88">
        <v>34.6599</v>
      </c>
      <c r="BJ88">
        <v>458.69357142857137</v>
      </c>
      <c r="BK88">
        <v>36.577414285714283</v>
      </c>
      <c r="BL88">
        <v>650.02900000000011</v>
      </c>
      <c r="BM88">
        <v>100.8492857142857</v>
      </c>
      <c r="BN88">
        <v>0.10010857142857139</v>
      </c>
      <c r="BO88">
        <v>33.823</v>
      </c>
      <c r="BP88">
        <v>34.384771428571433</v>
      </c>
      <c r="BQ88">
        <v>999.89999999999986</v>
      </c>
      <c r="BR88">
        <v>0</v>
      </c>
      <c r="BS88">
        <v>0</v>
      </c>
      <c r="BT88">
        <v>8974.6428571428569</v>
      </c>
      <c r="BU88">
        <v>0</v>
      </c>
      <c r="BV88">
        <v>826.55757142857146</v>
      </c>
      <c r="BW88">
        <v>-19.29747142857142</v>
      </c>
      <c r="BX88">
        <v>472.05700000000007</v>
      </c>
      <c r="BY88">
        <v>491.03728571428559</v>
      </c>
      <c r="BZ88">
        <v>2.065705714285714</v>
      </c>
      <c r="CA88">
        <v>474.01799999999997</v>
      </c>
      <c r="CB88">
        <v>34.6599</v>
      </c>
      <c r="CC88">
        <v>3.703757142857143</v>
      </c>
      <c r="CD88">
        <v>3.4954299999999998</v>
      </c>
      <c r="CE88">
        <v>27.58388571428571</v>
      </c>
      <c r="CF88">
        <v>26.59758571428571</v>
      </c>
      <c r="CG88">
        <v>1199.9914285714281</v>
      </c>
      <c r="CH88">
        <v>0.50000585714285717</v>
      </c>
      <c r="CI88">
        <v>0.49999399999999988</v>
      </c>
      <c r="CJ88">
        <v>0</v>
      </c>
      <c r="CK88">
        <v>1162.185714285715</v>
      </c>
      <c r="CL88">
        <v>4.9990899999999998</v>
      </c>
      <c r="CM88">
        <v>13102.38571428572</v>
      </c>
      <c r="CN88">
        <v>9557.8042857142864</v>
      </c>
      <c r="CO88">
        <v>44.553142857142859</v>
      </c>
      <c r="CP88">
        <v>46.580000000000013</v>
      </c>
      <c r="CQ88">
        <v>45.186999999999998</v>
      </c>
      <c r="CR88">
        <v>46.25</v>
      </c>
      <c r="CS88">
        <v>45.973000000000013</v>
      </c>
      <c r="CT88">
        <v>597.50714285714287</v>
      </c>
      <c r="CU88">
        <v>597.49285714285702</v>
      </c>
      <c r="CV88">
        <v>0</v>
      </c>
      <c r="CW88">
        <v>1670269375.4000001</v>
      </c>
      <c r="CX88">
        <v>0</v>
      </c>
      <c r="CY88">
        <v>1670266866.0999999</v>
      </c>
      <c r="CZ88" t="s">
        <v>356</v>
      </c>
      <c r="DA88">
        <v>1670266861.5999999</v>
      </c>
      <c r="DB88">
        <v>1670266866.0999999</v>
      </c>
      <c r="DC88">
        <v>4</v>
      </c>
      <c r="DD88">
        <v>8.4000000000000005E-2</v>
      </c>
      <c r="DE88">
        <v>1.7999999999999999E-2</v>
      </c>
      <c r="DF88">
        <v>-3.9009999999999998</v>
      </c>
      <c r="DG88">
        <v>0.14799999999999999</v>
      </c>
      <c r="DH88">
        <v>415</v>
      </c>
      <c r="DI88">
        <v>36</v>
      </c>
      <c r="DJ88">
        <v>0.66</v>
      </c>
      <c r="DK88">
        <v>0.36</v>
      </c>
      <c r="DL88">
        <v>-18.985904999999999</v>
      </c>
      <c r="DM88">
        <v>-1.950504315196933</v>
      </c>
      <c r="DN88">
        <v>0.18967687780802359</v>
      </c>
      <c r="DO88">
        <v>0</v>
      </c>
      <c r="DP88">
        <v>2.0591715000000002</v>
      </c>
      <c r="DQ88">
        <v>5.7281425891174499E-2</v>
      </c>
      <c r="DR88">
        <v>6.0254885901476589E-3</v>
      </c>
      <c r="DS88">
        <v>1</v>
      </c>
      <c r="DT88">
        <v>0</v>
      </c>
      <c r="DU88">
        <v>0</v>
      </c>
      <c r="DV88">
        <v>0</v>
      </c>
      <c r="DW88">
        <v>-1</v>
      </c>
      <c r="DX88">
        <v>1</v>
      </c>
      <c r="DY88">
        <v>2</v>
      </c>
      <c r="DZ88" t="s">
        <v>357</v>
      </c>
      <c r="EA88">
        <v>3.2949799999999998</v>
      </c>
      <c r="EB88">
        <v>2.62521</v>
      </c>
      <c r="EC88">
        <v>0.108836</v>
      </c>
      <c r="ED88">
        <v>0.110623</v>
      </c>
      <c r="EE88">
        <v>0.14593800000000001</v>
      </c>
      <c r="EF88">
        <v>0.138795</v>
      </c>
      <c r="EG88">
        <v>26889.9</v>
      </c>
      <c r="EH88">
        <v>27309.200000000001</v>
      </c>
      <c r="EI88">
        <v>28079.7</v>
      </c>
      <c r="EJ88">
        <v>29565.1</v>
      </c>
      <c r="EK88">
        <v>32993.1</v>
      </c>
      <c r="EL88">
        <v>35343</v>
      </c>
      <c r="EM88">
        <v>39631.4</v>
      </c>
      <c r="EN88">
        <v>42256.7</v>
      </c>
      <c r="EO88">
        <v>2.2096800000000001</v>
      </c>
      <c r="EP88">
        <v>2.1372</v>
      </c>
      <c r="EQ88">
        <v>8.8363899999999995E-2</v>
      </c>
      <c r="ER88">
        <v>0</v>
      </c>
      <c r="ES88">
        <v>32.964500000000001</v>
      </c>
      <c r="ET88">
        <v>999.9</v>
      </c>
      <c r="EU88">
        <v>66</v>
      </c>
      <c r="EV88">
        <v>37.5</v>
      </c>
      <c r="EW88">
        <v>42.401800000000001</v>
      </c>
      <c r="EX88">
        <v>57.024900000000002</v>
      </c>
      <c r="EY88">
        <v>-2.5841400000000001</v>
      </c>
      <c r="EZ88">
        <v>2</v>
      </c>
      <c r="FA88">
        <v>0.62698699999999996</v>
      </c>
      <c r="FB88">
        <v>1.1051</v>
      </c>
      <c r="FC88">
        <v>20.2652</v>
      </c>
      <c r="FD88">
        <v>5.2183400000000004</v>
      </c>
      <c r="FE88">
        <v>12.0099</v>
      </c>
      <c r="FF88">
        <v>4.9862000000000002</v>
      </c>
      <c r="FG88">
        <v>3.2846500000000001</v>
      </c>
      <c r="FH88">
        <v>9999</v>
      </c>
      <c r="FI88">
        <v>9999</v>
      </c>
      <c r="FJ88">
        <v>9999</v>
      </c>
      <c r="FK88">
        <v>999.9</v>
      </c>
      <c r="FL88">
        <v>1.8658699999999999</v>
      </c>
      <c r="FM88">
        <v>1.8623400000000001</v>
      </c>
      <c r="FN88">
        <v>1.86432</v>
      </c>
      <c r="FO88">
        <v>1.8605</v>
      </c>
      <c r="FP88">
        <v>1.8611599999999999</v>
      </c>
      <c r="FQ88">
        <v>1.8602000000000001</v>
      </c>
      <c r="FR88">
        <v>1.8619600000000001</v>
      </c>
      <c r="FS88">
        <v>1.8585199999999999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-3.9790000000000001</v>
      </c>
      <c r="GH88">
        <v>0.1482</v>
      </c>
      <c r="GI88">
        <v>-2.9546745296188361</v>
      </c>
      <c r="GJ88">
        <v>-2.737337881603403E-3</v>
      </c>
      <c r="GK88">
        <v>1.2769921614711079E-6</v>
      </c>
      <c r="GL88">
        <v>-3.2469241445839119E-10</v>
      </c>
      <c r="GM88">
        <v>0.14817000000000749</v>
      </c>
      <c r="GN88">
        <v>0</v>
      </c>
      <c r="GO88">
        <v>0</v>
      </c>
      <c r="GP88">
        <v>0</v>
      </c>
      <c r="GQ88">
        <v>4</v>
      </c>
      <c r="GR88">
        <v>2074</v>
      </c>
      <c r="GS88">
        <v>4</v>
      </c>
      <c r="GT88">
        <v>30</v>
      </c>
      <c r="GU88">
        <v>41.6</v>
      </c>
      <c r="GV88">
        <v>41.5</v>
      </c>
      <c r="GW88">
        <v>1.5356399999999999</v>
      </c>
      <c r="GX88">
        <v>2.5866699999999998</v>
      </c>
      <c r="GY88">
        <v>2.04834</v>
      </c>
      <c r="GZ88">
        <v>2.6110799999999998</v>
      </c>
      <c r="HA88">
        <v>2.1972700000000001</v>
      </c>
      <c r="HB88">
        <v>2.3278799999999999</v>
      </c>
      <c r="HC88">
        <v>42.8583</v>
      </c>
      <c r="HD88">
        <v>15.891999999999999</v>
      </c>
      <c r="HE88">
        <v>18</v>
      </c>
      <c r="HF88">
        <v>710.65599999999995</v>
      </c>
      <c r="HG88">
        <v>722.13599999999997</v>
      </c>
      <c r="HH88">
        <v>31.000399999999999</v>
      </c>
      <c r="HI88">
        <v>35.0535</v>
      </c>
      <c r="HJ88">
        <v>30.001100000000001</v>
      </c>
      <c r="HK88">
        <v>34.726399999999998</v>
      </c>
      <c r="HL88">
        <v>34.693899999999999</v>
      </c>
      <c r="HM88">
        <v>30.836600000000001</v>
      </c>
      <c r="HN88">
        <v>24.552099999999999</v>
      </c>
      <c r="HO88">
        <v>73.328800000000001</v>
      </c>
      <c r="HP88">
        <v>31</v>
      </c>
      <c r="HQ88">
        <v>491.66</v>
      </c>
      <c r="HR88">
        <v>34.692599999999999</v>
      </c>
      <c r="HS88">
        <v>98.938699999999997</v>
      </c>
      <c r="HT88">
        <v>97.991699999999994</v>
      </c>
    </row>
    <row r="89" spans="1:228" x14ac:dyDescent="0.2">
      <c r="A89">
        <v>74</v>
      </c>
      <c r="B89">
        <v>1670269360.5</v>
      </c>
      <c r="C89">
        <v>291.5</v>
      </c>
      <c r="D89" t="s">
        <v>506</v>
      </c>
      <c r="E89" t="s">
        <v>507</v>
      </c>
      <c r="F89">
        <v>4</v>
      </c>
      <c r="G89">
        <v>1670269358.1875</v>
      </c>
      <c r="H89">
        <f t="shared" si="34"/>
        <v>5.1668719375579002E-3</v>
      </c>
      <c r="I89">
        <f t="shared" si="35"/>
        <v>5.1668719375579002</v>
      </c>
      <c r="J89">
        <f t="shared" si="36"/>
        <v>21.411555207303397</v>
      </c>
      <c r="K89">
        <f t="shared" si="37"/>
        <v>460.78</v>
      </c>
      <c r="L89">
        <f t="shared" si="38"/>
        <v>329.26712947123866</v>
      </c>
      <c r="M89">
        <f t="shared" si="39"/>
        <v>33.239180991124655</v>
      </c>
      <c r="N89">
        <f t="shared" si="40"/>
        <v>46.515271177192496</v>
      </c>
      <c r="O89">
        <f t="shared" si="41"/>
        <v>0.29627236942352442</v>
      </c>
      <c r="P89">
        <f t="shared" si="42"/>
        <v>3.6628953692585515</v>
      </c>
      <c r="Q89">
        <f t="shared" si="43"/>
        <v>0.28357391871058829</v>
      </c>
      <c r="R89">
        <f t="shared" si="44"/>
        <v>0.17832924856948484</v>
      </c>
      <c r="S89">
        <f t="shared" si="45"/>
        <v>226.11538494797426</v>
      </c>
      <c r="T89">
        <f t="shared" si="46"/>
        <v>33.821368724548947</v>
      </c>
      <c r="U89">
        <f t="shared" si="47"/>
        <v>34.399625</v>
      </c>
      <c r="V89">
        <f t="shared" si="48"/>
        <v>5.4632725978441021</v>
      </c>
      <c r="W89">
        <f t="shared" si="49"/>
        <v>70.052061630880019</v>
      </c>
      <c r="X89">
        <f t="shared" si="50"/>
        <v>3.7074749667728337</v>
      </c>
      <c r="Y89">
        <f t="shared" si="51"/>
        <v>5.292456610782347</v>
      </c>
      <c r="Z89">
        <f t="shared" si="52"/>
        <v>1.7557976310712684</v>
      </c>
      <c r="AA89">
        <f t="shared" si="53"/>
        <v>-227.85905244630339</v>
      </c>
      <c r="AB89">
        <f t="shared" si="54"/>
        <v>-112.55031493329857</v>
      </c>
      <c r="AC89">
        <f t="shared" si="55"/>
        <v>-7.1143525728245489</v>
      </c>
      <c r="AD89">
        <f t="shared" si="56"/>
        <v>-121.40833500445224</v>
      </c>
      <c r="AE89">
        <f t="shared" si="57"/>
        <v>44.406620955070373</v>
      </c>
      <c r="AF89">
        <f t="shared" si="58"/>
        <v>5.1644605018313685</v>
      </c>
      <c r="AG89">
        <f t="shared" si="59"/>
        <v>21.411555207303397</v>
      </c>
      <c r="AH89">
        <v>497.27236642930598</v>
      </c>
      <c r="AI89">
        <v>481.43636969696951</v>
      </c>
      <c r="AJ89">
        <v>1.7041975393990809</v>
      </c>
      <c r="AK89">
        <v>63.934674479071617</v>
      </c>
      <c r="AL89">
        <f t="shared" si="60"/>
        <v>5.1668719375579002</v>
      </c>
      <c r="AM89">
        <v>34.659666594488378</v>
      </c>
      <c r="AN89">
        <v>36.726687203302362</v>
      </c>
      <c r="AO89">
        <v>4.1451076996948232E-5</v>
      </c>
      <c r="AP89">
        <v>106.4520657829916</v>
      </c>
      <c r="AQ89">
        <v>0</v>
      </c>
      <c r="AR89">
        <v>0</v>
      </c>
      <c r="AS89">
        <f t="shared" si="61"/>
        <v>1</v>
      </c>
      <c r="AT89">
        <f t="shared" si="62"/>
        <v>0</v>
      </c>
      <c r="AU89">
        <f t="shared" si="63"/>
        <v>46894.654615100713</v>
      </c>
      <c r="AV89">
        <f t="shared" si="64"/>
        <v>1200</v>
      </c>
      <c r="AW89">
        <f t="shared" si="65"/>
        <v>1025.9250699212303</v>
      </c>
      <c r="AX89">
        <f t="shared" si="66"/>
        <v>0.8549375582676918</v>
      </c>
      <c r="AY89">
        <f t="shared" si="67"/>
        <v>0.18842948745664523</v>
      </c>
      <c r="AZ89">
        <v>2.7</v>
      </c>
      <c r="BA89">
        <v>0.5</v>
      </c>
      <c r="BB89" t="s">
        <v>355</v>
      </c>
      <c r="BC89">
        <v>2</v>
      </c>
      <c r="BD89" t="b">
        <v>1</v>
      </c>
      <c r="BE89">
        <v>1670269358.1875</v>
      </c>
      <c r="BF89">
        <v>460.78</v>
      </c>
      <c r="BG89">
        <v>480.21312499999999</v>
      </c>
      <c r="BH89">
        <v>36.726224999999999</v>
      </c>
      <c r="BI89">
        <v>34.6599</v>
      </c>
      <c r="BJ89">
        <v>464.76362499999999</v>
      </c>
      <c r="BK89">
        <v>36.578049999999998</v>
      </c>
      <c r="BL89">
        <v>650.03962499999989</v>
      </c>
      <c r="BM89">
        <v>100.84875</v>
      </c>
      <c r="BN89">
        <v>0.100230375</v>
      </c>
      <c r="BO89">
        <v>33.829675000000002</v>
      </c>
      <c r="BP89">
        <v>34.399625</v>
      </c>
      <c r="BQ89">
        <v>999.9</v>
      </c>
      <c r="BR89">
        <v>0</v>
      </c>
      <c r="BS89">
        <v>0</v>
      </c>
      <c r="BT89">
        <v>8967.1087499999994</v>
      </c>
      <c r="BU89">
        <v>0</v>
      </c>
      <c r="BV89">
        <v>828.1412499999999</v>
      </c>
      <c r="BW89">
        <v>-19.433050000000001</v>
      </c>
      <c r="BX89">
        <v>478.34787499999999</v>
      </c>
      <c r="BY89">
        <v>497.4545</v>
      </c>
      <c r="BZ89">
        <v>2.0663149999999999</v>
      </c>
      <c r="CA89">
        <v>480.21312499999999</v>
      </c>
      <c r="CB89">
        <v>34.6599</v>
      </c>
      <c r="CC89">
        <v>3.7038025000000001</v>
      </c>
      <c r="CD89">
        <v>3.4954149999999999</v>
      </c>
      <c r="CE89">
        <v>27.584087499999999</v>
      </c>
      <c r="CF89">
        <v>26.5975</v>
      </c>
      <c r="CG89">
        <v>1200</v>
      </c>
      <c r="CH89">
        <v>0.49999874999999999</v>
      </c>
      <c r="CI89">
        <v>0.50000074999999988</v>
      </c>
      <c r="CJ89">
        <v>0</v>
      </c>
      <c r="CK89">
        <v>1162.2825</v>
      </c>
      <c r="CL89">
        <v>4.9990899999999998</v>
      </c>
      <c r="CM89">
        <v>13109.737499999999</v>
      </c>
      <c r="CN89">
        <v>9557.8599999999988</v>
      </c>
      <c r="CO89">
        <v>44.53875</v>
      </c>
      <c r="CP89">
        <v>46.601374999999997</v>
      </c>
      <c r="CQ89">
        <v>45.186999999999998</v>
      </c>
      <c r="CR89">
        <v>46.25</v>
      </c>
      <c r="CS89">
        <v>45.944875000000003</v>
      </c>
      <c r="CT89">
        <v>597.49874999999997</v>
      </c>
      <c r="CU89">
        <v>597.50250000000005</v>
      </c>
      <c r="CV89">
        <v>0</v>
      </c>
      <c r="CW89">
        <v>1670269379.5999999</v>
      </c>
      <c r="CX89">
        <v>0</v>
      </c>
      <c r="CY89">
        <v>1670266866.0999999</v>
      </c>
      <c r="CZ89" t="s">
        <v>356</v>
      </c>
      <c r="DA89">
        <v>1670266861.5999999</v>
      </c>
      <c r="DB89">
        <v>1670266866.0999999</v>
      </c>
      <c r="DC89">
        <v>4</v>
      </c>
      <c r="DD89">
        <v>8.4000000000000005E-2</v>
      </c>
      <c r="DE89">
        <v>1.7999999999999999E-2</v>
      </c>
      <c r="DF89">
        <v>-3.9009999999999998</v>
      </c>
      <c r="DG89">
        <v>0.14799999999999999</v>
      </c>
      <c r="DH89">
        <v>415</v>
      </c>
      <c r="DI89">
        <v>36</v>
      </c>
      <c r="DJ89">
        <v>0.66</v>
      </c>
      <c r="DK89">
        <v>0.36</v>
      </c>
      <c r="DL89">
        <v>-19.120455</v>
      </c>
      <c r="DM89">
        <v>-2.1547181988742561</v>
      </c>
      <c r="DN89">
        <v>0.20873388554568681</v>
      </c>
      <c r="DO89">
        <v>0</v>
      </c>
      <c r="DP89">
        <v>2.0626057499999999</v>
      </c>
      <c r="DQ89">
        <v>3.2000712945590683E-2</v>
      </c>
      <c r="DR89">
        <v>3.5013760777014621E-3</v>
      </c>
      <c r="DS89">
        <v>1</v>
      </c>
      <c r="DT89">
        <v>0</v>
      </c>
      <c r="DU89">
        <v>0</v>
      </c>
      <c r="DV89">
        <v>0</v>
      </c>
      <c r="DW89">
        <v>-1</v>
      </c>
      <c r="DX89">
        <v>1</v>
      </c>
      <c r="DY89">
        <v>2</v>
      </c>
      <c r="DZ89" t="s">
        <v>357</v>
      </c>
      <c r="EA89">
        <v>3.2950200000000001</v>
      </c>
      <c r="EB89">
        <v>2.6252300000000002</v>
      </c>
      <c r="EC89">
        <v>0.109981</v>
      </c>
      <c r="ED89">
        <v>0.11176700000000001</v>
      </c>
      <c r="EE89">
        <v>0.14593600000000001</v>
      </c>
      <c r="EF89">
        <v>0.13878599999999999</v>
      </c>
      <c r="EG89">
        <v>26854.6</v>
      </c>
      <c r="EH89">
        <v>27273.599999999999</v>
      </c>
      <c r="EI89">
        <v>28078.9</v>
      </c>
      <c r="EJ89">
        <v>29564.7</v>
      </c>
      <c r="EK89">
        <v>32992.400000000001</v>
      </c>
      <c r="EL89">
        <v>35342.699999999997</v>
      </c>
      <c r="EM89">
        <v>39630.5</v>
      </c>
      <c r="EN89">
        <v>42255.8</v>
      </c>
      <c r="EO89">
        <v>2.2095799999999999</v>
      </c>
      <c r="EP89">
        <v>2.1370300000000002</v>
      </c>
      <c r="EQ89">
        <v>8.8840699999999995E-2</v>
      </c>
      <c r="ER89">
        <v>0</v>
      </c>
      <c r="ES89">
        <v>32.963299999999997</v>
      </c>
      <c r="ET89">
        <v>999.9</v>
      </c>
      <c r="EU89">
        <v>65.900000000000006</v>
      </c>
      <c r="EV89">
        <v>37.5</v>
      </c>
      <c r="EW89">
        <v>42.341500000000003</v>
      </c>
      <c r="EX89">
        <v>57.114899999999999</v>
      </c>
      <c r="EY89">
        <v>-2.7083400000000002</v>
      </c>
      <c r="EZ89">
        <v>2</v>
      </c>
      <c r="FA89">
        <v>0.62784300000000004</v>
      </c>
      <c r="FB89">
        <v>1.1085400000000001</v>
      </c>
      <c r="FC89">
        <v>20.2653</v>
      </c>
      <c r="FD89">
        <v>5.2183400000000004</v>
      </c>
      <c r="FE89">
        <v>12.0097</v>
      </c>
      <c r="FF89">
        <v>4.9863</v>
      </c>
      <c r="FG89">
        <v>3.2846500000000001</v>
      </c>
      <c r="FH89">
        <v>9999</v>
      </c>
      <c r="FI89">
        <v>9999</v>
      </c>
      <c r="FJ89">
        <v>9999</v>
      </c>
      <c r="FK89">
        <v>999.9</v>
      </c>
      <c r="FL89">
        <v>1.86588</v>
      </c>
      <c r="FM89">
        <v>1.8623400000000001</v>
      </c>
      <c r="FN89">
        <v>1.86432</v>
      </c>
      <c r="FO89">
        <v>1.8605</v>
      </c>
      <c r="FP89">
        <v>1.8611599999999999</v>
      </c>
      <c r="FQ89">
        <v>1.8602099999999999</v>
      </c>
      <c r="FR89">
        <v>1.8619699999999999</v>
      </c>
      <c r="FS89">
        <v>1.8585199999999999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-3.99</v>
      </c>
      <c r="GH89">
        <v>0.1482</v>
      </c>
      <c r="GI89">
        <v>-2.9546745296188361</v>
      </c>
      <c r="GJ89">
        <v>-2.737337881603403E-3</v>
      </c>
      <c r="GK89">
        <v>1.2769921614711079E-6</v>
      </c>
      <c r="GL89">
        <v>-3.2469241445839119E-10</v>
      </c>
      <c r="GM89">
        <v>0.14817000000000749</v>
      </c>
      <c r="GN89">
        <v>0</v>
      </c>
      <c r="GO89">
        <v>0</v>
      </c>
      <c r="GP89">
        <v>0</v>
      </c>
      <c r="GQ89">
        <v>4</v>
      </c>
      <c r="GR89">
        <v>2074</v>
      </c>
      <c r="GS89">
        <v>4</v>
      </c>
      <c r="GT89">
        <v>30</v>
      </c>
      <c r="GU89">
        <v>41.6</v>
      </c>
      <c r="GV89">
        <v>41.6</v>
      </c>
      <c r="GW89">
        <v>1.5527299999999999</v>
      </c>
      <c r="GX89">
        <v>2.5744600000000002</v>
      </c>
      <c r="GY89">
        <v>2.04834</v>
      </c>
      <c r="GZ89">
        <v>2.6110799999999998</v>
      </c>
      <c r="HA89">
        <v>2.1972700000000001</v>
      </c>
      <c r="HB89">
        <v>2.32666</v>
      </c>
      <c r="HC89">
        <v>42.885199999999998</v>
      </c>
      <c r="HD89">
        <v>15.9095</v>
      </c>
      <c r="HE89">
        <v>18</v>
      </c>
      <c r="HF89">
        <v>710.68600000000004</v>
      </c>
      <c r="HG89">
        <v>722.08900000000006</v>
      </c>
      <c r="HH89">
        <v>31.000800000000002</v>
      </c>
      <c r="HI89">
        <v>35.063499999999998</v>
      </c>
      <c r="HJ89">
        <v>30.001100000000001</v>
      </c>
      <c r="HK89">
        <v>34.737000000000002</v>
      </c>
      <c r="HL89">
        <v>34.704000000000001</v>
      </c>
      <c r="HM89">
        <v>31.185600000000001</v>
      </c>
      <c r="HN89">
        <v>24.552099999999999</v>
      </c>
      <c r="HO89">
        <v>73.328800000000001</v>
      </c>
      <c r="HP89">
        <v>31</v>
      </c>
      <c r="HQ89">
        <v>498.33800000000002</v>
      </c>
      <c r="HR89">
        <v>34.692599999999999</v>
      </c>
      <c r="HS89">
        <v>98.936199999999999</v>
      </c>
      <c r="HT89">
        <v>97.989900000000006</v>
      </c>
    </row>
    <row r="90" spans="1:228" x14ac:dyDescent="0.2">
      <c r="A90">
        <v>75</v>
      </c>
      <c r="B90">
        <v>1670269364.5</v>
      </c>
      <c r="C90">
        <v>295.5</v>
      </c>
      <c r="D90" t="s">
        <v>508</v>
      </c>
      <c r="E90" t="s">
        <v>509</v>
      </c>
      <c r="F90">
        <v>4</v>
      </c>
      <c r="G90">
        <v>1670269362.5</v>
      </c>
      <c r="H90">
        <f t="shared" si="34"/>
        <v>5.2007623806858078E-3</v>
      </c>
      <c r="I90">
        <f t="shared" si="35"/>
        <v>5.2007623806858074</v>
      </c>
      <c r="J90">
        <f t="shared" si="36"/>
        <v>21.493249327812659</v>
      </c>
      <c r="K90">
        <f t="shared" si="37"/>
        <v>467.88242857142859</v>
      </c>
      <c r="L90">
        <f t="shared" si="38"/>
        <v>336.48346239503286</v>
      </c>
      <c r="M90">
        <f t="shared" si="39"/>
        <v>33.966892494360948</v>
      </c>
      <c r="N90">
        <f t="shared" si="40"/>
        <v>47.231183482736391</v>
      </c>
      <c r="O90">
        <f t="shared" si="41"/>
        <v>0.29824663420659775</v>
      </c>
      <c r="P90">
        <f t="shared" si="42"/>
        <v>3.6724375229942501</v>
      </c>
      <c r="Q90">
        <f t="shared" si="43"/>
        <v>0.28541421210275597</v>
      </c>
      <c r="R90">
        <f t="shared" si="44"/>
        <v>0.17949081295794855</v>
      </c>
      <c r="S90">
        <f t="shared" si="45"/>
        <v>226.116831740767</v>
      </c>
      <c r="T90">
        <f t="shared" si="46"/>
        <v>33.827318778640262</v>
      </c>
      <c r="U90">
        <f t="shared" si="47"/>
        <v>34.402657142857151</v>
      </c>
      <c r="V90">
        <f t="shared" si="48"/>
        <v>5.4641940079239868</v>
      </c>
      <c r="W90">
        <f t="shared" si="49"/>
        <v>70.017324224893272</v>
      </c>
      <c r="X90">
        <f t="shared" si="50"/>
        <v>3.7083329781211316</v>
      </c>
      <c r="Y90">
        <f t="shared" si="51"/>
        <v>5.2963077626475581</v>
      </c>
      <c r="Z90">
        <f t="shared" si="52"/>
        <v>1.7558610298028552</v>
      </c>
      <c r="AA90">
        <f t="shared" si="53"/>
        <v>-229.35362098824413</v>
      </c>
      <c r="AB90">
        <f t="shared" si="54"/>
        <v>-110.8650477548571</v>
      </c>
      <c r="AC90">
        <f t="shared" si="55"/>
        <v>-6.990165551642451</v>
      </c>
      <c r="AD90">
        <f t="shared" si="56"/>
        <v>-121.0920025539767</v>
      </c>
      <c r="AE90">
        <f t="shared" si="57"/>
        <v>44.69518397049719</v>
      </c>
      <c r="AF90">
        <f t="shared" si="58"/>
        <v>5.1890662467769824</v>
      </c>
      <c r="AG90">
        <f t="shared" si="59"/>
        <v>21.493249327812659</v>
      </c>
      <c r="AH90">
        <v>504.21334529094122</v>
      </c>
      <c r="AI90">
        <v>488.29909696969679</v>
      </c>
      <c r="AJ90">
        <v>1.715635089718859</v>
      </c>
      <c r="AK90">
        <v>63.934674479071617</v>
      </c>
      <c r="AL90">
        <f t="shared" si="60"/>
        <v>5.2007623806858074</v>
      </c>
      <c r="AM90">
        <v>34.659890319515497</v>
      </c>
      <c r="AN90">
        <v>36.740621362229113</v>
      </c>
      <c r="AO90">
        <v>-5.2627220209248332E-6</v>
      </c>
      <c r="AP90">
        <v>106.4520657829916</v>
      </c>
      <c r="AQ90">
        <v>0</v>
      </c>
      <c r="AR90">
        <v>0</v>
      </c>
      <c r="AS90">
        <f t="shared" si="61"/>
        <v>1</v>
      </c>
      <c r="AT90">
        <f t="shared" si="62"/>
        <v>0</v>
      </c>
      <c r="AU90">
        <f t="shared" si="63"/>
        <v>47062.563425633511</v>
      </c>
      <c r="AV90">
        <f t="shared" si="64"/>
        <v>1200.01</v>
      </c>
      <c r="AW90">
        <f t="shared" si="65"/>
        <v>1025.9333926117963</v>
      </c>
      <c r="AX90">
        <f t="shared" si="66"/>
        <v>0.85493736936508558</v>
      </c>
      <c r="AY90">
        <f t="shared" si="67"/>
        <v>0.18842912287461522</v>
      </c>
      <c r="AZ90">
        <v>2.7</v>
      </c>
      <c r="BA90">
        <v>0.5</v>
      </c>
      <c r="BB90" t="s">
        <v>355</v>
      </c>
      <c r="BC90">
        <v>2</v>
      </c>
      <c r="BD90" t="b">
        <v>1</v>
      </c>
      <c r="BE90">
        <v>1670269362.5</v>
      </c>
      <c r="BF90">
        <v>467.88242857142859</v>
      </c>
      <c r="BG90">
        <v>487.45428571428567</v>
      </c>
      <c r="BH90">
        <v>36.735557142857147</v>
      </c>
      <c r="BI90">
        <v>34.659528571428567</v>
      </c>
      <c r="BJ90">
        <v>471.87857142857149</v>
      </c>
      <c r="BK90">
        <v>36.587400000000002</v>
      </c>
      <c r="BL90">
        <v>650.07757142857133</v>
      </c>
      <c r="BM90">
        <v>100.8467142857143</v>
      </c>
      <c r="BN90">
        <v>9.9977871428571438E-2</v>
      </c>
      <c r="BO90">
        <v>33.842699999999986</v>
      </c>
      <c r="BP90">
        <v>34.402657142857151</v>
      </c>
      <c r="BQ90">
        <v>999.89999999999986</v>
      </c>
      <c r="BR90">
        <v>0</v>
      </c>
      <c r="BS90">
        <v>0</v>
      </c>
      <c r="BT90">
        <v>9000.2685714285708</v>
      </c>
      <c r="BU90">
        <v>0</v>
      </c>
      <c r="BV90">
        <v>827.65257142857149</v>
      </c>
      <c r="BW90">
        <v>-19.571957142857141</v>
      </c>
      <c r="BX90">
        <v>485.7261428571428</v>
      </c>
      <c r="BY90">
        <v>504.95614285714282</v>
      </c>
      <c r="BZ90">
        <v>2.076031428571429</v>
      </c>
      <c r="CA90">
        <v>487.45428571428567</v>
      </c>
      <c r="CB90">
        <v>34.659528571428567</v>
      </c>
      <c r="CC90">
        <v>3.7046614285714292</v>
      </c>
      <c r="CD90">
        <v>3.4953014285714281</v>
      </c>
      <c r="CE90">
        <v>27.588085714285711</v>
      </c>
      <c r="CF90">
        <v>26.596957142857139</v>
      </c>
      <c r="CG90">
        <v>1200.01</v>
      </c>
      <c r="CH90">
        <v>0.50000371428571433</v>
      </c>
      <c r="CI90">
        <v>0.49999599999999988</v>
      </c>
      <c r="CJ90">
        <v>0</v>
      </c>
      <c r="CK90">
        <v>1162.562857142857</v>
      </c>
      <c r="CL90">
        <v>4.9990899999999998</v>
      </c>
      <c r="CM90">
        <v>13112.585714285709</v>
      </c>
      <c r="CN90">
        <v>9557.9300000000021</v>
      </c>
      <c r="CO90">
        <v>44.561999999999998</v>
      </c>
      <c r="CP90">
        <v>46.625</v>
      </c>
      <c r="CQ90">
        <v>45.186999999999998</v>
      </c>
      <c r="CR90">
        <v>46.25</v>
      </c>
      <c r="CS90">
        <v>46</v>
      </c>
      <c r="CT90">
        <v>597.51428571428573</v>
      </c>
      <c r="CU90">
        <v>597.50285714285724</v>
      </c>
      <c r="CV90">
        <v>0</v>
      </c>
      <c r="CW90">
        <v>1670269383.8</v>
      </c>
      <c r="CX90">
        <v>0</v>
      </c>
      <c r="CY90">
        <v>1670266866.0999999</v>
      </c>
      <c r="CZ90" t="s">
        <v>356</v>
      </c>
      <c r="DA90">
        <v>1670266861.5999999</v>
      </c>
      <c r="DB90">
        <v>1670266866.0999999</v>
      </c>
      <c r="DC90">
        <v>4</v>
      </c>
      <c r="DD90">
        <v>8.4000000000000005E-2</v>
      </c>
      <c r="DE90">
        <v>1.7999999999999999E-2</v>
      </c>
      <c r="DF90">
        <v>-3.9009999999999998</v>
      </c>
      <c r="DG90">
        <v>0.14799999999999999</v>
      </c>
      <c r="DH90">
        <v>415</v>
      </c>
      <c r="DI90">
        <v>36</v>
      </c>
      <c r="DJ90">
        <v>0.66</v>
      </c>
      <c r="DK90">
        <v>0.36</v>
      </c>
      <c r="DL90">
        <v>-19.260760000000001</v>
      </c>
      <c r="DM90">
        <v>-2.1837681050655688</v>
      </c>
      <c r="DN90">
        <v>0.2110866371895673</v>
      </c>
      <c r="DO90">
        <v>0</v>
      </c>
      <c r="DP90">
        <v>2.0660082499999999</v>
      </c>
      <c r="DQ90">
        <v>4.1049343339578631E-2</v>
      </c>
      <c r="DR90">
        <v>4.6460466460745099E-3</v>
      </c>
      <c r="DS90">
        <v>1</v>
      </c>
      <c r="DT90">
        <v>0</v>
      </c>
      <c r="DU90">
        <v>0</v>
      </c>
      <c r="DV90">
        <v>0</v>
      </c>
      <c r="DW90">
        <v>-1</v>
      </c>
      <c r="DX90">
        <v>1</v>
      </c>
      <c r="DY90">
        <v>2</v>
      </c>
      <c r="DZ90" t="s">
        <v>357</v>
      </c>
      <c r="EA90">
        <v>3.2949700000000002</v>
      </c>
      <c r="EB90">
        <v>2.6252800000000001</v>
      </c>
      <c r="EC90">
        <v>0.11113000000000001</v>
      </c>
      <c r="ED90">
        <v>0.112913</v>
      </c>
      <c r="EE90">
        <v>0.145953</v>
      </c>
      <c r="EF90">
        <v>0.13878599999999999</v>
      </c>
      <c r="EG90">
        <v>26819.599999999999</v>
      </c>
      <c r="EH90">
        <v>27238</v>
      </c>
      <c r="EI90">
        <v>28078.7</v>
      </c>
      <c r="EJ90">
        <v>29564.400000000001</v>
      </c>
      <c r="EK90">
        <v>32991.5</v>
      </c>
      <c r="EL90">
        <v>35342.699999999997</v>
      </c>
      <c r="EM90">
        <v>39630.1</v>
      </c>
      <c r="EN90">
        <v>42255.7</v>
      </c>
      <c r="EO90">
        <v>2.2094800000000001</v>
      </c>
      <c r="EP90">
        <v>2.1367500000000001</v>
      </c>
      <c r="EQ90">
        <v>8.9272900000000002E-2</v>
      </c>
      <c r="ER90">
        <v>0</v>
      </c>
      <c r="ES90">
        <v>32.964599999999997</v>
      </c>
      <c r="ET90">
        <v>999.9</v>
      </c>
      <c r="EU90">
        <v>65.900000000000006</v>
      </c>
      <c r="EV90">
        <v>37.5</v>
      </c>
      <c r="EW90">
        <v>42.345700000000001</v>
      </c>
      <c r="EX90">
        <v>57.504899999999999</v>
      </c>
      <c r="EY90">
        <v>-2.7243599999999999</v>
      </c>
      <c r="EZ90">
        <v>2</v>
      </c>
      <c r="FA90">
        <v>0.62873199999999996</v>
      </c>
      <c r="FB90">
        <v>1.1122700000000001</v>
      </c>
      <c r="FC90">
        <v>20.2654</v>
      </c>
      <c r="FD90">
        <v>5.21774</v>
      </c>
      <c r="FE90">
        <v>12.009499999999999</v>
      </c>
      <c r="FF90">
        <v>4.9859499999999999</v>
      </c>
      <c r="FG90">
        <v>3.2846299999999999</v>
      </c>
      <c r="FH90">
        <v>9999</v>
      </c>
      <c r="FI90">
        <v>9999</v>
      </c>
      <c r="FJ90">
        <v>9999</v>
      </c>
      <c r="FK90">
        <v>999.9</v>
      </c>
      <c r="FL90">
        <v>1.8658699999999999</v>
      </c>
      <c r="FM90">
        <v>1.8623400000000001</v>
      </c>
      <c r="FN90">
        <v>1.86432</v>
      </c>
      <c r="FO90">
        <v>1.8605</v>
      </c>
      <c r="FP90">
        <v>1.86114</v>
      </c>
      <c r="FQ90">
        <v>1.8602000000000001</v>
      </c>
      <c r="FR90">
        <v>1.86198</v>
      </c>
      <c r="FS90">
        <v>1.8585199999999999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-4.0019999999999998</v>
      </c>
      <c r="GH90">
        <v>0.1482</v>
      </c>
      <c r="GI90">
        <v>-2.9546745296188361</v>
      </c>
      <c r="GJ90">
        <v>-2.737337881603403E-3</v>
      </c>
      <c r="GK90">
        <v>1.2769921614711079E-6</v>
      </c>
      <c r="GL90">
        <v>-3.2469241445839119E-10</v>
      </c>
      <c r="GM90">
        <v>0.14817000000000749</v>
      </c>
      <c r="GN90">
        <v>0</v>
      </c>
      <c r="GO90">
        <v>0</v>
      </c>
      <c r="GP90">
        <v>0</v>
      </c>
      <c r="GQ90">
        <v>4</v>
      </c>
      <c r="GR90">
        <v>2074</v>
      </c>
      <c r="GS90">
        <v>4</v>
      </c>
      <c r="GT90">
        <v>30</v>
      </c>
      <c r="GU90">
        <v>41.7</v>
      </c>
      <c r="GV90">
        <v>41.6</v>
      </c>
      <c r="GW90">
        <v>1.56982</v>
      </c>
      <c r="GX90">
        <v>2.5732400000000002</v>
      </c>
      <c r="GY90">
        <v>2.04834</v>
      </c>
      <c r="GZ90">
        <v>2.6122999999999998</v>
      </c>
      <c r="HA90">
        <v>2.1972700000000001</v>
      </c>
      <c r="HB90">
        <v>2.3327599999999999</v>
      </c>
      <c r="HC90">
        <v>42.912100000000002</v>
      </c>
      <c r="HD90">
        <v>15.900700000000001</v>
      </c>
      <c r="HE90">
        <v>18</v>
      </c>
      <c r="HF90">
        <v>710.71100000000001</v>
      </c>
      <c r="HG90">
        <v>721.95</v>
      </c>
      <c r="HH90">
        <v>31.000900000000001</v>
      </c>
      <c r="HI90">
        <v>35.074399999999997</v>
      </c>
      <c r="HJ90">
        <v>30.001100000000001</v>
      </c>
      <c r="HK90">
        <v>34.747</v>
      </c>
      <c r="HL90">
        <v>34.714199999999998</v>
      </c>
      <c r="HM90">
        <v>31.5307</v>
      </c>
      <c r="HN90">
        <v>24.552099999999999</v>
      </c>
      <c r="HO90">
        <v>73.328800000000001</v>
      </c>
      <c r="HP90">
        <v>31</v>
      </c>
      <c r="HQ90">
        <v>505.02600000000001</v>
      </c>
      <c r="HR90">
        <v>34.692599999999999</v>
      </c>
      <c r="HS90">
        <v>98.935400000000001</v>
      </c>
      <c r="HT90">
        <v>97.9893</v>
      </c>
    </row>
    <row r="91" spans="1:228" x14ac:dyDescent="0.2">
      <c r="A91">
        <v>76</v>
      </c>
      <c r="B91">
        <v>1670269368.5</v>
      </c>
      <c r="C91">
        <v>299.5</v>
      </c>
      <c r="D91" t="s">
        <v>510</v>
      </c>
      <c r="E91" t="s">
        <v>511</v>
      </c>
      <c r="F91">
        <v>4</v>
      </c>
      <c r="G91">
        <v>1670269366.1875</v>
      </c>
      <c r="H91">
        <f t="shared" si="34"/>
        <v>5.1789119907351879E-3</v>
      </c>
      <c r="I91">
        <f t="shared" si="35"/>
        <v>5.1789119907351875</v>
      </c>
      <c r="J91">
        <f t="shared" si="36"/>
        <v>21.924617634829126</v>
      </c>
      <c r="K91">
        <f t="shared" si="37"/>
        <v>473.98525000000001</v>
      </c>
      <c r="L91">
        <f t="shared" si="38"/>
        <v>339.27685655865815</v>
      </c>
      <c r="M91">
        <f t="shared" si="39"/>
        <v>34.247540820818806</v>
      </c>
      <c r="N91">
        <f t="shared" si="40"/>
        <v>47.845377260604529</v>
      </c>
      <c r="O91">
        <f t="shared" si="41"/>
        <v>0.29638486083519261</v>
      </c>
      <c r="P91">
        <f t="shared" si="42"/>
        <v>3.6599714024331167</v>
      </c>
      <c r="Q91">
        <f t="shared" si="43"/>
        <v>0.28366730364298881</v>
      </c>
      <c r="R91">
        <f t="shared" si="44"/>
        <v>0.17838921138144739</v>
      </c>
      <c r="S91">
        <f t="shared" si="45"/>
        <v>226.11930317906356</v>
      </c>
      <c r="T91">
        <f t="shared" si="46"/>
        <v>33.833612499362943</v>
      </c>
      <c r="U91">
        <f t="shared" si="47"/>
        <v>34.412750000000003</v>
      </c>
      <c r="V91">
        <f t="shared" si="48"/>
        <v>5.4672620071107954</v>
      </c>
      <c r="W91">
        <f t="shared" si="49"/>
        <v>70.006286371226679</v>
      </c>
      <c r="X91">
        <f t="shared" si="50"/>
        <v>3.7081081539799143</v>
      </c>
      <c r="Y91">
        <f t="shared" si="51"/>
        <v>5.2968216801512638</v>
      </c>
      <c r="Z91">
        <f t="shared" si="52"/>
        <v>1.759153853130881</v>
      </c>
      <c r="AA91">
        <f t="shared" si="53"/>
        <v>-228.3900187914218</v>
      </c>
      <c r="AB91">
        <f t="shared" si="54"/>
        <v>-112.13736421304995</v>
      </c>
      <c r="AC91">
        <f t="shared" si="55"/>
        <v>-7.0948788686328985</v>
      </c>
      <c r="AD91">
        <f t="shared" si="56"/>
        <v>-121.50295869404107</v>
      </c>
      <c r="AE91">
        <f t="shared" si="57"/>
        <v>45.007354357458489</v>
      </c>
      <c r="AF91">
        <f t="shared" si="58"/>
        <v>5.1760167881794663</v>
      </c>
      <c r="AG91">
        <f t="shared" si="59"/>
        <v>21.924617634829126</v>
      </c>
      <c r="AH91">
        <v>511.23591446471318</v>
      </c>
      <c r="AI91">
        <v>495.1608303030302</v>
      </c>
      <c r="AJ91">
        <v>1.7093296804250431</v>
      </c>
      <c r="AK91">
        <v>63.934674479071617</v>
      </c>
      <c r="AL91">
        <f t="shared" si="60"/>
        <v>5.1789119907351875</v>
      </c>
      <c r="AM91">
        <v>34.659472720490193</v>
      </c>
      <c r="AN91">
        <v>36.72967265221881</v>
      </c>
      <c r="AO91">
        <v>2.7540564344109131E-4</v>
      </c>
      <c r="AP91">
        <v>106.4520657829916</v>
      </c>
      <c r="AQ91">
        <v>0</v>
      </c>
      <c r="AR91">
        <v>0</v>
      </c>
      <c r="AS91">
        <f t="shared" si="61"/>
        <v>1</v>
      </c>
      <c r="AT91">
        <f t="shared" si="62"/>
        <v>0</v>
      </c>
      <c r="AU91">
        <f t="shared" si="63"/>
        <v>46840.305122986749</v>
      </c>
      <c r="AV91">
        <f t="shared" si="64"/>
        <v>1200.0250000000001</v>
      </c>
      <c r="AW91">
        <f t="shared" si="65"/>
        <v>1025.946032735266</v>
      </c>
      <c r="AX91">
        <f t="shared" si="66"/>
        <v>0.85493721608738649</v>
      </c>
      <c r="AY91">
        <f t="shared" si="67"/>
        <v>0.1884288270486561</v>
      </c>
      <c r="AZ91">
        <v>2.7</v>
      </c>
      <c r="BA91">
        <v>0.5</v>
      </c>
      <c r="BB91" t="s">
        <v>355</v>
      </c>
      <c r="BC91">
        <v>2</v>
      </c>
      <c r="BD91" t="b">
        <v>1</v>
      </c>
      <c r="BE91">
        <v>1670269366.1875</v>
      </c>
      <c r="BF91">
        <v>473.98525000000001</v>
      </c>
      <c r="BG91">
        <v>493.69737500000002</v>
      </c>
      <c r="BH91">
        <v>36.734762500000002</v>
      </c>
      <c r="BI91">
        <v>34.66395</v>
      </c>
      <c r="BJ91">
        <v>477.99237499999998</v>
      </c>
      <c r="BK91">
        <v>36.586575000000003</v>
      </c>
      <c r="BL91">
        <v>650.07662499999992</v>
      </c>
      <c r="BM91">
        <v>100.842375</v>
      </c>
      <c r="BN91">
        <v>0.100380625</v>
      </c>
      <c r="BO91">
        <v>33.844437500000012</v>
      </c>
      <c r="BP91">
        <v>34.412750000000003</v>
      </c>
      <c r="BQ91">
        <v>999.9</v>
      </c>
      <c r="BR91">
        <v>0</v>
      </c>
      <c r="BS91">
        <v>0</v>
      </c>
      <c r="BT91">
        <v>8957.5787500000006</v>
      </c>
      <c r="BU91">
        <v>0</v>
      </c>
      <c r="BV91">
        <v>827.548</v>
      </c>
      <c r="BW91">
        <v>-19.711974999999999</v>
      </c>
      <c r="BX91">
        <v>492.06124999999997</v>
      </c>
      <c r="BY91">
        <v>511.42549999999989</v>
      </c>
      <c r="BZ91">
        <v>2.07082875</v>
      </c>
      <c r="CA91">
        <v>493.69737500000002</v>
      </c>
      <c r="CB91">
        <v>34.66395</v>
      </c>
      <c r="CC91">
        <v>3.7044212500000002</v>
      </c>
      <c r="CD91">
        <v>3.4955924999999999</v>
      </c>
      <c r="CE91">
        <v>27.586974999999999</v>
      </c>
      <c r="CF91">
        <v>26.59835</v>
      </c>
      <c r="CG91">
        <v>1200.0250000000001</v>
      </c>
      <c r="CH91">
        <v>0.50000975000000003</v>
      </c>
      <c r="CI91">
        <v>0.49999025000000002</v>
      </c>
      <c r="CJ91">
        <v>0</v>
      </c>
      <c r="CK91">
        <v>1163.1099999999999</v>
      </c>
      <c r="CL91">
        <v>4.9990899999999998</v>
      </c>
      <c r="CM91">
        <v>13114.975</v>
      </c>
      <c r="CN91">
        <v>9558.0849999999991</v>
      </c>
      <c r="CO91">
        <v>44.554250000000003</v>
      </c>
      <c r="CP91">
        <v>46.609250000000003</v>
      </c>
      <c r="CQ91">
        <v>45.186999999999998</v>
      </c>
      <c r="CR91">
        <v>46.242125000000001</v>
      </c>
      <c r="CS91">
        <v>46</v>
      </c>
      <c r="CT91">
        <v>597.52750000000003</v>
      </c>
      <c r="CU91">
        <v>597.50375000000008</v>
      </c>
      <c r="CV91">
        <v>0</v>
      </c>
      <c r="CW91">
        <v>1670269387.4000001</v>
      </c>
      <c r="CX91">
        <v>0</v>
      </c>
      <c r="CY91">
        <v>1670266866.0999999</v>
      </c>
      <c r="CZ91" t="s">
        <v>356</v>
      </c>
      <c r="DA91">
        <v>1670266861.5999999</v>
      </c>
      <c r="DB91">
        <v>1670266866.0999999</v>
      </c>
      <c r="DC91">
        <v>4</v>
      </c>
      <c r="DD91">
        <v>8.4000000000000005E-2</v>
      </c>
      <c r="DE91">
        <v>1.7999999999999999E-2</v>
      </c>
      <c r="DF91">
        <v>-3.9009999999999998</v>
      </c>
      <c r="DG91">
        <v>0.14799999999999999</v>
      </c>
      <c r="DH91">
        <v>415</v>
      </c>
      <c r="DI91">
        <v>36</v>
      </c>
      <c r="DJ91">
        <v>0.66</v>
      </c>
      <c r="DK91">
        <v>0.36</v>
      </c>
      <c r="DL91">
        <v>-19.404924999999999</v>
      </c>
      <c r="DM91">
        <v>-2.189455159474655</v>
      </c>
      <c r="DN91">
        <v>0.21134324894587961</v>
      </c>
      <c r="DO91">
        <v>0</v>
      </c>
      <c r="DP91">
        <v>2.068038</v>
      </c>
      <c r="DQ91">
        <v>4.1143564727954503E-2</v>
      </c>
      <c r="DR91">
        <v>5.0514795852304719E-3</v>
      </c>
      <c r="DS91">
        <v>1</v>
      </c>
      <c r="DT91">
        <v>0</v>
      </c>
      <c r="DU91">
        <v>0</v>
      </c>
      <c r="DV91">
        <v>0</v>
      </c>
      <c r="DW91">
        <v>-1</v>
      </c>
      <c r="DX91">
        <v>1</v>
      </c>
      <c r="DY91">
        <v>2</v>
      </c>
      <c r="DZ91" t="s">
        <v>357</v>
      </c>
      <c r="EA91">
        <v>3.2948</v>
      </c>
      <c r="EB91">
        <v>2.62514</v>
      </c>
      <c r="EC91">
        <v>0.112263</v>
      </c>
      <c r="ED91">
        <v>0.11404400000000001</v>
      </c>
      <c r="EE91">
        <v>0.145923</v>
      </c>
      <c r="EF91">
        <v>0.138792</v>
      </c>
      <c r="EG91">
        <v>26785.599999999999</v>
      </c>
      <c r="EH91">
        <v>27202.799999999999</v>
      </c>
      <c r="EI91">
        <v>28079</v>
      </c>
      <c r="EJ91">
        <v>29564</v>
      </c>
      <c r="EK91">
        <v>32992.699999999997</v>
      </c>
      <c r="EL91">
        <v>35342.1</v>
      </c>
      <c r="EM91">
        <v>39630.1</v>
      </c>
      <c r="EN91">
        <v>42255.199999999997</v>
      </c>
      <c r="EO91">
        <v>2.2092000000000001</v>
      </c>
      <c r="EP91">
        <v>2.1366800000000001</v>
      </c>
      <c r="EQ91">
        <v>8.9846599999999999E-2</v>
      </c>
      <c r="ER91">
        <v>0</v>
      </c>
      <c r="ES91">
        <v>32.962800000000001</v>
      </c>
      <c r="ET91">
        <v>999.9</v>
      </c>
      <c r="EU91">
        <v>65.900000000000006</v>
      </c>
      <c r="EV91">
        <v>37.5</v>
      </c>
      <c r="EW91">
        <v>42.341900000000003</v>
      </c>
      <c r="EX91">
        <v>57.594900000000003</v>
      </c>
      <c r="EY91">
        <v>-2.6362199999999998</v>
      </c>
      <c r="EZ91">
        <v>2</v>
      </c>
      <c r="FA91">
        <v>0.62955000000000005</v>
      </c>
      <c r="FB91">
        <v>1.1110599999999999</v>
      </c>
      <c r="FC91">
        <v>20.2654</v>
      </c>
      <c r="FD91">
        <v>5.2181899999999999</v>
      </c>
      <c r="FE91">
        <v>12.0098</v>
      </c>
      <c r="FF91">
        <v>4.9860499999999996</v>
      </c>
      <c r="FG91">
        <v>3.2845</v>
      </c>
      <c r="FH91">
        <v>9999</v>
      </c>
      <c r="FI91">
        <v>9999</v>
      </c>
      <c r="FJ91">
        <v>9999</v>
      </c>
      <c r="FK91">
        <v>999.9</v>
      </c>
      <c r="FL91">
        <v>1.86589</v>
      </c>
      <c r="FM91">
        <v>1.8623400000000001</v>
      </c>
      <c r="FN91">
        <v>1.86432</v>
      </c>
      <c r="FO91">
        <v>1.8605</v>
      </c>
      <c r="FP91">
        <v>1.86114</v>
      </c>
      <c r="FQ91">
        <v>1.86022</v>
      </c>
      <c r="FR91">
        <v>1.86198</v>
      </c>
      <c r="FS91">
        <v>1.8585199999999999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-4.0140000000000002</v>
      </c>
      <c r="GH91">
        <v>0.1482</v>
      </c>
      <c r="GI91">
        <v>-2.9546745296188361</v>
      </c>
      <c r="GJ91">
        <v>-2.737337881603403E-3</v>
      </c>
      <c r="GK91">
        <v>1.2769921614711079E-6</v>
      </c>
      <c r="GL91">
        <v>-3.2469241445839119E-10</v>
      </c>
      <c r="GM91">
        <v>0.14817000000000749</v>
      </c>
      <c r="GN91">
        <v>0</v>
      </c>
      <c r="GO91">
        <v>0</v>
      </c>
      <c r="GP91">
        <v>0</v>
      </c>
      <c r="GQ91">
        <v>4</v>
      </c>
      <c r="GR91">
        <v>2074</v>
      </c>
      <c r="GS91">
        <v>4</v>
      </c>
      <c r="GT91">
        <v>30</v>
      </c>
      <c r="GU91">
        <v>41.8</v>
      </c>
      <c r="GV91">
        <v>41.7</v>
      </c>
      <c r="GW91">
        <v>1.58813</v>
      </c>
      <c r="GX91">
        <v>2.5793499999999998</v>
      </c>
      <c r="GY91">
        <v>2.04834</v>
      </c>
      <c r="GZ91">
        <v>2.6110799999999998</v>
      </c>
      <c r="HA91">
        <v>2.1972700000000001</v>
      </c>
      <c r="HB91">
        <v>2.2997999999999998</v>
      </c>
      <c r="HC91">
        <v>42.939</v>
      </c>
      <c r="HD91">
        <v>15.900700000000001</v>
      </c>
      <c r="HE91">
        <v>18</v>
      </c>
      <c r="HF91">
        <v>710.59900000000005</v>
      </c>
      <c r="HG91">
        <v>722.00800000000004</v>
      </c>
      <c r="HH91">
        <v>31.0002</v>
      </c>
      <c r="HI91">
        <v>35.085900000000002</v>
      </c>
      <c r="HJ91">
        <v>30.001100000000001</v>
      </c>
      <c r="HK91">
        <v>34.758000000000003</v>
      </c>
      <c r="HL91">
        <v>34.725200000000001</v>
      </c>
      <c r="HM91">
        <v>31.877700000000001</v>
      </c>
      <c r="HN91">
        <v>24.552099999999999</v>
      </c>
      <c r="HO91">
        <v>73.328800000000001</v>
      </c>
      <c r="HP91">
        <v>31</v>
      </c>
      <c r="HQ91">
        <v>511.73599999999999</v>
      </c>
      <c r="HR91">
        <v>34.692599999999999</v>
      </c>
      <c r="HS91">
        <v>98.935699999999997</v>
      </c>
      <c r="HT91">
        <v>97.988100000000003</v>
      </c>
    </row>
    <row r="92" spans="1:228" x14ac:dyDescent="0.2">
      <c r="A92">
        <v>77</v>
      </c>
      <c r="B92">
        <v>1670269372.5</v>
      </c>
      <c r="C92">
        <v>303.5</v>
      </c>
      <c r="D92" t="s">
        <v>512</v>
      </c>
      <c r="E92" t="s">
        <v>513</v>
      </c>
      <c r="F92">
        <v>4</v>
      </c>
      <c r="G92">
        <v>1670269370.5</v>
      </c>
      <c r="H92">
        <f t="shared" si="34"/>
        <v>5.1415261298209522E-3</v>
      </c>
      <c r="I92">
        <f t="shared" si="35"/>
        <v>5.141526129820952</v>
      </c>
      <c r="J92">
        <f t="shared" si="36"/>
        <v>22.270370318426949</v>
      </c>
      <c r="K92">
        <f t="shared" si="37"/>
        <v>481.05799999999999</v>
      </c>
      <c r="L92">
        <f t="shared" si="38"/>
        <v>343.31671326787148</v>
      </c>
      <c r="M92">
        <f t="shared" si="39"/>
        <v>34.653959994362374</v>
      </c>
      <c r="N92">
        <f t="shared" si="40"/>
        <v>48.557393341817395</v>
      </c>
      <c r="O92">
        <f t="shared" si="41"/>
        <v>0.29406734738177681</v>
      </c>
      <c r="P92">
        <f t="shared" si="42"/>
        <v>3.6730644828242074</v>
      </c>
      <c r="Q92">
        <f t="shared" si="43"/>
        <v>0.2815859852496776</v>
      </c>
      <c r="R92">
        <f t="shared" si="44"/>
        <v>0.17706849530434371</v>
      </c>
      <c r="S92">
        <f t="shared" si="45"/>
        <v>226.11921694753448</v>
      </c>
      <c r="T92">
        <f t="shared" si="46"/>
        <v>33.835230031817936</v>
      </c>
      <c r="U92">
        <f t="shared" si="47"/>
        <v>34.409714285714287</v>
      </c>
      <c r="V92">
        <f t="shared" si="48"/>
        <v>5.466339061516222</v>
      </c>
      <c r="W92">
        <f t="shared" si="49"/>
        <v>70.010377554949756</v>
      </c>
      <c r="X92">
        <f t="shared" si="50"/>
        <v>3.7070304000890921</v>
      </c>
      <c r="Y92">
        <f t="shared" si="51"/>
        <v>5.2949727305491496</v>
      </c>
      <c r="Z92">
        <f t="shared" si="52"/>
        <v>1.7593086614271298</v>
      </c>
      <c r="AA92">
        <f t="shared" si="53"/>
        <v>-226.74130232510399</v>
      </c>
      <c r="AB92">
        <f t="shared" si="54"/>
        <v>-113.17537502410929</v>
      </c>
      <c r="AC92">
        <f t="shared" si="55"/>
        <v>-7.1347051075728221</v>
      </c>
      <c r="AD92">
        <f t="shared" si="56"/>
        <v>-120.9321655092516</v>
      </c>
      <c r="AE92">
        <f t="shared" si="57"/>
        <v>45.293367242637615</v>
      </c>
      <c r="AF92">
        <f t="shared" si="58"/>
        <v>5.1365805296977722</v>
      </c>
      <c r="AG92">
        <f t="shared" si="59"/>
        <v>22.270370318426949</v>
      </c>
      <c r="AH92">
        <v>518.1794933292631</v>
      </c>
      <c r="AI92">
        <v>501.96195757575731</v>
      </c>
      <c r="AJ92">
        <v>1.7069823767672749</v>
      </c>
      <c r="AK92">
        <v>63.934674479071617</v>
      </c>
      <c r="AL92">
        <f t="shared" si="60"/>
        <v>5.141526129820952</v>
      </c>
      <c r="AM92">
        <v>34.66464461361862</v>
      </c>
      <c r="AN92">
        <v>36.722991950464383</v>
      </c>
      <c r="AO92">
        <v>-1.4659703734440531E-4</v>
      </c>
      <c r="AP92">
        <v>106.4520657829916</v>
      </c>
      <c r="AQ92">
        <v>0</v>
      </c>
      <c r="AR92">
        <v>0</v>
      </c>
      <c r="AS92">
        <f t="shared" si="61"/>
        <v>1</v>
      </c>
      <c r="AT92">
        <f t="shared" si="62"/>
        <v>0</v>
      </c>
      <c r="AU92">
        <f t="shared" si="63"/>
        <v>47074.367516829698</v>
      </c>
      <c r="AV92">
        <f t="shared" si="64"/>
        <v>1200.0314285714289</v>
      </c>
      <c r="AW92">
        <f t="shared" si="65"/>
        <v>1025.9508564495002</v>
      </c>
      <c r="AX92">
        <f t="shared" si="66"/>
        <v>0.85493665584312062</v>
      </c>
      <c r="AY92">
        <f t="shared" si="67"/>
        <v>0.1884277457772226</v>
      </c>
      <c r="AZ92">
        <v>2.7</v>
      </c>
      <c r="BA92">
        <v>0.5</v>
      </c>
      <c r="BB92" t="s">
        <v>355</v>
      </c>
      <c r="BC92">
        <v>2</v>
      </c>
      <c r="BD92" t="b">
        <v>1</v>
      </c>
      <c r="BE92">
        <v>1670269370.5</v>
      </c>
      <c r="BF92">
        <v>481.05799999999999</v>
      </c>
      <c r="BG92">
        <v>500.89971428571431</v>
      </c>
      <c r="BH92">
        <v>36.725542857142862</v>
      </c>
      <c r="BI92">
        <v>34.670128571428577</v>
      </c>
      <c r="BJ92">
        <v>485.07685714285708</v>
      </c>
      <c r="BK92">
        <v>36.57734285714286</v>
      </c>
      <c r="BL92">
        <v>649.96285714285716</v>
      </c>
      <c r="BM92">
        <v>100.839</v>
      </c>
      <c r="BN92">
        <v>9.97503E-2</v>
      </c>
      <c r="BO92">
        <v>33.838185714285707</v>
      </c>
      <c r="BP92">
        <v>34.409714285714287</v>
      </c>
      <c r="BQ92">
        <v>999.89999999999986</v>
      </c>
      <c r="BR92">
        <v>0</v>
      </c>
      <c r="BS92">
        <v>0</v>
      </c>
      <c r="BT92">
        <v>9003.1257142857139</v>
      </c>
      <c r="BU92">
        <v>0</v>
      </c>
      <c r="BV92">
        <v>826.67485714285715</v>
      </c>
      <c r="BW92">
        <v>-19.841928571428571</v>
      </c>
      <c r="BX92">
        <v>499.39885714285708</v>
      </c>
      <c r="BY92">
        <v>518.89</v>
      </c>
      <c r="BZ92">
        <v>2.0553757142857139</v>
      </c>
      <c r="CA92">
        <v>500.89971428571431</v>
      </c>
      <c r="CB92">
        <v>34.670128571428577</v>
      </c>
      <c r="CC92">
        <v>3.70336</v>
      </c>
      <c r="CD92">
        <v>3.4961000000000002</v>
      </c>
      <c r="CE92">
        <v>27.582057142857149</v>
      </c>
      <c r="CF92">
        <v>26.600814285714279</v>
      </c>
      <c r="CG92">
        <v>1200.0314285714289</v>
      </c>
      <c r="CH92">
        <v>0.50002842857142848</v>
      </c>
      <c r="CI92">
        <v>0.49997157142857152</v>
      </c>
      <c r="CJ92">
        <v>0</v>
      </c>
      <c r="CK92">
        <v>1163.5214285714289</v>
      </c>
      <c r="CL92">
        <v>4.9990899999999998</v>
      </c>
      <c r="CM92">
        <v>13122.6</v>
      </c>
      <c r="CN92">
        <v>9558.2142857142862</v>
      </c>
      <c r="CO92">
        <v>44.5</v>
      </c>
      <c r="CP92">
        <v>46.580000000000013</v>
      </c>
      <c r="CQ92">
        <v>45.186999999999998</v>
      </c>
      <c r="CR92">
        <v>46.186999999999998</v>
      </c>
      <c r="CS92">
        <v>46</v>
      </c>
      <c r="CT92">
        <v>597.55000000000007</v>
      </c>
      <c r="CU92">
        <v>597.48142857142864</v>
      </c>
      <c r="CV92">
        <v>0</v>
      </c>
      <c r="CW92">
        <v>1670269391.5999999</v>
      </c>
      <c r="CX92">
        <v>0</v>
      </c>
      <c r="CY92">
        <v>1670266866.0999999</v>
      </c>
      <c r="CZ92" t="s">
        <v>356</v>
      </c>
      <c r="DA92">
        <v>1670266861.5999999</v>
      </c>
      <c r="DB92">
        <v>1670266866.0999999</v>
      </c>
      <c r="DC92">
        <v>4</v>
      </c>
      <c r="DD92">
        <v>8.4000000000000005E-2</v>
      </c>
      <c r="DE92">
        <v>1.7999999999999999E-2</v>
      </c>
      <c r="DF92">
        <v>-3.9009999999999998</v>
      </c>
      <c r="DG92">
        <v>0.14799999999999999</v>
      </c>
      <c r="DH92">
        <v>415</v>
      </c>
      <c r="DI92">
        <v>36</v>
      </c>
      <c r="DJ92">
        <v>0.66</v>
      </c>
      <c r="DK92">
        <v>0.36</v>
      </c>
      <c r="DL92">
        <v>-19.550237500000001</v>
      </c>
      <c r="DM92">
        <v>-2.1208739212007099</v>
      </c>
      <c r="DN92">
        <v>0.20472880926667369</v>
      </c>
      <c r="DO92">
        <v>0</v>
      </c>
      <c r="DP92">
        <v>2.067132</v>
      </c>
      <c r="DQ92">
        <v>-1.1830469043158411E-2</v>
      </c>
      <c r="DR92">
        <v>6.4284637356059344E-3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1</v>
      </c>
      <c r="DY92">
        <v>2</v>
      </c>
      <c r="DZ92" t="s">
        <v>357</v>
      </c>
      <c r="EA92">
        <v>3.2947099999999998</v>
      </c>
      <c r="EB92">
        <v>2.6251600000000002</v>
      </c>
      <c r="EC92">
        <v>0.113386</v>
      </c>
      <c r="ED92">
        <v>0.115147</v>
      </c>
      <c r="EE92">
        <v>0.145897</v>
      </c>
      <c r="EF92">
        <v>0.13880799999999999</v>
      </c>
      <c r="EG92">
        <v>26750.3</v>
      </c>
      <c r="EH92">
        <v>27168.3</v>
      </c>
      <c r="EI92">
        <v>28077.599999999999</v>
      </c>
      <c r="EJ92">
        <v>29563.4</v>
      </c>
      <c r="EK92">
        <v>32992.5</v>
      </c>
      <c r="EL92">
        <v>35340.800000000003</v>
      </c>
      <c r="EM92">
        <v>39628.6</v>
      </c>
      <c r="EN92">
        <v>42254.400000000001</v>
      </c>
      <c r="EO92">
        <v>2.2089799999999999</v>
      </c>
      <c r="EP92">
        <v>2.1365699999999999</v>
      </c>
      <c r="EQ92">
        <v>8.9727299999999996E-2</v>
      </c>
      <c r="ER92">
        <v>0</v>
      </c>
      <c r="ES92">
        <v>32.953499999999998</v>
      </c>
      <c r="ET92">
        <v>999.9</v>
      </c>
      <c r="EU92">
        <v>65.8</v>
      </c>
      <c r="EV92">
        <v>37.5</v>
      </c>
      <c r="EW92">
        <v>42.274799999999999</v>
      </c>
      <c r="EX92">
        <v>57.414900000000003</v>
      </c>
      <c r="EY92">
        <v>-2.5520900000000002</v>
      </c>
      <c r="EZ92">
        <v>2</v>
      </c>
      <c r="FA92">
        <v>0.63043400000000005</v>
      </c>
      <c r="FB92">
        <v>1.1070199999999999</v>
      </c>
      <c r="FC92">
        <v>20.2654</v>
      </c>
      <c r="FD92">
        <v>5.2178899999999997</v>
      </c>
      <c r="FE92">
        <v>12.0099</v>
      </c>
      <c r="FF92">
        <v>4.9856999999999996</v>
      </c>
      <c r="FG92">
        <v>3.2844500000000001</v>
      </c>
      <c r="FH92">
        <v>9999</v>
      </c>
      <c r="FI92">
        <v>9999</v>
      </c>
      <c r="FJ92">
        <v>9999</v>
      </c>
      <c r="FK92">
        <v>999.9</v>
      </c>
      <c r="FL92">
        <v>1.8658600000000001</v>
      </c>
      <c r="FM92">
        <v>1.8623400000000001</v>
      </c>
      <c r="FN92">
        <v>1.86432</v>
      </c>
      <c r="FO92">
        <v>1.8605</v>
      </c>
      <c r="FP92">
        <v>1.86113</v>
      </c>
      <c r="FQ92">
        <v>1.8602099999999999</v>
      </c>
      <c r="FR92">
        <v>1.86198</v>
      </c>
      <c r="FS92">
        <v>1.8585199999999999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-4.0250000000000004</v>
      </c>
      <c r="GH92">
        <v>0.14810000000000001</v>
      </c>
      <c r="GI92">
        <v>-2.9546745296188361</v>
      </c>
      <c r="GJ92">
        <v>-2.737337881603403E-3</v>
      </c>
      <c r="GK92">
        <v>1.2769921614711079E-6</v>
      </c>
      <c r="GL92">
        <v>-3.2469241445839119E-10</v>
      </c>
      <c r="GM92">
        <v>0.14817000000000749</v>
      </c>
      <c r="GN92">
        <v>0</v>
      </c>
      <c r="GO92">
        <v>0</v>
      </c>
      <c r="GP92">
        <v>0</v>
      </c>
      <c r="GQ92">
        <v>4</v>
      </c>
      <c r="GR92">
        <v>2074</v>
      </c>
      <c r="GS92">
        <v>4</v>
      </c>
      <c r="GT92">
        <v>30</v>
      </c>
      <c r="GU92">
        <v>41.8</v>
      </c>
      <c r="GV92">
        <v>41.8</v>
      </c>
      <c r="GW92">
        <v>1.6052200000000001</v>
      </c>
      <c r="GX92">
        <v>2.5708000000000002</v>
      </c>
      <c r="GY92">
        <v>2.04834</v>
      </c>
      <c r="GZ92">
        <v>2.6110799999999998</v>
      </c>
      <c r="HA92">
        <v>2.1972700000000001</v>
      </c>
      <c r="HB92">
        <v>2.2985799999999998</v>
      </c>
      <c r="HC92">
        <v>42.966000000000001</v>
      </c>
      <c r="HD92">
        <v>15.900700000000001</v>
      </c>
      <c r="HE92">
        <v>18</v>
      </c>
      <c r="HF92">
        <v>710.52099999999996</v>
      </c>
      <c r="HG92">
        <v>722.02499999999998</v>
      </c>
      <c r="HH92">
        <v>30.999400000000001</v>
      </c>
      <c r="HI92">
        <v>35.096899999999998</v>
      </c>
      <c r="HJ92">
        <v>30.001000000000001</v>
      </c>
      <c r="HK92">
        <v>34.768300000000004</v>
      </c>
      <c r="HL92">
        <v>34.7348</v>
      </c>
      <c r="HM92">
        <v>32.226799999999997</v>
      </c>
      <c r="HN92">
        <v>24.552099999999999</v>
      </c>
      <c r="HO92">
        <v>73.328800000000001</v>
      </c>
      <c r="HP92">
        <v>31</v>
      </c>
      <c r="HQ92">
        <v>518.42399999999998</v>
      </c>
      <c r="HR92">
        <v>34.692599999999999</v>
      </c>
      <c r="HS92">
        <v>98.931600000000003</v>
      </c>
      <c r="HT92">
        <v>97.9863</v>
      </c>
    </row>
    <row r="93" spans="1:228" x14ac:dyDescent="0.2">
      <c r="A93">
        <v>78</v>
      </c>
      <c r="B93">
        <v>1670269376.5</v>
      </c>
      <c r="C93">
        <v>307.5</v>
      </c>
      <c r="D93" t="s">
        <v>514</v>
      </c>
      <c r="E93" t="s">
        <v>515</v>
      </c>
      <c r="F93">
        <v>4</v>
      </c>
      <c r="G93">
        <v>1670269374.1875</v>
      </c>
      <c r="H93">
        <f t="shared" si="34"/>
        <v>5.1049789173035643E-3</v>
      </c>
      <c r="I93">
        <f t="shared" si="35"/>
        <v>5.1049789173035647</v>
      </c>
      <c r="J93">
        <f t="shared" si="36"/>
        <v>22.572899388598433</v>
      </c>
      <c r="K93">
        <f t="shared" si="37"/>
        <v>487.11675000000002</v>
      </c>
      <c r="L93">
        <f t="shared" si="38"/>
        <v>346.70454270701447</v>
      </c>
      <c r="M93">
        <f t="shared" si="39"/>
        <v>34.995374183860925</v>
      </c>
      <c r="N93">
        <f t="shared" si="40"/>
        <v>49.168184542311593</v>
      </c>
      <c r="O93">
        <f t="shared" si="41"/>
        <v>0.29208423950839707</v>
      </c>
      <c r="P93">
        <f t="shared" si="42"/>
        <v>3.6740127824814182</v>
      </c>
      <c r="Q93">
        <f t="shared" si="43"/>
        <v>0.27976989603570523</v>
      </c>
      <c r="R93">
        <f t="shared" si="44"/>
        <v>0.17591931588320278</v>
      </c>
      <c r="S93">
        <f t="shared" si="45"/>
        <v>226.11830960758616</v>
      </c>
      <c r="T93">
        <f t="shared" si="46"/>
        <v>33.828134145982901</v>
      </c>
      <c r="U93">
        <f t="shared" si="47"/>
        <v>34.403125000000003</v>
      </c>
      <c r="V93">
        <f t="shared" si="48"/>
        <v>5.4643361927707401</v>
      </c>
      <c r="W93">
        <f t="shared" si="49"/>
        <v>70.052314512305998</v>
      </c>
      <c r="X93">
        <f t="shared" si="50"/>
        <v>3.7061970038994194</v>
      </c>
      <c r="Y93">
        <f t="shared" si="51"/>
        <v>5.2906132077168655</v>
      </c>
      <c r="Z93">
        <f t="shared" si="52"/>
        <v>1.7581391888713207</v>
      </c>
      <c r="AA93">
        <f t="shared" si="53"/>
        <v>-225.12957025308719</v>
      </c>
      <c r="AB93">
        <f t="shared" si="54"/>
        <v>-114.82066080454845</v>
      </c>
      <c r="AC93">
        <f t="shared" si="55"/>
        <v>-7.2358035595496508</v>
      </c>
      <c r="AD93">
        <f t="shared" si="56"/>
        <v>-121.06772500959914</v>
      </c>
      <c r="AE93">
        <f t="shared" si="57"/>
        <v>45.467893781806829</v>
      </c>
      <c r="AF93">
        <f t="shared" si="58"/>
        <v>5.0911341001211996</v>
      </c>
      <c r="AG93">
        <f t="shared" si="59"/>
        <v>22.572899388598433</v>
      </c>
      <c r="AH93">
        <v>525.04900846865075</v>
      </c>
      <c r="AI93">
        <v>508.75430909090909</v>
      </c>
      <c r="AJ93">
        <v>1.693301119851756</v>
      </c>
      <c r="AK93">
        <v>63.934674479071617</v>
      </c>
      <c r="AL93">
        <f t="shared" si="60"/>
        <v>5.1049789173035647</v>
      </c>
      <c r="AM93">
        <v>34.669960304964931</v>
      </c>
      <c r="AN93">
        <v>36.713236016511893</v>
      </c>
      <c r="AO93">
        <v>-7.7403169860176737E-5</v>
      </c>
      <c r="AP93">
        <v>106.4520657829916</v>
      </c>
      <c r="AQ93">
        <v>0</v>
      </c>
      <c r="AR93">
        <v>0</v>
      </c>
      <c r="AS93">
        <f t="shared" si="61"/>
        <v>1</v>
      </c>
      <c r="AT93">
        <f t="shared" si="62"/>
        <v>0</v>
      </c>
      <c r="AU93">
        <f t="shared" si="63"/>
        <v>47093.508631115204</v>
      </c>
      <c r="AV93">
        <f t="shared" si="64"/>
        <v>1200.03125</v>
      </c>
      <c r="AW93">
        <f t="shared" si="65"/>
        <v>1025.9502510920136</v>
      </c>
      <c r="AX93">
        <f t="shared" si="66"/>
        <v>0.85493627861108912</v>
      </c>
      <c r="AY93">
        <f t="shared" si="67"/>
        <v>0.18842701771940201</v>
      </c>
      <c r="AZ93">
        <v>2.7</v>
      </c>
      <c r="BA93">
        <v>0.5</v>
      </c>
      <c r="BB93" t="s">
        <v>355</v>
      </c>
      <c r="BC93">
        <v>2</v>
      </c>
      <c r="BD93" t="b">
        <v>1</v>
      </c>
      <c r="BE93">
        <v>1670269374.1875</v>
      </c>
      <c r="BF93">
        <v>487.11675000000002</v>
      </c>
      <c r="BG93">
        <v>507.03449999999998</v>
      </c>
      <c r="BH93">
        <v>36.717862500000003</v>
      </c>
      <c r="BI93">
        <v>34.680637500000003</v>
      </c>
      <c r="BJ93">
        <v>491.14637499999998</v>
      </c>
      <c r="BK93">
        <v>36.569687500000001</v>
      </c>
      <c r="BL93">
        <v>649.9692500000001</v>
      </c>
      <c r="BM93">
        <v>100.83725</v>
      </c>
      <c r="BN93">
        <v>9.9916587500000001E-2</v>
      </c>
      <c r="BO93">
        <v>33.823437499999997</v>
      </c>
      <c r="BP93">
        <v>34.403125000000003</v>
      </c>
      <c r="BQ93">
        <v>999.9</v>
      </c>
      <c r="BR93">
        <v>0</v>
      </c>
      <c r="BS93">
        <v>0</v>
      </c>
      <c r="BT93">
        <v>9006.5625</v>
      </c>
      <c r="BU93">
        <v>0</v>
      </c>
      <c r="BV93">
        <v>826.20299999999997</v>
      </c>
      <c r="BW93">
        <v>-19.9178125</v>
      </c>
      <c r="BX93">
        <v>505.68437499999999</v>
      </c>
      <c r="BY93">
        <v>525.25062500000001</v>
      </c>
      <c r="BZ93">
        <v>2.0372387500000002</v>
      </c>
      <c r="CA93">
        <v>507.03449999999998</v>
      </c>
      <c r="CB93">
        <v>34.680637500000003</v>
      </c>
      <c r="CC93">
        <v>3.7025350000000001</v>
      </c>
      <c r="CD93">
        <v>3.4971062499999999</v>
      </c>
      <c r="CE93">
        <v>27.578262500000001</v>
      </c>
      <c r="CF93">
        <v>26.605699999999999</v>
      </c>
      <c r="CG93">
        <v>1200.03125</v>
      </c>
      <c r="CH93">
        <v>0.50004224999999991</v>
      </c>
      <c r="CI93">
        <v>0.49995774999999998</v>
      </c>
      <c r="CJ93">
        <v>0</v>
      </c>
      <c r="CK93">
        <v>1164.2850000000001</v>
      </c>
      <c r="CL93">
        <v>4.9990899999999998</v>
      </c>
      <c r="CM93">
        <v>13131.4125</v>
      </c>
      <c r="CN93">
        <v>9558.24</v>
      </c>
      <c r="CO93">
        <v>44.5</v>
      </c>
      <c r="CP93">
        <v>46.577749999999988</v>
      </c>
      <c r="CQ93">
        <v>45.186999999999998</v>
      </c>
      <c r="CR93">
        <v>46.132750000000001</v>
      </c>
      <c r="CS93">
        <v>46</v>
      </c>
      <c r="CT93">
        <v>597.56500000000005</v>
      </c>
      <c r="CU93">
        <v>597.46624999999995</v>
      </c>
      <c r="CV93">
        <v>0</v>
      </c>
      <c r="CW93">
        <v>1670269395.2</v>
      </c>
      <c r="CX93">
        <v>0</v>
      </c>
      <c r="CY93">
        <v>1670266866.0999999</v>
      </c>
      <c r="CZ93" t="s">
        <v>356</v>
      </c>
      <c r="DA93">
        <v>1670266861.5999999</v>
      </c>
      <c r="DB93">
        <v>1670266866.0999999</v>
      </c>
      <c r="DC93">
        <v>4</v>
      </c>
      <c r="DD93">
        <v>8.4000000000000005E-2</v>
      </c>
      <c r="DE93">
        <v>1.7999999999999999E-2</v>
      </c>
      <c r="DF93">
        <v>-3.9009999999999998</v>
      </c>
      <c r="DG93">
        <v>0.14799999999999999</v>
      </c>
      <c r="DH93">
        <v>415</v>
      </c>
      <c r="DI93">
        <v>36</v>
      </c>
      <c r="DJ93">
        <v>0.66</v>
      </c>
      <c r="DK93">
        <v>0.36</v>
      </c>
      <c r="DL93">
        <v>-19.676107500000001</v>
      </c>
      <c r="DM93">
        <v>-1.87003339587239</v>
      </c>
      <c r="DN93">
        <v>0.1822096641063532</v>
      </c>
      <c r="DO93">
        <v>0</v>
      </c>
      <c r="DP93">
        <v>2.0620539999999998</v>
      </c>
      <c r="DQ93">
        <v>-0.1037894183865017</v>
      </c>
      <c r="DR93">
        <v>1.322724192717443E-2</v>
      </c>
      <c r="DS93">
        <v>0</v>
      </c>
      <c r="DT93">
        <v>0</v>
      </c>
      <c r="DU93">
        <v>0</v>
      </c>
      <c r="DV93">
        <v>0</v>
      </c>
      <c r="DW93">
        <v>-1</v>
      </c>
      <c r="DX93">
        <v>0</v>
      </c>
      <c r="DY93">
        <v>2</v>
      </c>
      <c r="DZ93" t="s">
        <v>365</v>
      </c>
      <c r="EA93">
        <v>3.2949299999999999</v>
      </c>
      <c r="EB93">
        <v>2.6254200000000001</v>
      </c>
      <c r="EC93">
        <v>0.114499</v>
      </c>
      <c r="ED93">
        <v>0.116274</v>
      </c>
      <c r="EE93">
        <v>0.145866</v>
      </c>
      <c r="EF93">
        <v>0.13883499999999999</v>
      </c>
      <c r="EG93">
        <v>26716.2</v>
      </c>
      <c r="EH93">
        <v>27132.9</v>
      </c>
      <c r="EI93">
        <v>28077.1</v>
      </c>
      <c r="EJ93">
        <v>29562.7</v>
      </c>
      <c r="EK93">
        <v>32993.1</v>
      </c>
      <c r="EL93">
        <v>35338.6</v>
      </c>
      <c r="EM93">
        <v>39627.699999999997</v>
      </c>
      <c r="EN93">
        <v>42253.1</v>
      </c>
      <c r="EO93">
        <v>2.20885</v>
      </c>
      <c r="EP93">
        <v>2.1362199999999998</v>
      </c>
      <c r="EQ93">
        <v>9.0204199999999998E-2</v>
      </c>
      <c r="ER93">
        <v>0</v>
      </c>
      <c r="ES93">
        <v>32.937199999999997</v>
      </c>
      <c r="ET93">
        <v>999.9</v>
      </c>
      <c r="EU93">
        <v>65.8</v>
      </c>
      <c r="EV93">
        <v>37.5</v>
      </c>
      <c r="EW93">
        <v>42.277500000000003</v>
      </c>
      <c r="EX93">
        <v>57.564900000000002</v>
      </c>
      <c r="EY93">
        <v>-2.54006</v>
      </c>
      <c r="EZ93">
        <v>2</v>
      </c>
      <c r="FA93">
        <v>0.63112299999999999</v>
      </c>
      <c r="FB93">
        <v>1.09931</v>
      </c>
      <c r="FC93">
        <v>20.2654</v>
      </c>
      <c r="FD93">
        <v>5.2175900000000004</v>
      </c>
      <c r="FE93">
        <v>12.0099</v>
      </c>
      <c r="FF93">
        <v>4.9859499999999999</v>
      </c>
      <c r="FG93">
        <v>3.2844799999999998</v>
      </c>
      <c r="FH93">
        <v>9999</v>
      </c>
      <c r="FI93">
        <v>9999</v>
      </c>
      <c r="FJ93">
        <v>9999</v>
      </c>
      <c r="FK93">
        <v>999.9</v>
      </c>
      <c r="FL93">
        <v>1.8658699999999999</v>
      </c>
      <c r="FM93">
        <v>1.86233</v>
      </c>
      <c r="FN93">
        <v>1.86433</v>
      </c>
      <c r="FO93">
        <v>1.8605</v>
      </c>
      <c r="FP93">
        <v>1.86114</v>
      </c>
      <c r="FQ93">
        <v>1.8602099999999999</v>
      </c>
      <c r="FR93">
        <v>1.86199</v>
      </c>
      <c r="FS93">
        <v>1.8585199999999999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-4.0359999999999996</v>
      </c>
      <c r="GH93">
        <v>0.1482</v>
      </c>
      <c r="GI93">
        <v>-2.9546745296188361</v>
      </c>
      <c r="GJ93">
        <v>-2.737337881603403E-3</v>
      </c>
      <c r="GK93">
        <v>1.2769921614711079E-6</v>
      </c>
      <c r="GL93">
        <v>-3.2469241445839119E-10</v>
      </c>
      <c r="GM93">
        <v>0.14817000000000749</v>
      </c>
      <c r="GN93">
        <v>0</v>
      </c>
      <c r="GO93">
        <v>0</v>
      </c>
      <c r="GP93">
        <v>0</v>
      </c>
      <c r="GQ93">
        <v>4</v>
      </c>
      <c r="GR93">
        <v>2074</v>
      </c>
      <c r="GS93">
        <v>4</v>
      </c>
      <c r="GT93">
        <v>30</v>
      </c>
      <c r="GU93">
        <v>41.9</v>
      </c>
      <c r="GV93">
        <v>41.8</v>
      </c>
      <c r="GW93">
        <v>1.6223099999999999</v>
      </c>
      <c r="GX93">
        <v>2.5805699999999998</v>
      </c>
      <c r="GY93">
        <v>2.04834</v>
      </c>
      <c r="GZ93">
        <v>2.6110799999999998</v>
      </c>
      <c r="HA93">
        <v>2.1972700000000001</v>
      </c>
      <c r="HB93">
        <v>2.3290999999999999</v>
      </c>
      <c r="HC93">
        <v>42.966000000000001</v>
      </c>
      <c r="HD93">
        <v>15.9095</v>
      </c>
      <c r="HE93">
        <v>18</v>
      </c>
      <c r="HF93">
        <v>710.52200000000005</v>
      </c>
      <c r="HG93">
        <v>721.82299999999998</v>
      </c>
      <c r="HH93">
        <v>30.9985</v>
      </c>
      <c r="HI93">
        <v>35.107300000000002</v>
      </c>
      <c r="HJ93">
        <v>30.001000000000001</v>
      </c>
      <c r="HK93">
        <v>34.778100000000002</v>
      </c>
      <c r="HL93">
        <v>34.745699999999999</v>
      </c>
      <c r="HM93">
        <v>32.569200000000002</v>
      </c>
      <c r="HN93">
        <v>24.552099999999999</v>
      </c>
      <c r="HO93">
        <v>73.328800000000001</v>
      </c>
      <c r="HP93">
        <v>31</v>
      </c>
      <c r="HQ93">
        <v>525.101</v>
      </c>
      <c r="HR93">
        <v>34.692700000000002</v>
      </c>
      <c r="HS93">
        <v>98.929500000000004</v>
      </c>
      <c r="HT93">
        <v>97.983400000000003</v>
      </c>
    </row>
    <row r="94" spans="1:228" x14ac:dyDescent="0.2">
      <c r="A94">
        <v>79</v>
      </c>
      <c r="B94">
        <v>1670269380.5</v>
      </c>
      <c r="C94">
        <v>311.5</v>
      </c>
      <c r="D94" t="s">
        <v>516</v>
      </c>
      <c r="E94" t="s">
        <v>517</v>
      </c>
      <c r="F94">
        <v>4</v>
      </c>
      <c r="G94">
        <v>1670269378.5</v>
      </c>
      <c r="H94">
        <f t="shared" si="34"/>
        <v>5.0701013533561668E-3</v>
      </c>
      <c r="I94">
        <f t="shared" si="35"/>
        <v>5.0701013533561667</v>
      </c>
      <c r="J94">
        <f t="shared" si="36"/>
        <v>22.936375300986491</v>
      </c>
      <c r="K94">
        <f t="shared" si="37"/>
        <v>494.21771428571429</v>
      </c>
      <c r="L94">
        <f t="shared" si="38"/>
        <v>350.72948472261851</v>
      </c>
      <c r="M94">
        <f t="shared" si="39"/>
        <v>35.401541505222703</v>
      </c>
      <c r="N94">
        <f t="shared" si="40"/>
        <v>49.884796365891873</v>
      </c>
      <c r="O94">
        <f t="shared" si="41"/>
        <v>0.29008914037602168</v>
      </c>
      <c r="P94">
        <f t="shared" si="42"/>
        <v>3.6830757057196699</v>
      </c>
      <c r="Q94">
        <f t="shared" si="43"/>
        <v>0.27796724329741268</v>
      </c>
      <c r="R94">
        <f t="shared" si="44"/>
        <v>0.17477642135491098</v>
      </c>
      <c r="S94">
        <f t="shared" si="45"/>
        <v>226.11712680370459</v>
      </c>
      <c r="T94">
        <f t="shared" si="46"/>
        <v>33.818869547831135</v>
      </c>
      <c r="U94">
        <f t="shared" si="47"/>
        <v>34.399157142857128</v>
      </c>
      <c r="V94">
        <f t="shared" si="48"/>
        <v>5.4631304370589575</v>
      </c>
      <c r="W94">
        <f t="shared" si="49"/>
        <v>70.107052441237556</v>
      </c>
      <c r="X94">
        <f t="shared" si="50"/>
        <v>3.7056684450675363</v>
      </c>
      <c r="Y94">
        <f t="shared" si="51"/>
        <v>5.2857284909725157</v>
      </c>
      <c r="Z94">
        <f t="shared" si="52"/>
        <v>1.7574619919914212</v>
      </c>
      <c r="AA94">
        <f t="shared" si="53"/>
        <v>-223.59146968300695</v>
      </c>
      <c r="AB94">
        <f t="shared" si="54"/>
        <v>-117.59974944267904</v>
      </c>
      <c r="AC94">
        <f t="shared" si="55"/>
        <v>-7.3919608874930764</v>
      </c>
      <c r="AD94">
        <f t="shared" si="56"/>
        <v>-122.46605320947447</v>
      </c>
      <c r="AE94">
        <f t="shared" si="57"/>
        <v>46.000185348972643</v>
      </c>
      <c r="AF94">
        <f t="shared" si="58"/>
        <v>5.0476210751622688</v>
      </c>
      <c r="AG94">
        <f t="shared" si="59"/>
        <v>22.936375300986491</v>
      </c>
      <c r="AH94">
        <v>532.12233684139858</v>
      </c>
      <c r="AI94">
        <v>515.61306060606046</v>
      </c>
      <c r="AJ94">
        <v>1.7084045435578661</v>
      </c>
      <c r="AK94">
        <v>63.934674479071617</v>
      </c>
      <c r="AL94">
        <f t="shared" si="60"/>
        <v>5.0701013533561667</v>
      </c>
      <c r="AM94">
        <v>34.68215691052621</v>
      </c>
      <c r="AN94">
        <v>36.711651186790512</v>
      </c>
      <c r="AO94">
        <v>-1.2316502261686609E-4</v>
      </c>
      <c r="AP94">
        <v>106.4520657829916</v>
      </c>
      <c r="AQ94">
        <v>0</v>
      </c>
      <c r="AR94">
        <v>0</v>
      </c>
      <c r="AS94">
        <f t="shared" si="61"/>
        <v>1</v>
      </c>
      <c r="AT94">
        <f t="shared" si="62"/>
        <v>0</v>
      </c>
      <c r="AU94">
        <f t="shared" si="63"/>
        <v>47257.515824915259</v>
      </c>
      <c r="AV94">
        <f t="shared" si="64"/>
        <v>1200.027142857143</v>
      </c>
      <c r="AW94">
        <f t="shared" si="65"/>
        <v>1025.9465278775672</v>
      </c>
      <c r="AX94">
        <f t="shared" si="66"/>
        <v>0.85493610205756898</v>
      </c>
      <c r="AY94">
        <f t="shared" si="67"/>
        <v>0.18842667697110804</v>
      </c>
      <c r="AZ94">
        <v>2.7</v>
      </c>
      <c r="BA94">
        <v>0.5</v>
      </c>
      <c r="BB94" t="s">
        <v>355</v>
      </c>
      <c r="BC94">
        <v>2</v>
      </c>
      <c r="BD94" t="b">
        <v>1</v>
      </c>
      <c r="BE94">
        <v>1670269378.5</v>
      </c>
      <c r="BF94">
        <v>494.21771428571429</v>
      </c>
      <c r="BG94">
        <v>514.36142857142852</v>
      </c>
      <c r="BH94">
        <v>36.71272857142857</v>
      </c>
      <c r="BI94">
        <v>34.69302857142857</v>
      </c>
      <c r="BJ94">
        <v>498.25957142857152</v>
      </c>
      <c r="BK94">
        <v>36.56455714285714</v>
      </c>
      <c r="BL94">
        <v>650.00914285714293</v>
      </c>
      <c r="BM94">
        <v>100.83714285714279</v>
      </c>
      <c r="BN94">
        <v>9.9741685714285724E-2</v>
      </c>
      <c r="BO94">
        <v>33.806899999999999</v>
      </c>
      <c r="BP94">
        <v>34.399157142857128</v>
      </c>
      <c r="BQ94">
        <v>999.89999999999986</v>
      </c>
      <c r="BR94">
        <v>0</v>
      </c>
      <c r="BS94">
        <v>0</v>
      </c>
      <c r="BT94">
        <v>9037.9471428571433</v>
      </c>
      <c r="BU94">
        <v>0</v>
      </c>
      <c r="BV94">
        <v>826.08771428571436</v>
      </c>
      <c r="BW94">
        <v>-20.1435</v>
      </c>
      <c r="BX94">
        <v>513.05357142857144</v>
      </c>
      <c r="BY94">
        <v>532.84742857142851</v>
      </c>
      <c r="BZ94">
        <v>2.0196971428571429</v>
      </c>
      <c r="CA94">
        <v>514.36142857142852</v>
      </c>
      <c r="CB94">
        <v>34.69302857142857</v>
      </c>
      <c r="CC94">
        <v>3.7020028571428569</v>
      </c>
      <c r="CD94">
        <v>3.4983414285714289</v>
      </c>
      <c r="CE94">
        <v>27.575785714285711</v>
      </c>
      <c r="CF94">
        <v>26.61168571428572</v>
      </c>
      <c r="CG94">
        <v>1200.027142857143</v>
      </c>
      <c r="CH94">
        <v>0.50004685714285713</v>
      </c>
      <c r="CI94">
        <v>0.49995314285714282</v>
      </c>
      <c r="CJ94">
        <v>0</v>
      </c>
      <c r="CK94">
        <v>1164.714285714286</v>
      </c>
      <c r="CL94">
        <v>4.9990899999999998</v>
      </c>
      <c r="CM94">
        <v>13140.657142857141</v>
      </c>
      <c r="CN94">
        <v>9558.2199999999993</v>
      </c>
      <c r="CO94">
        <v>44.5</v>
      </c>
      <c r="CP94">
        <v>46.625</v>
      </c>
      <c r="CQ94">
        <v>45.186999999999998</v>
      </c>
      <c r="CR94">
        <v>46.098000000000013</v>
      </c>
      <c r="CS94">
        <v>46</v>
      </c>
      <c r="CT94">
        <v>597.57000000000005</v>
      </c>
      <c r="CU94">
        <v>597.45714285714291</v>
      </c>
      <c r="CV94">
        <v>0</v>
      </c>
      <c r="CW94">
        <v>1670269399.4000001</v>
      </c>
      <c r="CX94">
        <v>0</v>
      </c>
      <c r="CY94">
        <v>1670266866.0999999</v>
      </c>
      <c r="CZ94" t="s">
        <v>356</v>
      </c>
      <c r="DA94">
        <v>1670266861.5999999</v>
      </c>
      <c r="DB94">
        <v>1670266866.0999999</v>
      </c>
      <c r="DC94">
        <v>4</v>
      </c>
      <c r="DD94">
        <v>8.4000000000000005E-2</v>
      </c>
      <c r="DE94">
        <v>1.7999999999999999E-2</v>
      </c>
      <c r="DF94">
        <v>-3.9009999999999998</v>
      </c>
      <c r="DG94">
        <v>0.14799999999999999</v>
      </c>
      <c r="DH94">
        <v>415</v>
      </c>
      <c r="DI94">
        <v>36</v>
      </c>
      <c r="DJ94">
        <v>0.66</v>
      </c>
      <c r="DK94">
        <v>0.36</v>
      </c>
      <c r="DL94">
        <v>-19.816422500000002</v>
      </c>
      <c r="DM94">
        <v>-2.0133467166979249</v>
      </c>
      <c r="DN94">
        <v>0.19691365555428109</v>
      </c>
      <c r="DO94">
        <v>0</v>
      </c>
      <c r="DP94">
        <v>2.05328</v>
      </c>
      <c r="DQ94">
        <v>-0.20251632270168721</v>
      </c>
      <c r="DR94">
        <v>2.0368965609475612E-2</v>
      </c>
      <c r="DS94">
        <v>0</v>
      </c>
      <c r="DT94">
        <v>0</v>
      </c>
      <c r="DU94">
        <v>0</v>
      </c>
      <c r="DV94">
        <v>0</v>
      </c>
      <c r="DW94">
        <v>-1</v>
      </c>
      <c r="DX94">
        <v>0</v>
      </c>
      <c r="DY94">
        <v>2</v>
      </c>
      <c r="DZ94" t="s">
        <v>365</v>
      </c>
      <c r="EA94">
        <v>3.29481</v>
      </c>
      <c r="EB94">
        <v>2.6253500000000001</v>
      </c>
      <c r="EC94">
        <v>0.11562799999999999</v>
      </c>
      <c r="ED94">
        <v>0.11738899999999999</v>
      </c>
      <c r="EE94">
        <v>0.14585999999999999</v>
      </c>
      <c r="EF94">
        <v>0.13886399999999999</v>
      </c>
      <c r="EG94">
        <v>26681.599999999999</v>
      </c>
      <c r="EH94">
        <v>27098.1</v>
      </c>
      <c r="EI94">
        <v>28076.7</v>
      </c>
      <c r="EJ94">
        <v>29562.2</v>
      </c>
      <c r="EK94">
        <v>32992.6</v>
      </c>
      <c r="EL94">
        <v>35337</v>
      </c>
      <c r="EM94">
        <v>39626.9</v>
      </c>
      <c r="EN94">
        <v>42252.5</v>
      </c>
      <c r="EO94">
        <v>2.20885</v>
      </c>
      <c r="EP94">
        <v>2.1361500000000002</v>
      </c>
      <c r="EQ94">
        <v>9.1247300000000003E-2</v>
      </c>
      <c r="ER94">
        <v>0</v>
      </c>
      <c r="ES94">
        <v>32.918900000000001</v>
      </c>
      <c r="ET94">
        <v>999.9</v>
      </c>
      <c r="EU94">
        <v>65.7</v>
      </c>
      <c r="EV94">
        <v>37.5</v>
      </c>
      <c r="EW94">
        <v>42.211399999999998</v>
      </c>
      <c r="EX94">
        <v>57.264899999999997</v>
      </c>
      <c r="EY94">
        <v>-2.4919899999999999</v>
      </c>
      <c r="EZ94">
        <v>2</v>
      </c>
      <c r="FA94">
        <v>0.63198399999999999</v>
      </c>
      <c r="FB94">
        <v>1.0916300000000001</v>
      </c>
      <c r="FC94">
        <v>20.265499999999999</v>
      </c>
      <c r="FD94">
        <v>5.2171399999999997</v>
      </c>
      <c r="FE94">
        <v>12.0099</v>
      </c>
      <c r="FF94">
        <v>4.9858000000000002</v>
      </c>
      <c r="FG94">
        <v>3.2844799999999998</v>
      </c>
      <c r="FH94">
        <v>9999</v>
      </c>
      <c r="FI94">
        <v>9999</v>
      </c>
      <c r="FJ94">
        <v>9999</v>
      </c>
      <c r="FK94">
        <v>999.9</v>
      </c>
      <c r="FL94">
        <v>1.8658699999999999</v>
      </c>
      <c r="FM94">
        <v>1.86233</v>
      </c>
      <c r="FN94">
        <v>1.86432</v>
      </c>
      <c r="FO94">
        <v>1.8605</v>
      </c>
      <c r="FP94">
        <v>1.86113</v>
      </c>
      <c r="FQ94">
        <v>1.8602099999999999</v>
      </c>
      <c r="FR94">
        <v>1.86198</v>
      </c>
      <c r="FS94">
        <v>1.8585199999999999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-4.0469999999999997</v>
      </c>
      <c r="GH94">
        <v>0.14810000000000001</v>
      </c>
      <c r="GI94">
        <v>-2.9546745296188361</v>
      </c>
      <c r="GJ94">
        <v>-2.737337881603403E-3</v>
      </c>
      <c r="GK94">
        <v>1.2769921614711079E-6</v>
      </c>
      <c r="GL94">
        <v>-3.2469241445839119E-10</v>
      </c>
      <c r="GM94">
        <v>0.14817000000000749</v>
      </c>
      <c r="GN94">
        <v>0</v>
      </c>
      <c r="GO94">
        <v>0</v>
      </c>
      <c r="GP94">
        <v>0</v>
      </c>
      <c r="GQ94">
        <v>4</v>
      </c>
      <c r="GR94">
        <v>2074</v>
      </c>
      <c r="GS94">
        <v>4</v>
      </c>
      <c r="GT94">
        <v>30</v>
      </c>
      <c r="GU94">
        <v>42</v>
      </c>
      <c r="GV94">
        <v>41.9</v>
      </c>
      <c r="GW94">
        <v>1.6394</v>
      </c>
      <c r="GX94">
        <v>2.5756800000000002</v>
      </c>
      <c r="GY94">
        <v>2.04834</v>
      </c>
      <c r="GZ94">
        <v>2.6110799999999998</v>
      </c>
      <c r="HA94">
        <v>2.1972700000000001</v>
      </c>
      <c r="HB94">
        <v>2.34375</v>
      </c>
      <c r="HC94">
        <v>42.992899999999999</v>
      </c>
      <c r="HD94">
        <v>15.9095</v>
      </c>
      <c r="HE94">
        <v>18</v>
      </c>
      <c r="HF94">
        <v>710.63199999999995</v>
      </c>
      <c r="HG94">
        <v>721.86300000000006</v>
      </c>
      <c r="HH94">
        <v>30.998200000000001</v>
      </c>
      <c r="HI94">
        <v>35.117800000000003</v>
      </c>
      <c r="HJ94">
        <v>30.001000000000001</v>
      </c>
      <c r="HK94">
        <v>34.787999999999997</v>
      </c>
      <c r="HL94">
        <v>34.755099999999999</v>
      </c>
      <c r="HM94">
        <v>32.9146</v>
      </c>
      <c r="HN94">
        <v>24.552099999999999</v>
      </c>
      <c r="HO94">
        <v>73.328800000000001</v>
      </c>
      <c r="HP94">
        <v>31</v>
      </c>
      <c r="HQ94">
        <v>531.78</v>
      </c>
      <c r="HR94">
        <v>34.693600000000004</v>
      </c>
      <c r="HS94">
        <v>98.927700000000002</v>
      </c>
      <c r="HT94">
        <v>97.981899999999996</v>
      </c>
    </row>
    <row r="95" spans="1:228" x14ac:dyDescent="0.2">
      <c r="A95">
        <v>80</v>
      </c>
      <c r="B95">
        <v>1670269384</v>
      </c>
      <c r="C95">
        <v>315</v>
      </c>
      <c r="D95" t="s">
        <v>518</v>
      </c>
      <c r="E95" t="s">
        <v>519</v>
      </c>
      <c r="F95">
        <v>4</v>
      </c>
      <c r="G95">
        <v>1670269381.928571</v>
      </c>
      <c r="H95">
        <f t="shared" si="34"/>
        <v>5.0560525399647666E-3</v>
      </c>
      <c r="I95">
        <f t="shared" si="35"/>
        <v>5.0560525399647664</v>
      </c>
      <c r="J95">
        <f t="shared" si="36"/>
        <v>22.993828694396605</v>
      </c>
      <c r="K95">
        <f t="shared" si="37"/>
        <v>499.87</v>
      </c>
      <c r="L95">
        <f t="shared" si="38"/>
        <v>356.09052513971579</v>
      </c>
      <c r="M95">
        <f t="shared" si="39"/>
        <v>35.943775730497144</v>
      </c>
      <c r="N95">
        <f t="shared" si="40"/>
        <v>50.456875164971002</v>
      </c>
      <c r="O95">
        <f t="shared" si="41"/>
        <v>0.29045499558203597</v>
      </c>
      <c r="P95">
        <f t="shared" si="42"/>
        <v>3.6745616295969574</v>
      </c>
      <c r="Q95">
        <f t="shared" si="43"/>
        <v>0.27827630515777768</v>
      </c>
      <c r="R95">
        <f t="shared" si="44"/>
        <v>0.17497434465151862</v>
      </c>
      <c r="S95">
        <f t="shared" si="45"/>
        <v>226.11791366103591</v>
      </c>
      <c r="T95">
        <f t="shared" si="46"/>
        <v>33.812456320059432</v>
      </c>
      <c r="U95">
        <f t="shared" si="47"/>
        <v>34.377542857142863</v>
      </c>
      <c r="V95">
        <f t="shared" si="48"/>
        <v>5.4565663312172354</v>
      </c>
      <c r="W95">
        <f t="shared" si="49"/>
        <v>70.146416652026289</v>
      </c>
      <c r="X95">
        <f t="shared" si="50"/>
        <v>3.7058057004702691</v>
      </c>
      <c r="Y95">
        <f t="shared" si="51"/>
        <v>5.2829579575726209</v>
      </c>
      <c r="Z95">
        <f t="shared" si="52"/>
        <v>1.7507606307469663</v>
      </c>
      <c r="AA95">
        <f t="shared" si="53"/>
        <v>-222.9719170124462</v>
      </c>
      <c r="AB95">
        <f t="shared" si="54"/>
        <v>-114.90538069816122</v>
      </c>
      <c r="AC95">
        <f t="shared" si="55"/>
        <v>-7.238239735043809</v>
      </c>
      <c r="AD95">
        <f t="shared" si="56"/>
        <v>-118.99762378461531</v>
      </c>
      <c r="AE95">
        <f t="shared" si="57"/>
        <v>46.180901823532892</v>
      </c>
      <c r="AF95">
        <f t="shared" si="58"/>
        <v>5.0267759223838917</v>
      </c>
      <c r="AG95">
        <f t="shared" si="59"/>
        <v>22.993828694396605</v>
      </c>
      <c r="AH95">
        <v>538.1837436115552</v>
      </c>
      <c r="AI95">
        <v>521.61939393939372</v>
      </c>
      <c r="AJ95">
        <v>1.71612396594339</v>
      </c>
      <c r="AK95">
        <v>63.934674479071617</v>
      </c>
      <c r="AL95">
        <f t="shared" si="60"/>
        <v>5.0560525399647664</v>
      </c>
      <c r="AM95">
        <v>34.692109611482813</v>
      </c>
      <c r="AN95">
        <v>36.715672136222913</v>
      </c>
      <c r="AO95">
        <v>-7.8970334558263645E-5</v>
      </c>
      <c r="AP95">
        <v>106.4520657829916</v>
      </c>
      <c r="AQ95">
        <v>0</v>
      </c>
      <c r="AR95">
        <v>0</v>
      </c>
      <c r="AS95">
        <f t="shared" si="61"/>
        <v>1</v>
      </c>
      <c r="AT95">
        <f t="shared" si="62"/>
        <v>0</v>
      </c>
      <c r="AU95">
        <f t="shared" si="63"/>
        <v>47107.284675206261</v>
      </c>
      <c r="AV95">
        <f t="shared" si="64"/>
        <v>1200.03</v>
      </c>
      <c r="AW95">
        <f t="shared" si="65"/>
        <v>1025.9490993062361</v>
      </c>
      <c r="AX95">
        <f t="shared" si="66"/>
        <v>0.85493620934996306</v>
      </c>
      <c r="AY95">
        <f t="shared" si="67"/>
        <v>0.18842688404542879</v>
      </c>
      <c r="AZ95">
        <v>2.7</v>
      </c>
      <c r="BA95">
        <v>0.5</v>
      </c>
      <c r="BB95" t="s">
        <v>355</v>
      </c>
      <c r="BC95">
        <v>2</v>
      </c>
      <c r="BD95" t="b">
        <v>1</v>
      </c>
      <c r="BE95">
        <v>1670269381.928571</v>
      </c>
      <c r="BF95">
        <v>499.87</v>
      </c>
      <c r="BG95">
        <v>520.09614285714292</v>
      </c>
      <c r="BH95">
        <v>36.712957142857142</v>
      </c>
      <c r="BI95">
        <v>34.701614285714292</v>
      </c>
      <c r="BJ95">
        <v>503.92142857142852</v>
      </c>
      <c r="BK95">
        <v>36.564814285714277</v>
      </c>
      <c r="BL95">
        <v>650.01428571428562</v>
      </c>
      <c r="BM95">
        <v>100.84</v>
      </c>
      <c r="BN95">
        <v>9.9994728571428562E-2</v>
      </c>
      <c r="BO95">
        <v>33.797514285714293</v>
      </c>
      <c r="BP95">
        <v>34.377542857142863</v>
      </c>
      <c r="BQ95">
        <v>999.89999999999986</v>
      </c>
      <c r="BR95">
        <v>0</v>
      </c>
      <c r="BS95">
        <v>0</v>
      </c>
      <c r="BT95">
        <v>9008.2157142857141</v>
      </c>
      <c r="BU95">
        <v>0</v>
      </c>
      <c r="BV95">
        <v>826.77228571428566</v>
      </c>
      <c r="BW95">
        <v>-20.225857142857141</v>
      </c>
      <c r="BX95">
        <v>518.92114285714285</v>
      </c>
      <c r="BY95">
        <v>538.79300000000001</v>
      </c>
      <c r="BZ95">
        <v>2.0113685714285721</v>
      </c>
      <c r="CA95">
        <v>520.09614285714292</v>
      </c>
      <c r="CB95">
        <v>34.701614285714292</v>
      </c>
      <c r="CC95">
        <v>3.70214</v>
      </c>
      <c r="CD95">
        <v>3.4993157142857139</v>
      </c>
      <c r="CE95">
        <v>27.576457142857141</v>
      </c>
      <c r="CF95">
        <v>26.616428571428571</v>
      </c>
      <c r="CG95">
        <v>1200.03</v>
      </c>
      <c r="CH95">
        <v>0.50004271428571434</v>
      </c>
      <c r="CI95">
        <v>0.49995728571428572</v>
      </c>
      <c r="CJ95">
        <v>0</v>
      </c>
      <c r="CK95">
        <v>1165.488571428571</v>
      </c>
      <c r="CL95">
        <v>4.9990899999999998</v>
      </c>
      <c r="CM95">
        <v>13150.357142857139</v>
      </c>
      <c r="CN95">
        <v>9558.2185714285715</v>
      </c>
      <c r="CO95">
        <v>44.5</v>
      </c>
      <c r="CP95">
        <v>46.625</v>
      </c>
      <c r="CQ95">
        <v>45.186999999999998</v>
      </c>
      <c r="CR95">
        <v>46.061999999999998</v>
      </c>
      <c r="CS95">
        <v>46</v>
      </c>
      <c r="CT95">
        <v>597.56714285714293</v>
      </c>
      <c r="CU95">
        <v>597.46285714285727</v>
      </c>
      <c r="CV95">
        <v>0</v>
      </c>
      <c r="CW95">
        <v>1670269403</v>
      </c>
      <c r="CX95">
        <v>0</v>
      </c>
      <c r="CY95">
        <v>1670266866.0999999</v>
      </c>
      <c r="CZ95" t="s">
        <v>356</v>
      </c>
      <c r="DA95">
        <v>1670266861.5999999</v>
      </c>
      <c r="DB95">
        <v>1670266866.0999999</v>
      </c>
      <c r="DC95">
        <v>4</v>
      </c>
      <c r="DD95">
        <v>8.4000000000000005E-2</v>
      </c>
      <c r="DE95">
        <v>1.7999999999999999E-2</v>
      </c>
      <c r="DF95">
        <v>-3.9009999999999998</v>
      </c>
      <c r="DG95">
        <v>0.14799999999999999</v>
      </c>
      <c r="DH95">
        <v>415</v>
      </c>
      <c r="DI95">
        <v>36</v>
      </c>
      <c r="DJ95">
        <v>0.66</v>
      </c>
      <c r="DK95">
        <v>0.36</v>
      </c>
      <c r="DL95">
        <v>-19.95111</v>
      </c>
      <c r="DM95">
        <v>-1.988836772983076</v>
      </c>
      <c r="DN95">
        <v>0.1947289652311644</v>
      </c>
      <c r="DO95">
        <v>0</v>
      </c>
      <c r="DP95">
        <v>2.0407902500000001</v>
      </c>
      <c r="DQ95">
        <v>-0.23498532833020691</v>
      </c>
      <c r="DR95">
        <v>2.276887661781974E-2</v>
      </c>
      <c r="DS95">
        <v>0</v>
      </c>
      <c r="DT95">
        <v>0</v>
      </c>
      <c r="DU95">
        <v>0</v>
      </c>
      <c r="DV95">
        <v>0</v>
      </c>
      <c r="DW95">
        <v>-1</v>
      </c>
      <c r="DX95">
        <v>0</v>
      </c>
      <c r="DY95">
        <v>2</v>
      </c>
      <c r="DZ95" t="s">
        <v>365</v>
      </c>
      <c r="EA95">
        <v>3.2947500000000001</v>
      </c>
      <c r="EB95">
        <v>2.6252800000000001</v>
      </c>
      <c r="EC95">
        <v>0.11659899999999999</v>
      </c>
      <c r="ED95">
        <v>0.118353</v>
      </c>
      <c r="EE95">
        <v>0.14588200000000001</v>
      </c>
      <c r="EF95">
        <v>0.13889499999999999</v>
      </c>
      <c r="EG95">
        <v>26651.4</v>
      </c>
      <c r="EH95">
        <v>27068.2</v>
      </c>
      <c r="EI95">
        <v>28075.8</v>
      </c>
      <c r="EJ95">
        <v>29561.9</v>
      </c>
      <c r="EK95">
        <v>32990.9</v>
      </c>
      <c r="EL95">
        <v>35335.5</v>
      </c>
      <c r="EM95">
        <v>39625.800000000003</v>
      </c>
      <c r="EN95">
        <v>42252.2</v>
      </c>
      <c r="EO95">
        <v>2.2087500000000002</v>
      </c>
      <c r="EP95">
        <v>2.1360199999999998</v>
      </c>
      <c r="EQ95">
        <v>8.9731099999999994E-2</v>
      </c>
      <c r="ER95">
        <v>0</v>
      </c>
      <c r="ES95">
        <v>32.902000000000001</v>
      </c>
      <c r="ET95">
        <v>999.9</v>
      </c>
      <c r="EU95">
        <v>65.7</v>
      </c>
      <c r="EV95">
        <v>37.5</v>
      </c>
      <c r="EW95">
        <v>42.216299999999997</v>
      </c>
      <c r="EX95">
        <v>57.504899999999999</v>
      </c>
      <c r="EY95">
        <v>-2.5320499999999999</v>
      </c>
      <c r="EZ95">
        <v>2</v>
      </c>
      <c r="FA95">
        <v>0.63259699999999996</v>
      </c>
      <c r="FB95">
        <v>1.0873600000000001</v>
      </c>
      <c r="FC95">
        <v>20.265699999999999</v>
      </c>
      <c r="FD95">
        <v>5.2174399999999999</v>
      </c>
      <c r="FE95">
        <v>12.0099</v>
      </c>
      <c r="FF95">
        <v>4.9861500000000003</v>
      </c>
      <c r="FG95">
        <v>3.2845800000000001</v>
      </c>
      <c r="FH95">
        <v>9999</v>
      </c>
      <c r="FI95">
        <v>9999</v>
      </c>
      <c r="FJ95">
        <v>9999</v>
      </c>
      <c r="FK95">
        <v>999.9</v>
      </c>
      <c r="FL95">
        <v>1.86591</v>
      </c>
      <c r="FM95">
        <v>1.8623400000000001</v>
      </c>
      <c r="FN95">
        <v>1.86433</v>
      </c>
      <c r="FO95">
        <v>1.8605</v>
      </c>
      <c r="FP95">
        <v>1.8611500000000001</v>
      </c>
      <c r="FQ95">
        <v>1.86022</v>
      </c>
      <c r="FR95">
        <v>1.8620099999999999</v>
      </c>
      <c r="FS95">
        <v>1.8585199999999999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-4.0570000000000004</v>
      </c>
      <c r="GH95">
        <v>0.14810000000000001</v>
      </c>
      <c r="GI95">
        <v>-2.9546745296188361</v>
      </c>
      <c r="GJ95">
        <v>-2.737337881603403E-3</v>
      </c>
      <c r="GK95">
        <v>1.2769921614711079E-6</v>
      </c>
      <c r="GL95">
        <v>-3.2469241445839119E-10</v>
      </c>
      <c r="GM95">
        <v>0.14817000000000749</v>
      </c>
      <c r="GN95">
        <v>0</v>
      </c>
      <c r="GO95">
        <v>0</v>
      </c>
      <c r="GP95">
        <v>0</v>
      </c>
      <c r="GQ95">
        <v>4</v>
      </c>
      <c r="GR95">
        <v>2074</v>
      </c>
      <c r="GS95">
        <v>4</v>
      </c>
      <c r="GT95">
        <v>30</v>
      </c>
      <c r="GU95">
        <v>42</v>
      </c>
      <c r="GV95">
        <v>42</v>
      </c>
      <c r="GW95">
        <v>1.65649</v>
      </c>
      <c r="GX95">
        <v>2.5744600000000002</v>
      </c>
      <c r="GY95">
        <v>2.04834</v>
      </c>
      <c r="GZ95">
        <v>2.6110799999999998</v>
      </c>
      <c r="HA95">
        <v>2.1972700000000001</v>
      </c>
      <c r="HB95">
        <v>2.3596200000000001</v>
      </c>
      <c r="HC95">
        <v>43.0199</v>
      </c>
      <c r="HD95">
        <v>15.9095</v>
      </c>
      <c r="HE95">
        <v>18</v>
      </c>
      <c r="HF95">
        <v>710.64700000000005</v>
      </c>
      <c r="HG95">
        <v>721.851</v>
      </c>
      <c r="HH95">
        <v>30.9984</v>
      </c>
      <c r="HI95">
        <v>35.126199999999997</v>
      </c>
      <c r="HJ95">
        <v>30.001000000000001</v>
      </c>
      <c r="HK95">
        <v>34.7971</v>
      </c>
      <c r="HL95">
        <v>34.764200000000002</v>
      </c>
      <c r="HM95">
        <v>33.219499999999996</v>
      </c>
      <c r="HN95">
        <v>24.552099999999999</v>
      </c>
      <c r="HO95">
        <v>73.328800000000001</v>
      </c>
      <c r="HP95">
        <v>31</v>
      </c>
      <c r="HQ95">
        <v>538.46799999999996</v>
      </c>
      <c r="HR95">
        <v>34.693600000000004</v>
      </c>
      <c r="HS95">
        <v>98.924700000000001</v>
      </c>
      <c r="HT95">
        <v>97.981099999999998</v>
      </c>
    </row>
    <row r="96" spans="1:228" x14ac:dyDescent="0.2">
      <c r="A96">
        <v>81</v>
      </c>
      <c r="B96">
        <v>1670269388</v>
      </c>
      <c r="C96">
        <v>319</v>
      </c>
      <c r="D96" t="s">
        <v>520</v>
      </c>
      <c r="E96" t="s">
        <v>521</v>
      </c>
      <c r="F96">
        <v>4</v>
      </c>
      <c r="G96">
        <v>1670269386</v>
      </c>
      <c r="H96">
        <f t="shared" si="34"/>
        <v>5.0710786561911645E-3</v>
      </c>
      <c r="I96">
        <f t="shared" si="35"/>
        <v>5.0710786561911645</v>
      </c>
      <c r="J96">
        <f t="shared" si="36"/>
        <v>23.452436644772309</v>
      </c>
      <c r="K96">
        <f t="shared" si="37"/>
        <v>506.58357142857142</v>
      </c>
      <c r="L96">
        <f t="shared" si="38"/>
        <v>361.10769827130588</v>
      </c>
      <c r="M96">
        <f t="shared" si="39"/>
        <v>36.450264734426959</v>
      </c>
      <c r="N96">
        <f t="shared" si="40"/>
        <v>51.134620992792541</v>
      </c>
      <c r="O96">
        <f t="shared" si="41"/>
        <v>0.29281002484861496</v>
      </c>
      <c r="P96">
        <f t="shared" si="42"/>
        <v>3.6708733714347677</v>
      </c>
      <c r="Q96">
        <f t="shared" si="43"/>
        <v>0.28042569903130049</v>
      </c>
      <c r="R96">
        <f t="shared" si="44"/>
        <v>0.1763350954835658</v>
      </c>
      <c r="S96">
        <f t="shared" si="45"/>
        <v>226.10933451861339</v>
      </c>
      <c r="T96">
        <f t="shared" si="46"/>
        <v>33.808907967734569</v>
      </c>
      <c r="U96">
        <f t="shared" si="47"/>
        <v>34.354614285714277</v>
      </c>
      <c r="V96">
        <f t="shared" si="48"/>
        <v>5.4496105823633876</v>
      </c>
      <c r="W96">
        <f t="shared" si="49"/>
        <v>70.171453574974677</v>
      </c>
      <c r="X96">
        <f t="shared" si="50"/>
        <v>3.7070514724203827</v>
      </c>
      <c r="Y96">
        <f t="shared" si="51"/>
        <v>5.28284834296554</v>
      </c>
      <c r="Z96">
        <f t="shared" si="52"/>
        <v>1.7425591099430049</v>
      </c>
      <c r="AA96">
        <f t="shared" si="53"/>
        <v>-223.63456873803037</v>
      </c>
      <c r="AB96">
        <f t="shared" si="54"/>
        <v>-110.32589539586323</v>
      </c>
      <c r="AC96">
        <f t="shared" si="55"/>
        <v>-6.9559544934287381</v>
      </c>
      <c r="AD96">
        <f t="shared" si="56"/>
        <v>-114.80708410870895</v>
      </c>
      <c r="AE96">
        <f t="shared" si="57"/>
        <v>46.408831682128628</v>
      </c>
      <c r="AF96">
        <f t="shared" si="58"/>
        <v>5.0172720622217195</v>
      </c>
      <c r="AG96">
        <f t="shared" si="59"/>
        <v>23.452436644772309</v>
      </c>
      <c r="AH96">
        <v>545.15138102031767</v>
      </c>
      <c r="AI96">
        <v>528.44776969696954</v>
      </c>
      <c r="AJ96">
        <v>1.7007663187113611</v>
      </c>
      <c r="AK96">
        <v>63.934674479071617</v>
      </c>
      <c r="AL96">
        <f t="shared" si="60"/>
        <v>5.0710786561911645</v>
      </c>
      <c r="AM96">
        <v>34.701879532488498</v>
      </c>
      <c r="AN96">
        <v>36.730706295149673</v>
      </c>
      <c r="AO96">
        <v>5.8470443423146082E-5</v>
      </c>
      <c r="AP96">
        <v>106.4520657829916</v>
      </c>
      <c r="AQ96">
        <v>0</v>
      </c>
      <c r="AR96">
        <v>0</v>
      </c>
      <c r="AS96">
        <f t="shared" si="61"/>
        <v>1</v>
      </c>
      <c r="AT96">
        <f t="shared" si="62"/>
        <v>0</v>
      </c>
      <c r="AU96">
        <f t="shared" si="63"/>
        <v>47041.644745092963</v>
      </c>
      <c r="AV96">
        <f t="shared" si="64"/>
        <v>1199.981428571429</v>
      </c>
      <c r="AW96">
        <f t="shared" si="65"/>
        <v>1025.9078707350329</v>
      </c>
      <c r="AX96">
        <f t="shared" si="66"/>
        <v>0.85493645677197727</v>
      </c>
      <c r="AY96">
        <f t="shared" si="67"/>
        <v>0.18842736156991635</v>
      </c>
      <c r="AZ96">
        <v>2.7</v>
      </c>
      <c r="BA96">
        <v>0.5</v>
      </c>
      <c r="BB96" t="s">
        <v>355</v>
      </c>
      <c r="BC96">
        <v>2</v>
      </c>
      <c r="BD96" t="b">
        <v>1</v>
      </c>
      <c r="BE96">
        <v>1670269386</v>
      </c>
      <c r="BF96">
        <v>506.58357142857142</v>
      </c>
      <c r="BG96">
        <v>526.91814285714293</v>
      </c>
      <c r="BH96">
        <v>36.72524285714286</v>
      </c>
      <c r="BI96">
        <v>34.717557142857132</v>
      </c>
      <c r="BJ96">
        <v>510.6464285714286</v>
      </c>
      <c r="BK96">
        <v>36.577057142857143</v>
      </c>
      <c r="BL96">
        <v>649.95885714285725</v>
      </c>
      <c r="BM96">
        <v>100.84014285714289</v>
      </c>
      <c r="BN96">
        <v>0.10000577142857139</v>
      </c>
      <c r="BO96">
        <v>33.797142857142852</v>
      </c>
      <c r="BP96">
        <v>34.354614285714277</v>
      </c>
      <c r="BQ96">
        <v>999.89999999999986</v>
      </c>
      <c r="BR96">
        <v>0</v>
      </c>
      <c r="BS96">
        <v>0</v>
      </c>
      <c r="BT96">
        <v>8995.4457142857154</v>
      </c>
      <c r="BU96">
        <v>0</v>
      </c>
      <c r="BV96">
        <v>827.34742857142851</v>
      </c>
      <c r="BW96">
        <v>-20.33428571428572</v>
      </c>
      <c r="BX96">
        <v>525.89742857142858</v>
      </c>
      <c r="BY96">
        <v>545.86914285714283</v>
      </c>
      <c r="BZ96">
        <v>2.0076614285714292</v>
      </c>
      <c r="CA96">
        <v>526.91814285714293</v>
      </c>
      <c r="CB96">
        <v>34.717557142857132</v>
      </c>
      <c r="CC96">
        <v>3.7033842857142858</v>
      </c>
      <c r="CD96">
        <v>3.5009299999999999</v>
      </c>
      <c r="CE96">
        <v>27.582171428571431</v>
      </c>
      <c r="CF96">
        <v>26.62425714285714</v>
      </c>
      <c r="CG96">
        <v>1199.981428571429</v>
      </c>
      <c r="CH96">
        <v>0.50003699999999995</v>
      </c>
      <c r="CI96">
        <v>0.49996299999999999</v>
      </c>
      <c r="CJ96">
        <v>0</v>
      </c>
      <c r="CK96">
        <v>1166.421428571429</v>
      </c>
      <c r="CL96">
        <v>4.9990899999999998</v>
      </c>
      <c r="CM96">
        <v>13160.44285714286</v>
      </c>
      <c r="CN96">
        <v>9557.8257142857146</v>
      </c>
      <c r="CO96">
        <v>44.5</v>
      </c>
      <c r="CP96">
        <v>46.625</v>
      </c>
      <c r="CQ96">
        <v>45.204999999999998</v>
      </c>
      <c r="CR96">
        <v>46.061999999999998</v>
      </c>
      <c r="CS96">
        <v>45.936999999999998</v>
      </c>
      <c r="CT96">
        <v>597.5328571428571</v>
      </c>
      <c r="CU96">
        <v>597.44857142857143</v>
      </c>
      <c r="CV96">
        <v>0</v>
      </c>
      <c r="CW96">
        <v>1670269407.2</v>
      </c>
      <c r="CX96">
        <v>0</v>
      </c>
      <c r="CY96">
        <v>1670266866.0999999</v>
      </c>
      <c r="CZ96" t="s">
        <v>356</v>
      </c>
      <c r="DA96">
        <v>1670266861.5999999</v>
      </c>
      <c r="DB96">
        <v>1670266866.0999999</v>
      </c>
      <c r="DC96">
        <v>4</v>
      </c>
      <c r="DD96">
        <v>8.4000000000000005E-2</v>
      </c>
      <c r="DE96">
        <v>1.7999999999999999E-2</v>
      </c>
      <c r="DF96">
        <v>-3.9009999999999998</v>
      </c>
      <c r="DG96">
        <v>0.14799999999999999</v>
      </c>
      <c r="DH96">
        <v>415</v>
      </c>
      <c r="DI96">
        <v>36</v>
      </c>
      <c r="DJ96">
        <v>0.66</v>
      </c>
      <c r="DK96">
        <v>0.36</v>
      </c>
      <c r="DL96">
        <v>-20.076854999999998</v>
      </c>
      <c r="DM96">
        <v>-1.960696435271986</v>
      </c>
      <c r="DN96">
        <v>0.19233428704991709</v>
      </c>
      <c r="DO96">
        <v>0</v>
      </c>
      <c r="DP96">
        <v>2.02790575</v>
      </c>
      <c r="DQ96">
        <v>-0.19196611632270261</v>
      </c>
      <c r="DR96">
        <v>1.9142068708410211E-2</v>
      </c>
      <c r="DS96">
        <v>0</v>
      </c>
      <c r="DT96">
        <v>0</v>
      </c>
      <c r="DU96">
        <v>0</v>
      </c>
      <c r="DV96">
        <v>0</v>
      </c>
      <c r="DW96">
        <v>-1</v>
      </c>
      <c r="DX96">
        <v>0</v>
      </c>
      <c r="DY96">
        <v>2</v>
      </c>
      <c r="DZ96" t="s">
        <v>365</v>
      </c>
      <c r="EA96">
        <v>3.29474</v>
      </c>
      <c r="EB96">
        <v>2.6252399999999998</v>
      </c>
      <c r="EC96">
        <v>0.117691</v>
      </c>
      <c r="ED96">
        <v>0.11944399999999999</v>
      </c>
      <c r="EE96">
        <v>0.14591499999999999</v>
      </c>
      <c r="EF96">
        <v>0.138929</v>
      </c>
      <c r="EG96">
        <v>26618.2</v>
      </c>
      <c r="EH96">
        <v>27034.5</v>
      </c>
      <c r="EI96">
        <v>28075.599999999999</v>
      </c>
      <c r="EJ96">
        <v>29561.8</v>
      </c>
      <c r="EK96">
        <v>32989.4</v>
      </c>
      <c r="EL96">
        <v>35334.1</v>
      </c>
      <c r="EM96">
        <v>39625.4</v>
      </c>
      <c r="EN96">
        <v>42252.2</v>
      </c>
      <c r="EO96">
        <v>2.20865</v>
      </c>
      <c r="EP96">
        <v>2.1357499999999998</v>
      </c>
      <c r="EQ96">
        <v>9.1057299999999994E-2</v>
      </c>
      <c r="ER96">
        <v>0</v>
      </c>
      <c r="ES96">
        <v>32.884399999999999</v>
      </c>
      <c r="ET96">
        <v>999.9</v>
      </c>
      <c r="EU96">
        <v>65.7</v>
      </c>
      <c r="EV96">
        <v>37.6</v>
      </c>
      <c r="EW96">
        <v>42.439799999999998</v>
      </c>
      <c r="EX96">
        <v>57.7149</v>
      </c>
      <c r="EY96">
        <v>-2.6041599999999998</v>
      </c>
      <c r="EZ96">
        <v>2</v>
      </c>
      <c r="FA96">
        <v>0.63333300000000003</v>
      </c>
      <c r="FB96">
        <v>1.0876600000000001</v>
      </c>
      <c r="FC96">
        <v>20.265599999999999</v>
      </c>
      <c r="FD96">
        <v>5.2174399999999999</v>
      </c>
      <c r="FE96">
        <v>12.0099</v>
      </c>
      <c r="FF96">
        <v>4.9860499999999996</v>
      </c>
      <c r="FG96">
        <v>3.2846500000000001</v>
      </c>
      <c r="FH96">
        <v>9999</v>
      </c>
      <c r="FI96">
        <v>9999</v>
      </c>
      <c r="FJ96">
        <v>9999</v>
      </c>
      <c r="FK96">
        <v>999.9</v>
      </c>
      <c r="FL96">
        <v>1.86588</v>
      </c>
      <c r="FM96">
        <v>1.86233</v>
      </c>
      <c r="FN96">
        <v>1.86432</v>
      </c>
      <c r="FO96">
        <v>1.8605</v>
      </c>
      <c r="FP96">
        <v>1.8611599999999999</v>
      </c>
      <c r="FQ96">
        <v>1.8602099999999999</v>
      </c>
      <c r="FR96">
        <v>1.8620099999999999</v>
      </c>
      <c r="FS96">
        <v>1.8585199999999999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-4.0679999999999996</v>
      </c>
      <c r="GH96">
        <v>0.1482</v>
      </c>
      <c r="GI96">
        <v>-2.9546745296188361</v>
      </c>
      <c r="GJ96">
        <v>-2.737337881603403E-3</v>
      </c>
      <c r="GK96">
        <v>1.2769921614711079E-6</v>
      </c>
      <c r="GL96">
        <v>-3.2469241445839119E-10</v>
      </c>
      <c r="GM96">
        <v>0.14817000000000749</v>
      </c>
      <c r="GN96">
        <v>0</v>
      </c>
      <c r="GO96">
        <v>0</v>
      </c>
      <c r="GP96">
        <v>0</v>
      </c>
      <c r="GQ96">
        <v>4</v>
      </c>
      <c r="GR96">
        <v>2074</v>
      </c>
      <c r="GS96">
        <v>4</v>
      </c>
      <c r="GT96">
        <v>30</v>
      </c>
      <c r="GU96">
        <v>42.1</v>
      </c>
      <c r="GV96">
        <v>42</v>
      </c>
      <c r="GW96">
        <v>1.6735800000000001</v>
      </c>
      <c r="GX96">
        <v>2.5695800000000002</v>
      </c>
      <c r="GY96">
        <v>2.04834</v>
      </c>
      <c r="GZ96">
        <v>2.6110799999999998</v>
      </c>
      <c r="HA96">
        <v>2.1972700000000001</v>
      </c>
      <c r="HB96">
        <v>2.3559600000000001</v>
      </c>
      <c r="HC96">
        <v>43.046900000000001</v>
      </c>
      <c r="HD96">
        <v>15.918200000000001</v>
      </c>
      <c r="HE96">
        <v>18</v>
      </c>
      <c r="HF96">
        <v>710.67499999999995</v>
      </c>
      <c r="HG96">
        <v>721.70799999999997</v>
      </c>
      <c r="HH96">
        <v>30.999400000000001</v>
      </c>
      <c r="HI96">
        <v>35.135800000000003</v>
      </c>
      <c r="HJ96">
        <v>30.000900000000001</v>
      </c>
      <c r="HK96">
        <v>34.807400000000001</v>
      </c>
      <c r="HL96">
        <v>34.7742</v>
      </c>
      <c r="HM96">
        <v>33.564700000000002</v>
      </c>
      <c r="HN96">
        <v>24.552099999999999</v>
      </c>
      <c r="HO96">
        <v>73.328800000000001</v>
      </c>
      <c r="HP96">
        <v>31</v>
      </c>
      <c r="HQ96">
        <v>545.154</v>
      </c>
      <c r="HR96">
        <v>34.693600000000004</v>
      </c>
      <c r="HS96">
        <v>98.923900000000003</v>
      </c>
      <c r="HT96">
        <v>97.980999999999995</v>
      </c>
    </row>
    <row r="97" spans="1:228" x14ac:dyDescent="0.2">
      <c r="A97">
        <v>82</v>
      </c>
      <c r="B97">
        <v>1670269392</v>
      </c>
      <c r="C97">
        <v>323</v>
      </c>
      <c r="D97" t="s">
        <v>522</v>
      </c>
      <c r="E97" t="s">
        <v>523</v>
      </c>
      <c r="F97">
        <v>4</v>
      </c>
      <c r="G97">
        <v>1670269389.6875</v>
      </c>
      <c r="H97">
        <f t="shared" si="34"/>
        <v>5.0631522299128219E-3</v>
      </c>
      <c r="I97">
        <f t="shared" si="35"/>
        <v>5.0631522299128218</v>
      </c>
      <c r="J97">
        <f t="shared" si="36"/>
        <v>23.891718511871744</v>
      </c>
      <c r="K97">
        <f t="shared" si="37"/>
        <v>512.56425000000002</v>
      </c>
      <c r="L97">
        <f t="shared" si="38"/>
        <v>364.30256174374347</v>
      </c>
      <c r="M97">
        <f t="shared" si="39"/>
        <v>36.7735993896938</v>
      </c>
      <c r="N97">
        <f t="shared" si="40"/>
        <v>51.739499993517605</v>
      </c>
      <c r="O97">
        <f t="shared" si="41"/>
        <v>0.29241854311163262</v>
      </c>
      <c r="P97">
        <f t="shared" si="42"/>
        <v>3.6767670462170168</v>
      </c>
      <c r="Q97">
        <f t="shared" si="43"/>
        <v>0.28008546124744715</v>
      </c>
      <c r="R97">
        <f t="shared" si="44"/>
        <v>0.17611814552758065</v>
      </c>
      <c r="S97">
        <f t="shared" si="45"/>
        <v>226.1084088582943</v>
      </c>
      <c r="T97">
        <f t="shared" si="46"/>
        <v>33.814327232811827</v>
      </c>
      <c r="U97">
        <f t="shared" si="47"/>
        <v>34.356949999999998</v>
      </c>
      <c r="V97">
        <f t="shared" si="48"/>
        <v>5.4503188058077088</v>
      </c>
      <c r="W97">
        <f t="shared" si="49"/>
        <v>70.181131124224834</v>
      </c>
      <c r="X97">
        <f t="shared" si="50"/>
        <v>3.7083461295815199</v>
      </c>
      <c r="Y97">
        <f t="shared" si="51"/>
        <v>5.2839646072639157</v>
      </c>
      <c r="Z97">
        <f t="shared" si="52"/>
        <v>1.7419726762261889</v>
      </c>
      <c r="AA97">
        <f t="shared" si="53"/>
        <v>-223.28501333915546</v>
      </c>
      <c r="AB97">
        <f t="shared" si="54"/>
        <v>-110.21631248420695</v>
      </c>
      <c r="AC97">
        <f t="shared" si="55"/>
        <v>-6.9381137168206113</v>
      </c>
      <c r="AD97">
        <f t="shared" si="56"/>
        <v>-114.33103068188873</v>
      </c>
      <c r="AE97">
        <f t="shared" si="57"/>
        <v>46.743963728798427</v>
      </c>
      <c r="AF97">
        <f t="shared" si="58"/>
        <v>5.0252594742865151</v>
      </c>
      <c r="AG97">
        <f t="shared" si="59"/>
        <v>23.891718511871744</v>
      </c>
      <c r="AH97">
        <v>552.03797602419399</v>
      </c>
      <c r="AI97">
        <v>535.17875757575712</v>
      </c>
      <c r="AJ97">
        <v>1.6922433075686001</v>
      </c>
      <c r="AK97">
        <v>63.934674479071617</v>
      </c>
      <c r="AL97">
        <f t="shared" si="60"/>
        <v>5.0631522299128218</v>
      </c>
      <c r="AM97">
        <v>34.718039094884773</v>
      </c>
      <c r="AN97">
        <v>36.743231578947388</v>
      </c>
      <c r="AO97">
        <v>1.170064879615497E-4</v>
      </c>
      <c r="AP97">
        <v>106.4520657829916</v>
      </c>
      <c r="AQ97">
        <v>0</v>
      </c>
      <c r="AR97">
        <v>0</v>
      </c>
      <c r="AS97">
        <f t="shared" si="61"/>
        <v>1</v>
      </c>
      <c r="AT97">
        <f t="shared" si="62"/>
        <v>0</v>
      </c>
      <c r="AU97">
        <f t="shared" si="63"/>
        <v>47146.068201013528</v>
      </c>
      <c r="AV97">
        <f t="shared" si="64"/>
        <v>1199.9737500000001</v>
      </c>
      <c r="AW97">
        <f t="shared" si="65"/>
        <v>1025.9015760923805</v>
      </c>
      <c r="AX97">
        <f t="shared" si="66"/>
        <v>0.85493668181689852</v>
      </c>
      <c r="AY97">
        <f t="shared" si="67"/>
        <v>0.18842779590661402</v>
      </c>
      <c r="AZ97">
        <v>2.7</v>
      </c>
      <c r="BA97">
        <v>0.5</v>
      </c>
      <c r="BB97" t="s">
        <v>355</v>
      </c>
      <c r="BC97">
        <v>2</v>
      </c>
      <c r="BD97" t="b">
        <v>1</v>
      </c>
      <c r="BE97">
        <v>1670269389.6875</v>
      </c>
      <c r="BF97">
        <v>512.56425000000002</v>
      </c>
      <c r="BG97">
        <v>533.05162499999994</v>
      </c>
      <c r="BH97">
        <v>36.737225000000002</v>
      </c>
      <c r="BI97">
        <v>34.726425000000013</v>
      </c>
      <c r="BJ97">
        <v>516.63699999999994</v>
      </c>
      <c r="BK97">
        <v>36.58905</v>
      </c>
      <c r="BL97">
        <v>649.97725000000003</v>
      </c>
      <c r="BM97">
        <v>100.8425</v>
      </c>
      <c r="BN97">
        <v>9.9967200000000006E-2</v>
      </c>
      <c r="BO97">
        <v>33.800924999999999</v>
      </c>
      <c r="BP97">
        <v>34.356949999999998</v>
      </c>
      <c r="BQ97">
        <v>999.9</v>
      </c>
      <c r="BR97">
        <v>0</v>
      </c>
      <c r="BS97">
        <v>0</v>
      </c>
      <c r="BT97">
        <v>9015.6237500000007</v>
      </c>
      <c r="BU97">
        <v>0</v>
      </c>
      <c r="BV97">
        <v>827.05324999999993</v>
      </c>
      <c r="BW97">
        <v>-20.487449999999999</v>
      </c>
      <c r="BX97">
        <v>532.11249999999995</v>
      </c>
      <c r="BY97">
        <v>552.22874999999999</v>
      </c>
      <c r="BZ97">
        <v>2.0108000000000001</v>
      </c>
      <c r="CA97">
        <v>533.05162499999994</v>
      </c>
      <c r="CB97">
        <v>34.726425000000013</v>
      </c>
      <c r="CC97">
        <v>3.7046749999999999</v>
      </c>
      <c r="CD97">
        <v>3.5018987500000001</v>
      </c>
      <c r="CE97">
        <v>27.588125000000002</v>
      </c>
      <c r="CF97">
        <v>26.62895</v>
      </c>
      <c r="CG97">
        <v>1199.9737500000001</v>
      </c>
      <c r="CH97">
        <v>0.50002762499999998</v>
      </c>
      <c r="CI97">
        <v>0.49997237500000002</v>
      </c>
      <c r="CJ97">
        <v>0</v>
      </c>
      <c r="CK97">
        <v>1167.0274999999999</v>
      </c>
      <c r="CL97">
        <v>4.9990899999999998</v>
      </c>
      <c r="CM97">
        <v>13170.85</v>
      </c>
      <c r="CN97">
        <v>9557.7462500000001</v>
      </c>
      <c r="CO97">
        <v>44.5</v>
      </c>
      <c r="CP97">
        <v>46.625</v>
      </c>
      <c r="CQ97">
        <v>45.210624999999993</v>
      </c>
      <c r="CR97">
        <v>46.061999999999998</v>
      </c>
      <c r="CS97">
        <v>45.952749999999988</v>
      </c>
      <c r="CT97">
        <v>597.52</v>
      </c>
      <c r="CU97">
        <v>597.45375000000001</v>
      </c>
      <c r="CV97">
        <v>0</v>
      </c>
      <c r="CW97">
        <v>1670269411.4000001</v>
      </c>
      <c r="CX97">
        <v>0</v>
      </c>
      <c r="CY97">
        <v>1670266866.0999999</v>
      </c>
      <c r="CZ97" t="s">
        <v>356</v>
      </c>
      <c r="DA97">
        <v>1670266861.5999999</v>
      </c>
      <c r="DB97">
        <v>1670266866.0999999</v>
      </c>
      <c r="DC97">
        <v>4</v>
      </c>
      <c r="DD97">
        <v>8.4000000000000005E-2</v>
      </c>
      <c r="DE97">
        <v>1.7999999999999999E-2</v>
      </c>
      <c r="DF97">
        <v>-3.9009999999999998</v>
      </c>
      <c r="DG97">
        <v>0.14799999999999999</v>
      </c>
      <c r="DH97">
        <v>415</v>
      </c>
      <c r="DI97">
        <v>36</v>
      </c>
      <c r="DJ97">
        <v>0.66</v>
      </c>
      <c r="DK97">
        <v>0.36</v>
      </c>
      <c r="DL97">
        <v>-20.20851</v>
      </c>
      <c r="DM97">
        <v>-2.1057906191369602</v>
      </c>
      <c r="DN97">
        <v>0.20574060100038599</v>
      </c>
      <c r="DO97">
        <v>0</v>
      </c>
      <c r="DP97">
        <v>2.01846725</v>
      </c>
      <c r="DQ97">
        <v>-0.1081759474671713</v>
      </c>
      <c r="DR97">
        <v>1.2192694941541781E-2</v>
      </c>
      <c r="DS97">
        <v>0</v>
      </c>
      <c r="DT97">
        <v>0</v>
      </c>
      <c r="DU97">
        <v>0</v>
      </c>
      <c r="DV97">
        <v>0</v>
      </c>
      <c r="DW97">
        <v>-1</v>
      </c>
      <c r="DX97">
        <v>0</v>
      </c>
      <c r="DY97">
        <v>2</v>
      </c>
      <c r="DZ97" t="s">
        <v>365</v>
      </c>
      <c r="EA97">
        <v>3.29481</v>
      </c>
      <c r="EB97">
        <v>2.62554</v>
      </c>
      <c r="EC97">
        <v>0.11877500000000001</v>
      </c>
      <c r="ED97">
        <v>0.120535</v>
      </c>
      <c r="EE97">
        <v>0.14594399999999999</v>
      </c>
      <c r="EF97">
        <v>0.138958</v>
      </c>
      <c r="EG97">
        <v>26585.3</v>
      </c>
      <c r="EH97">
        <v>27000.1</v>
      </c>
      <c r="EI97">
        <v>28075.5</v>
      </c>
      <c r="EJ97">
        <v>29561</v>
      </c>
      <c r="EK97">
        <v>32988.6</v>
      </c>
      <c r="EL97">
        <v>35332.199999999997</v>
      </c>
      <c r="EM97">
        <v>39625.699999999997</v>
      </c>
      <c r="EN97">
        <v>42251.199999999997</v>
      </c>
      <c r="EO97">
        <v>2.20878</v>
      </c>
      <c r="EP97">
        <v>2.13565</v>
      </c>
      <c r="EQ97">
        <v>9.1809799999999997E-2</v>
      </c>
      <c r="ER97">
        <v>0</v>
      </c>
      <c r="ES97">
        <v>32.869999999999997</v>
      </c>
      <c r="ET97">
        <v>999.9</v>
      </c>
      <c r="EU97">
        <v>65.7</v>
      </c>
      <c r="EV97">
        <v>37.6</v>
      </c>
      <c r="EW97">
        <v>42.4422</v>
      </c>
      <c r="EX97">
        <v>57.774900000000002</v>
      </c>
      <c r="EY97">
        <v>-2.5280499999999999</v>
      </c>
      <c r="EZ97">
        <v>2</v>
      </c>
      <c r="FA97">
        <v>0.63419700000000001</v>
      </c>
      <c r="FB97">
        <v>1.0922700000000001</v>
      </c>
      <c r="FC97">
        <v>20.265499999999999</v>
      </c>
      <c r="FD97">
        <v>5.2165400000000002</v>
      </c>
      <c r="FE97">
        <v>12.0099</v>
      </c>
      <c r="FF97">
        <v>4.9859999999999998</v>
      </c>
      <c r="FG97">
        <v>3.2846500000000001</v>
      </c>
      <c r="FH97">
        <v>9999</v>
      </c>
      <c r="FI97">
        <v>9999</v>
      </c>
      <c r="FJ97">
        <v>9999</v>
      </c>
      <c r="FK97">
        <v>999.9</v>
      </c>
      <c r="FL97">
        <v>1.86588</v>
      </c>
      <c r="FM97">
        <v>1.8623400000000001</v>
      </c>
      <c r="FN97">
        <v>1.86433</v>
      </c>
      <c r="FO97">
        <v>1.8605</v>
      </c>
      <c r="FP97">
        <v>1.8612</v>
      </c>
      <c r="FQ97">
        <v>1.8602399999999999</v>
      </c>
      <c r="FR97">
        <v>1.8620099999999999</v>
      </c>
      <c r="FS97">
        <v>1.8585199999999999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-4.0789999999999997</v>
      </c>
      <c r="GH97">
        <v>0.14810000000000001</v>
      </c>
      <c r="GI97">
        <v>-2.9546745296188361</v>
      </c>
      <c r="GJ97">
        <v>-2.737337881603403E-3</v>
      </c>
      <c r="GK97">
        <v>1.2769921614711079E-6</v>
      </c>
      <c r="GL97">
        <v>-3.2469241445839119E-10</v>
      </c>
      <c r="GM97">
        <v>0.14817000000000749</v>
      </c>
      <c r="GN97">
        <v>0</v>
      </c>
      <c r="GO97">
        <v>0</v>
      </c>
      <c r="GP97">
        <v>0</v>
      </c>
      <c r="GQ97">
        <v>4</v>
      </c>
      <c r="GR97">
        <v>2074</v>
      </c>
      <c r="GS97">
        <v>4</v>
      </c>
      <c r="GT97">
        <v>30</v>
      </c>
      <c r="GU97">
        <v>42.2</v>
      </c>
      <c r="GV97">
        <v>42.1</v>
      </c>
      <c r="GW97">
        <v>1.6906699999999999</v>
      </c>
      <c r="GX97">
        <v>2.5683600000000002</v>
      </c>
      <c r="GY97">
        <v>2.04834</v>
      </c>
      <c r="GZ97">
        <v>2.6110799999999998</v>
      </c>
      <c r="HA97">
        <v>2.1972700000000001</v>
      </c>
      <c r="HB97">
        <v>2.36328</v>
      </c>
      <c r="HC97">
        <v>43.073900000000002</v>
      </c>
      <c r="HD97">
        <v>15.918200000000001</v>
      </c>
      <c r="HE97">
        <v>18</v>
      </c>
      <c r="HF97">
        <v>710.89200000000005</v>
      </c>
      <c r="HG97">
        <v>721.72799999999995</v>
      </c>
      <c r="HH97">
        <v>31.000499999999999</v>
      </c>
      <c r="HI97">
        <v>35.145499999999998</v>
      </c>
      <c r="HJ97">
        <v>30.001100000000001</v>
      </c>
      <c r="HK97">
        <v>34.817599999999999</v>
      </c>
      <c r="HL97">
        <v>34.783900000000003</v>
      </c>
      <c r="HM97">
        <v>33.906999999999996</v>
      </c>
      <c r="HN97">
        <v>24.552099999999999</v>
      </c>
      <c r="HO97">
        <v>73.328800000000001</v>
      </c>
      <c r="HP97">
        <v>31</v>
      </c>
      <c r="HQ97">
        <v>551.83299999999997</v>
      </c>
      <c r="HR97">
        <v>34.693600000000004</v>
      </c>
      <c r="HS97">
        <v>98.924300000000002</v>
      </c>
      <c r="HT97">
        <v>97.978499999999997</v>
      </c>
    </row>
    <row r="98" spans="1:228" x14ac:dyDescent="0.2">
      <c r="A98">
        <v>83</v>
      </c>
      <c r="B98">
        <v>1670269396</v>
      </c>
      <c r="C98">
        <v>327</v>
      </c>
      <c r="D98" t="s">
        <v>524</v>
      </c>
      <c r="E98" t="s">
        <v>525</v>
      </c>
      <c r="F98">
        <v>4</v>
      </c>
      <c r="G98">
        <v>1670269394</v>
      </c>
      <c r="H98">
        <f t="shared" si="34"/>
        <v>5.0537297445280684E-3</v>
      </c>
      <c r="I98">
        <f t="shared" si="35"/>
        <v>5.0537297445280682</v>
      </c>
      <c r="J98">
        <f t="shared" si="36"/>
        <v>24.122294576612756</v>
      </c>
      <c r="K98">
        <f t="shared" si="37"/>
        <v>519.62599999999998</v>
      </c>
      <c r="L98">
        <f t="shared" si="38"/>
        <v>369.77497419929233</v>
      </c>
      <c r="M98">
        <f t="shared" si="39"/>
        <v>37.326170572455908</v>
      </c>
      <c r="N98">
        <f t="shared" si="40"/>
        <v>52.452572681215514</v>
      </c>
      <c r="O98">
        <f t="shared" si="41"/>
        <v>0.29216934704416159</v>
      </c>
      <c r="P98">
        <f t="shared" si="42"/>
        <v>3.676312443075008</v>
      </c>
      <c r="Q98">
        <f t="shared" si="43"/>
        <v>0.27985534713602128</v>
      </c>
      <c r="R98">
        <f t="shared" si="44"/>
        <v>0.17597270699197196</v>
      </c>
      <c r="S98">
        <f t="shared" si="45"/>
        <v>226.11119700971742</v>
      </c>
      <c r="T98">
        <f t="shared" si="46"/>
        <v>33.816761148641987</v>
      </c>
      <c r="U98">
        <f t="shared" si="47"/>
        <v>34.354128571428568</v>
      </c>
      <c r="V98">
        <f t="shared" si="48"/>
        <v>5.4494633165898501</v>
      </c>
      <c r="W98">
        <f t="shared" si="49"/>
        <v>70.197341365094346</v>
      </c>
      <c r="X98">
        <f t="shared" si="50"/>
        <v>3.709295173957587</v>
      </c>
      <c r="Y98">
        <f t="shared" si="51"/>
        <v>5.2840963800404488</v>
      </c>
      <c r="Z98">
        <f t="shared" si="52"/>
        <v>1.740168142632263</v>
      </c>
      <c r="AA98">
        <f t="shared" si="53"/>
        <v>-222.86948173368782</v>
      </c>
      <c r="AB98">
        <f t="shared" si="54"/>
        <v>-109.55500446267068</v>
      </c>
      <c r="AC98">
        <f t="shared" si="55"/>
        <v>-6.897257113291575</v>
      </c>
      <c r="AD98">
        <f t="shared" si="56"/>
        <v>-113.21054629993266</v>
      </c>
      <c r="AE98">
        <f t="shared" si="57"/>
        <v>47.139208340167578</v>
      </c>
      <c r="AF98">
        <f t="shared" si="58"/>
        <v>5.0136460492629604</v>
      </c>
      <c r="AG98">
        <f t="shared" si="59"/>
        <v>24.122294576612756</v>
      </c>
      <c r="AH98">
        <v>559.00118101319651</v>
      </c>
      <c r="AI98">
        <v>542.00172727272729</v>
      </c>
      <c r="AJ98">
        <v>1.7029497262655859</v>
      </c>
      <c r="AK98">
        <v>63.934674479071617</v>
      </c>
      <c r="AL98">
        <f t="shared" si="60"/>
        <v>5.0537297445280682</v>
      </c>
      <c r="AM98">
        <v>34.727181859945873</v>
      </c>
      <c r="AN98">
        <v>36.748469143446869</v>
      </c>
      <c r="AO98">
        <v>1.219974337731772E-4</v>
      </c>
      <c r="AP98">
        <v>106.4520657829916</v>
      </c>
      <c r="AQ98">
        <v>0</v>
      </c>
      <c r="AR98">
        <v>0</v>
      </c>
      <c r="AS98">
        <f t="shared" si="61"/>
        <v>1</v>
      </c>
      <c r="AT98">
        <f t="shared" si="62"/>
        <v>0</v>
      </c>
      <c r="AU98">
        <f t="shared" si="63"/>
        <v>47137.903198984459</v>
      </c>
      <c r="AV98">
        <f t="shared" si="64"/>
        <v>1199.984285714286</v>
      </c>
      <c r="AW98">
        <f t="shared" si="65"/>
        <v>1025.9109994869004</v>
      </c>
      <c r="AX98">
        <f t="shared" si="66"/>
        <v>0.85493702850969489</v>
      </c>
      <c r="AY98">
        <f t="shared" si="67"/>
        <v>0.18842846502371122</v>
      </c>
      <c r="AZ98">
        <v>2.7</v>
      </c>
      <c r="BA98">
        <v>0.5</v>
      </c>
      <c r="BB98" t="s">
        <v>355</v>
      </c>
      <c r="BC98">
        <v>2</v>
      </c>
      <c r="BD98" t="b">
        <v>1</v>
      </c>
      <c r="BE98">
        <v>1670269394</v>
      </c>
      <c r="BF98">
        <v>519.62599999999998</v>
      </c>
      <c r="BG98">
        <v>540.28885714285718</v>
      </c>
      <c r="BH98">
        <v>36.746457142857139</v>
      </c>
      <c r="BI98">
        <v>34.740414285714287</v>
      </c>
      <c r="BJ98">
        <v>523.71042857142857</v>
      </c>
      <c r="BK98">
        <v>36.598271428571429</v>
      </c>
      <c r="BL98">
        <v>650.00671428571422</v>
      </c>
      <c r="BM98">
        <v>100.8428571428572</v>
      </c>
      <c r="BN98">
        <v>0.1000762</v>
      </c>
      <c r="BO98">
        <v>33.801371428571429</v>
      </c>
      <c r="BP98">
        <v>34.354128571428568</v>
      </c>
      <c r="BQ98">
        <v>999.89999999999986</v>
      </c>
      <c r="BR98">
        <v>0</v>
      </c>
      <c r="BS98">
        <v>0</v>
      </c>
      <c r="BT98">
        <v>9014.0185714285708</v>
      </c>
      <c r="BU98">
        <v>0</v>
      </c>
      <c r="BV98">
        <v>826.69928571428579</v>
      </c>
      <c r="BW98">
        <v>-20.662985714285721</v>
      </c>
      <c r="BX98">
        <v>539.44885714285715</v>
      </c>
      <c r="BY98">
        <v>559.73442857142857</v>
      </c>
      <c r="BZ98">
        <v>2.0060371428571431</v>
      </c>
      <c r="CA98">
        <v>540.28885714285718</v>
      </c>
      <c r="CB98">
        <v>34.740414285714287</v>
      </c>
      <c r="CC98">
        <v>3.7056242857142849</v>
      </c>
      <c r="CD98">
        <v>3.5033300000000001</v>
      </c>
      <c r="CE98">
        <v>27.592514285714291</v>
      </c>
      <c r="CF98">
        <v>26.635899999999999</v>
      </c>
      <c r="CG98">
        <v>1199.984285714286</v>
      </c>
      <c r="CH98">
        <v>0.5000161428571428</v>
      </c>
      <c r="CI98">
        <v>0.49998385714285709</v>
      </c>
      <c r="CJ98">
        <v>0</v>
      </c>
      <c r="CK98">
        <v>1167.972857142857</v>
      </c>
      <c r="CL98">
        <v>4.9990899999999998</v>
      </c>
      <c r="CM98">
        <v>13185.028571428569</v>
      </c>
      <c r="CN98">
        <v>9557.7899999999991</v>
      </c>
      <c r="CO98">
        <v>44.5</v>
      </c>
      <c r="CP98">
        <v>46.625</v>
      </c>
      <c r="CQ98">
        <v>45.186999999999998</v>
      </c>
      <c r="CR98">
        <v>46.08</v>
      </c>
      <c r="CS98">
        <v>45.963999999999999</v>
      </c>
      <c r="CT98">
        <v>597.51285714285711</v>
      </c>
      <c r="CU98">
        <v>597.47428571428566</v>
      </c>
      <c r="CV98">
        <v>0</v>
      </c>
      <c r="CW98">
        <v>1670269415</v>
      </c>
      <c r="CX98">
        <v>0</v>
      </c>
      <c r="CY98">
        <v>1670266866.0999999</v>
      </c>
      <c r="CZ98" t="s">
        <v>356</v>
      </c>
      <c r="DA98">
        <v>1670266861.5999999</v>
      </c>
      <c r="DB98">
        <v>1670266866.0999999</v>
      </c>
      <c r="DC98">
        <v>4</v>
      </c>
      <c r="DD98">
        <v>8.4000000000000005E-2</v>
      </c>
      <c r="DE98">
        <v>1.7999999999999999E-2</v>
      </c>
      <c r="DF98">
        <v>-3.9009999999999998</v>
      </c>
      <c r="DG98">
        <v>0.14799999999999999</v>
      </c>
      <c r="DH98">
        <v>415</v>
      </c>
      <c r="DI98">
        <v>36</v>
      </c>
      <c r="DJ98">
        <v>0.66</v>
      </c>
      <c r="DK98">
        <v>0.36</v>
      </c>
      <c r="DL98">
        <v>-20.360900000000001</v>
      </c>
      <c r="DM98">
        <v>-2.0225133208254631</v>
      </c>
      <c r="DN98">
        <v>0.19684212582676511</v>
      </c>
      <c r="DO98">
        <v>0</v>
      </c>
      <c r="DP98">
        <v>2.0118442499999998</v>
      </c>
      <c r="DQ98">
        <v>-4.9182326454037563E-2</v>
      </c>
      <c r="DR98">
        <v>5.9266166096264422E-3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1</v>
      </c>
      <c r="DY98">
        <v>2</v>
      </c>
      <c r="DZ98" t="s">
        <v>357</v>
      </c>
      <c r="EA98">
        <v>3.2947899999999999</v>
      </c>
      <c r="EB98">
        <v>2.6253600000000001</v>
      </c>
      <c r="EC98">
        <v>0.119862</v>
      </c>
      <c r="ED98">
        <v>0.12162199999999999</v>
      </c>
      <c r="EE98">
        <v>0.14596300000000001</v>
      </c>
      <c r="EF98">
        <v>0.138992</v>
      </c>
      <c r="EG98">
        <v>26551.9</v>
      </c>
      <c r="EH98">
        <v>26965.7</v>
      </c>
      <c r="EI98">
        <v>28075</v>
      </c>
      <c r="EJ98">
        <v>29559.9</v>
      </c>
      <c r="EK98">
        <v>32987.4</v>
      </c>
      <c r="EL98">
        <v>35329.9</v>
      </c>
      <c r="EM98">
        <v>39625.199999999997</v>
      </c>
      <c r="EN98">
        <v>42250.1</v>
      </c>
      <c r="EO98">
        <v>2.2086000000000001</v>
      </c>
      <c r="EP98">
        <v>2.1353499999999999</v>
      </c>
      <c r="EQ98">
        <v>9.2819299999999993E-2</v>
      </c>
      <c r="ER98">
        <v>0</v>
      </c>
      <c r="ES98">
        <v>32.8583</v>
      </c>
      <c r="ET98">
        <v>999.9</v>
      </c>
      <c r="EU98">
        <v>65.7</v>
      </c>
      <c r="EV98">
        <v>37.6</v>
      </c>
      <c r="EW98">
        <v>42.442799999999998</v>
      </c>
      <c r="EX98">
        <v>57.654899999999998</v>
      </c>
      <c r="EY98">
        <v>-2.5640999999999998</v>
      </c>
      <c r="EZ98">
        <v>2</v>
      </c>
      <c r="FA98">
        <v>0.63500999999999996</v>
      </c>
      <c r="FB98">
        <v>1.09639</v>
      </c>
      <c r="FC98">
        <v>20.265499999999999</v>
      </c>
      <c r="FD98">
        <v>5.2168400000000004</v>
      </c>
      <c r="FE98">
        <v>12.0099</v>
      </c>
      <c r="FF98">
        <v>4.9863499999999998</v>
      </c>
      <c r="FG98">
        <v>3.2846500000000001</v>
      </c>
      <c r="FH98">
        <v>9999</v>
      </c>
      <c r="FI98">
        <v>9999</v>
      </c>
      <c r="FJ98">
        <v>9999</v>
      </c>
      <c r="FK98">
        <v>999.9</v>
      </c>
      <c r="FL98">
        <v>1.8659300000000001</v>
      </c>
      <c r="FM98">
        <v>1.8623400000000001</v>
      </c>
      <c r="FN98">
        <v>1.86433</v>
      </c>
      <c r="FO98">
        <v>1.8605</v>
      </c>
      <c r="FP98">
        <v>1.8611599999999999</v>
      </c>
      <c r="FQ98">
        <v>1.86025</v>
      </c>
      <c r="FR98">
        <v>1.8620000000000001</v>
      </c>
      <c r="FS98">
        <v>1.8585199999999999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-4.09</v>
      </c>
      <c r="GH98">
        <v>0.1482</v>
      </c>
      <c r="GI98">
        <v>-2.9546745296188361</v>
      </c>
      <c r="GJ98">
        <v>-2.737337881603403E-3</v>
      </c>
      <c r="GK98">
        <v>1.2769921614711079E-6</v>
      </c>
      <c r="GL98">
        <v>-3.2469241445839119E-10</v>
      </c>
      <c r="GM98">
        <v>0.14817000000000749</v>
      </c>
      <c r="GN98">
        <v>0</v>
      </c>
      <c r="GO98">
        <v>0</v>
      </c>
      <c r="GP98">
        <v>0</v>
      </c>
      <c r="GQ98">
        <v>4</v>
      </c>
      <c r="GR98">
        <v>2074</v>
      </c>
      <c r="GS98">
        <v>4</v>
      </c>
      <c r="GT98">
        <v>30</v>
      </c>
      <c r="GU98">
        <v>42.2</v>
      </c>
      <c r="GV98">
        <v>42.2</v>
      </c>
      <c r="GW98">
        <v>1.7077599999999999</v>
      </c>
      <c r="GX98">
        <v>2.5683600000000002</v>
      </c>
      <c r="GY98">
        <v>2.04834</v>
      </c>
      <c r="GZ98">
        <v>2.6122999999999998</v>
      </c>
      <c r="HA98">
        <v>2.1972700000000001</v>
      </c>
      <c r="HB98">
        <v>2.36206</v>
      </c>
      <c r="HC98">
        <v>43.073900000000002</v>
      </c>
      <c r="HD98">
        <v>15.918200000000001</v>
      </c>
      <c r="HE98">
        <v>18</v>
      </c>
      <c r="HF98">
        <v>710.85900000000004</v>
      </c>
      <c r="HG98">
        <v>721.56500000000005</v>
      </c>
      <c r="HH98">
        <v>31.000900000000001</v>
      </c>
      <c r="HI98">
        <v>35.155099999999997</v>
      </c>
      <c r="HJ98">
        <v>30.001000000000001</v>
      </c>
      <c r="HK98">
        <v>34.828000000000003</v>
      </c>
      <c r="HL98">
        <v>34.794199999999996</v>
      </c>
      <c r="HM98">
        <v>34.247500000000002</v>
      </c>
      <c r="HN98">
        <v>24.552099999999999</v>
      </c>
      <c r="HO98">
        <v>73.328800000000001</v>
      </c>
      <c r="HP98">
        <v>31</v>
      </c>
      <c r="HQ98">
        <v>558.52200000000005</v>
      </c>
      <c r="HR98">
        <v>34.693600000000004</v>
      </c>
      <c r="HS98">
        <v>98.922700000000006</v>
      </c>
      <c r="HT98">
        <v>97.975499999999997</v>
      </c>
    </row>
    <row r="99" spans="1:228" x14ac:dyDescent="0.2">
      <c r="A99">
        <v>84</v>
      </c>
      <c r="B99">
        <v>1670269400.5</v>
      </c>
      <c r="C99">
        <v>331.5</v>
      </c>
      <c r="D99" t="s">
        <v>526</v>
      </c>
      <c r="E99" t="s">
        <v>527</v>
      </c>
      <c r="F99">
        <v>4</v>
      </c>
      <c r="G99">
        <v>1670269398.25</v>
      </c>
      <c r="H99">
        <f t="shared" si="34"/>
        <v>5.0319628039719498E-3</v>
      </c>
      <c r="I99">
        <f t="shared" si="35"/>
        <v>5.0319628039719495</v>
      </c>
      <c r="J99">
        <f t="shared" si="36"/>
        <v>24.50979390468363</v>
      </c>
      <c r="K99">
        <f t="shared" si="37"/>
        <v>526.60737500000005</v>
      </c>
      <c r="L99">
        <f t="shared" si="38"/>
        <v>373.70432119839057</v>
      </c>
      <c r="M99">
        <f t="shared" si="39"/>
        <v>37.72356769914304</v>
      </c>
      <c r="N99">
        <f t="shared" si="40"/>
        <v>53.158360326088889</v>
      </c>
      <c r="O99">
        <f t="shared" si="41"/>
        <v>0.29067116678432436</v>
      </c>
      <c r="P99">
        <f t="shared" si="42"/>
        <v>3.680875027040817</v>
      </c>
      <c r="Q99">
        <f t="shared" si="43"/>
        <v>0.27849472780862966</v>
      </c>
      <c r="R99">
        <f t="shared" si="44"/>
        <v>0.17511070395657066</v>
      </c>
      <c r="S99">
        <f t="shared" si="45"/>
        <v>226.11540475088105</v>
      </c>
      <c r="T99">
        <f t="shared" si="46"/>
        <v>33.818456073970964</v>
      </c>
      <c r="U99">
        <f t="shared" si="47"/>
        <v>34.359962500000002</v>
      </c>
      <c r="V99">
        <f t="shared" si="48"/>
        <v>5.4512323589464575</v>
      </c>
      <c r="W99">
        <f t="shared" si="49"/>
        <v>70.223419041187668</v>
      </c>
      <c r="X99">
        <f t="shared" si="50"/>
        <v>3.7100805818469746</v>
      </c>
      <c r="Y99">
        <f t="shared" si="51"/>
        <v>5.2832525566306101</v>
      </c>
      <c r="Z99">
        <f t="shared" si="52"/>
        <v>1.7411517770994829</v>
      </c>
      <c r="AA99">
        <f t="shared" si="53"/>
        <v>-221.90955965516298</v>
      </c>
      <c r="AB99">
        <f t="shared" si="54"/>
        <v>-111.41601013134571</v>
      </c>
      <c r="AC99">
        <f t="shared" si="55"/>
        <v>-7.0058278418006701</v>
      </c>
      <c r="AD99">
        <f t="shared" si="56"/>
        <v>-114.21599287742832</v>
      </c>
      <c r="AE99">
        <f t="shared" si="57"/>
        <v>47.625998706663971</v>
      </c>
      <c r="AF99">
        <f t="shared" si="58"/>
        <v>5.0038464728142786</v>
      </c>
      <c r="AG99">
        <f t="shared" si="59"/>
        <v>24.50979390468363</v>
      </c>
      <c r="AH99">
        <v>566.91369369977974</v>
      </c>
      <c r="AI99">
        <v>549.70097575757597</v>
      </c>
      <c r="AJ99">
        <v>1.7148747063865351</v>
      </c>
      <c r="AK99">
        <v>63.934674479071617</v>
      </c>
      <c r="AL99">
        <f t="shared" si="60"/>
        <v>5.0319628039719495</v>
      </c>
      <c r="AM99">
        <v>34.742550904018522</v>
      </c>
      <c r="AN99">
        <v>36.755433539731698</v>
      </c>
      <c r="AO99">
        <v>6.9602571566721526E-5</v>
      </c>
      <c r="AP99">
        <v>106.4520657829916</v>
      </c>
      <c r="AQ99">
        <v>0</v>
      </c>
      <c r="AR99">
        <v>0</v>
      </c>
      <c r="AS99">
        <f t="shared" si="61"/>
        <v>1</v>
      </c>
      <c r="AT99">
        <f t="shared" si="62"/>
        <v>0</v>
      </c>
      <c r="AU99">
        <f t="shared" si="63"/>
        <v>47219.652304927011</v>
      </c>
      <c r="AV99">
        <f t="shared" si="64"/>
        <v>1200.0037500000001</v>
      </c>
      <c r="AW99">
        <f t="shared" si="65"/>
        <v>1025.9279200781766</v>
      </c>
      <c r="AX99">
        <f t="shared" si="66"/>
        <v>0.85493726171953766</v>
      </c>
      <c r="AY99">
        <f t="shared" si="67"/>
        <v>0.1884289151187078</v>
      </c>
      <c r="AZ99">
        <v>2.7</v>
      </c>
      <c r="BA99">
        <v>0.5</v>
      </c>
      <c r="BB99" t="s">
        <v>355</v>
      </c>
      <c r="BC99">
        <v>2</v>
      </c>
      <c r="BD99" t="b">
        <v>1</v>
      </c>
      <c r="BE99">
        <v>1670269398.25</v>
      </c>
      <c r="BF99">
        <v>526.60737500000005</v>
      </c>
      <c r="BG99">
        <v>547.48462500000005</v>
      </c>
      <c r="BH99">
        <v>36.753500000000003</v>
      </c>
      <c r="BI99">
        <v>34.751412500000001</v>
      </c>
      <c r="BJ99">
        <v>530.70349999999985</v>
      </c>
      <c r="BK99">
        <v>36.605324999999993</v>
      </c>
      <c r="BL99">
        <v>650.01312499999995</v>
      </c>
      <c r="BM99">
        <v>100.845125</v>
      </c>
      <c r="BN99">
        <v>9.9834850000000003E-2</v>
      </c>
      <c r="BO99">
        <v>33.798512500000001</v>
      </c>
      <c r="BP99">
        <v>34.359962500000002</v>
      </c>
      <c r="BQ99">
        <v>999.9</v>
      </c>
      <c r="BR99">
        <v>0</v>
      </c>
      <c r="BS99">
        <v>0</v>
      </c>
      <c r="BT99">
        <v>9029.61</v>
      </c>
      <c r="BU99">
        <v>0</v>
      </c>
      <c r="BV99">
        <v>825.93512499999997</v>
      </c>
      <c r="BW99">
        <v>-20.877375000000001</v>
      </c>
      <c r="BX99">
        <v>546.70037500000001</v>
      </c>
      <c r="BY99">
        <v>567.19550000000004</v>
      </c>
      <c r="BZ99">
        <v>2.0021012499999999</v>
      </c>
      <c r="CA99">
        <v>547.48462500000005</v>
      </c>
      <c r="CB99">
        <v>34.751412500000001</v>
      </c>
      <c r="CC99">
        <v>3.7064175000000001</v>
      </c>
      <c r="CD99">
        <v>3.504515</v>
      </c>
      <c r="CE99">
        <v>27.596187499999999</v>
      </c>
      <c r="CF99">
        <v>26.641637500000002</v>
      </c>
      <c r="CG99">
        <v>1200.0037500000001</v>
      </c>
      <c r="CH99">
        <v>0.50000800000000001</v>
      </c>
      <c r="CI99">
        <v>0.49999199999999999</v>
      </c>
      <c r="CJ99">
        <v>0</v>
      </c>
      <c r="CK99">
        <v>1169.0425</v>
      </c>
      <c r="CL99">
        <v>4.9990899999999998</v>
      </c>
      <c r="CM99">
        <v>13199.9375</v>
      </c>
      <c r="CN99">
        <v>9557.8950000000004</v>
      </c>
      <c r="CO99">
        <v>44.561999999999998</v>
      </c>
      <c r="CP99">
        <v>46.625</v>
      </c>
      <c r="CQ99">
        <v>45.242125000000001</v>
      </c>
      <c r="CR99">
        <v>46.125</v>
      </c>
      <c r="CS99">
        <v>45.960625</v>
      </c>
      <c r="CT99">
        <v>597.51375000000007</v>
      </c>
      <c r="CU99">
        <v>597.49375000000009</v>
      </c>
      <c r="CV99">
        <v>0</v>
      </c>
      <c r="CW99">
        <v>1670269419.2</v>
      </c>
      <c r="CX99">
        <v>0</v>
      </c>
      <c r="CY99">
        <v>1670266866.0999999</v>
      </c>
      <c r="CZ99" t="s">
        <v>356</v>
      </c>
      <c r="DA99">
        <v>1670266861.5999999</v>
      </c>
      <c r="DB99">
        <v>1670266866.0999999</v>
      </c>
      <c r="DC99">
        <v>4</v>
      </c>
      <c r="DD99">
        <v>8.4000000000000005E-2</v>
      </c>
      <c r="DE99">
        <v>1.7999999999999999E-2</v>
      </c>
      <c r="DF99">
        <v>-3.9009999999999998</v>
      </c>
      <c r="DG99">
        <v>0.14799999999999999</v>
      </c>
      <c r="DH99">
        <v>415</v>
      </c>
      <c r="DI99">
        <v>36</v>
      </c>
      <c r="DJ99">
        <v>0.66</v>
      </c>
      <c r="DK99">
        <v>0.36</v>
      </c>
      <c r="DL99">
        <v>-20.50872</v>
      </c>
      <c r="DM99">
        <v>-2.4050724202626399</v>
      </c>
      <c r="DN99">
        <v>0.2336442597197716</v>
      </c>
      <c r="DO99">
        <v>0</v>
      </c>
      <c r="DP99">
        <v>2.0079197500000001</v>
      </c>
      <c r="DQ99">
        <v>-2.9562439024391571E-2</v>
      </c>
      <c r="DR99">
        <v>3.5019769327481721E-3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357</v>
      </c>
      <c r="EA99">
        <v>3.2948300000000001</v>
      </c>
      <c r="EB99">
        <v>2.6254300000000002</v>
      </c>
      <c r="EC99">
        <v>0.12107800000000001</v>
      </c>
      <c r="ED99">
        <v>0.122839</v>
      </c>
      <c r="EE99">
        <v>0.14597499999999999</v>
      </c>
      <c r="EF99">
        <v>0.139014</v>
      </c>
      <c r="EG99">
        <v>26514.6</v>
      </c>
      <c r="EH99">
        <v>26927.5</v>
      </c>
      <c r="EI99">
        <v>28074.400000000001</v>
      </c>
      <c r="EJ99">
        <v>29559.200000000001</v>
      </c>
      <c r="EK99">
        <v>32985.599999999999</v>
      </c>
      <c r="EL99">
        <v>35328.300000000003</v>
      </c>
      <c r="EM99">
        <v>39623.5</v>
      </c>
      <c r="EN99">
        <v>42249.1</v>
      </c>
      <c r="EO99">
        <v>2.2084800000000002</v>
      </c>
      <c r="EP99">
        <v>2.1352000000000002</v>
      </c>
      <c r="EQ99">
        <v>9.3348299999999995E-2</v>
      </c>
      <c r="ER99">
        <v>0</v>
      </c>
      <c r="ES99">
        <v>32.845300000000002</v>
      </c>
      <c r="ET99">
        <v>999.9</v>
      </c>
      <c r="EU99">
        <v>65.599999999999994</v>
      </c>
      <c r="EV99">
        <v>37.6</v>
      </c>
      <c r="EW99">
        <v>42.3797</v>
      </c>
      <c r="EX99">
        <v>57.3249</v>
      </c>
      <c r="EY99">
        <v>-2.6322100000000002</v>
      </c>
      <c r="EZ99">
        <v>2</v>
      </c>
      <c r="FA99">
        <v>0.635849</v>
      </c>
      <c r="FB99">
        <v>1.0994900000000001</v>
      </c>
      <c r="FC99">
        <v>20.265599999999999</v>
      </c>
      <c r="FD99">
        <v>5.2159399999999998</v>
      </c>
      <c r="FE99">
        <v>12.0099</v>
      </c>
      <c r="FF99">
        <v>4.9858500000000001</v>
      </c>
      <c r="FG99">
        <v>3.2844799999999998</v>
      </c>
      <c r="FH99">
        <v>9999</v>
      </c>
      <c r="FI99">
        <v>9999</v>
      </c>
      <c r="FJ99">
        <v>9999</v>
      </c>
      <c r="FK99">
        <v>999.9</v>
      </c>
      <c r="FL99">
        <v>1.86592</v>
      </c>
      <c r="FM99">
        <v>1.8623400000000001</v>
      </c>
      <c r="FN99">
        <v>1.86432</v>
      </c>
      <c r="FO99">
        <v>1.8605</v>
      </c>
      <c r="FP99">
        <v>1.86117</v>
      </c>
      <c r="FQ99">
        <v>1.8602300000000001</v>
      </c>
      <c r="FR99">
        <v>1.8620099999999999</v>
      </c>
      <c r="FS99">
        <v>1.8585199999999999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-4.1020000000000003</v>
      </c>
      <c r="GH99">
        <v>0.1482</v>
      </c>
      <c r="GI99">
        <v>-2.9546745296188361</v>
      </c>
      <c r="GJ99">
        <v>-2.737337881603403E-3</v>
      </c>
      <c r="GK99">
        <v>1.2769921614711079E-6</v>
      </c>
      <c r="GL99">
        <v>-3.2469241445839119E-10</v>
      </c>
      <c r="GM99">
        <v>0.14817000000000749</v>
      </c>
      <c r="GN99">
        <v>0</v>
      </c>
      <c r="GO99">
        <v>0</v>
      </c>
      <c r="GP99">
        <v>0</v>
      </c>
      <c r="GQ99">
        <v>4</v>
      </c>
      <c r="GR99">
        <v>2074</v>
      </c>
      <c r="GS99">
        <v>4</v>
      </c>
      <c r="GT99">
        <v>30</v>
      </c>
      <c r="GU99">
        <v>42.3</v>
      </c>
      <c r="GV99">
        <v>42.2</v>
      </c>
      <c r="GW99">
        <v>1.72485</v>
      </c>
      <c r="GX99">
        <v>2.5647000000000002</v>
      </c>
      <c r="GY99">
        <v>2.04834</v>
      </c>
      <c r="GZ99">
        <v>2.6110799999999998</v>
      </c>
      <c r="HA99">
        <v>2.1972700000000001</v>
      </c>
      <c r="HB99">
        <v>2.3596200000000001</v>
      </c>
      <c r="HC99">
        <v>43.100900000000003</v>
      </c>
      <c r="HD99">
        <v>15.9095</v>
      </c>
      <c r="HE99">
        <v>18</v>
      </c>
      <c r="HF99">
        <v>710.87900000000002</v>
      </c>
      <c r="HG99">
        <v>721.55799999999999</v>
      </c>
      <c r="HH99">
        <v>31.000800000000002</v>
      </c>
      <c r="HI99">
        <v>35.165999999999997</v>
      </c>
      <c r="HJ99">
        <v>30.001000000000001</v>
      </c>
      <c r="HK99">
        <v>34.839500000000001</v>
      </c>
      <c r="HL99">
        <v>34.805599999999998</v>
      </c>
      <c r="HM99">
        <v>34.61</v>
      </c>
      <c r="HN99">
        <v>24.552099999999999</v>
      </c>
      <c r="HO99">
        <v>73.328800000000001</v>
      </c>
      <c r="HP99">
        <v>31</v>
      </c>
      <c r="HQ99">
        <v>565.20799999999997</v>
      </c>
      <c r="HR99">
        <v>34.693600000000004</v>
      </c>
      <c r="HS99">
        <v>98.919499999999999</v>
      </c>
      <c r="HT99">
        <v>97.973200000000006</v>
      </c>
    </row>
    <row r="100" spans="1:228" x14ac:dyDescent="0.2">
      <c r="A100">
        <v>85</v>
      </c>
      <c r="B100">
        <v>1670269404.5</v>
      </c>
      <c r="C100">
        <v>335.5</v>
      </c>
      <c r="D100" t="s">
        <v>528</v>
      </c>
      <c r="E100" t="s">
        <v>529</v>
      </c>
      <c r="F100">
        <v>4</v>
      </c>
      <c r="G100">
        <v>1670269402.5</v>
      </c>
      <c r="H100">
        <f t="shared" si="34"/>
        <v>5.0271086967029069E-3</v>
      </c>
      <c r="I100">
        <f t="shared" si="35"/>
        <v>5.0271086967029071</v>
      </c>
      <c r="J100">
        <f t="shared" si="36"/>
        <v>24.890982111251141</v>
      </c>
      <c r="K100">
        <f t="shared" si="37"/>
        <v>533.58042857142857</v>
      </c>
      <c r="L100">
        <f t="shared" si="38"/>
        <v>378.43119017575742</v>
      </c>
      <c r="M100">
        <f t="shared" si="39"/>
        <v>38.200370273616777</v>
      </c>
      <c r="N100">
        <f t="shared" si="40"/>
        <v>53.86176000111697</v>
      </c>
      <c r="O100">
        <f t="shared" si="41"/>
        <v>0.29086900841607977</v>
      </c>
      <c r="P100">
        <f t="shared" si="42"/>
        <v>3.6705853409469333</v>
      </c>
      <c r="Q100">
        <f t="shared" si="43"/>
        <v>0.27864372722093089</v>
      </c>
      <c r="R100">
        <f t="shared" si="44"/>
        <v>0.17520790409538112</v>
      </c>
      <c r="S100">
        <f t="shared" si="45"/>
        <v>226.11389002777904</v>
      </c>
      <c r="T100">
        <f t="shared" si="46"/>
        <v>33.819092442807666</v>
      </c>
      <c r="U100">
        <f t="shared" si="47"/>
        <v>34.353271428571418</v>
      </c>
      <c r="V100">
        <f t="shared" si="48"/>
        <v>5.4492034442534765</v>
      </c>
      <c r="W100">
        <f t="shared" si="49"/>
        <v>70.236157757362648</v>
      </c>
      <c r="X100">
        <f t="shared" si="50"/>
        <v>3.710665132800012</v>
      </c>
      <c r="Y100">
        <f t="shared" si="51"/>
        <v>5.2831265992921344</v>
      </c>
      <c r="Z100">
        <f t="shared" si="52"/>
        <v>1.7385383114534645</v>
      </c>
      <c r="AA100">
        <f t="shared" si="53"/>
        <v>-221.69549352459819</v>
      </c>
      <c r="AB100">
        <f t="shared" si="54"/>
        <v>-109.86492201955059</v>
      </c>
      <c r="AC100">
        <f t="shared" si="55"/>
        <v>-6.9274204816585918</v>
      </c>
      <c r="AD100">
        <f t="shared" si="56"/>
        <v>-112.37394599802835</v>
      </c>
      <c r="AE100">
        <f t="shared" si="57"/>
        <v>47.825318463479803</v>
      </c>
      <c r="AF100">
        <f t="shared" si="58"/>
        <v>5.0024921172405881</v>
      </c>
      <c r="AG100">
        <f t="shared" si="59"/>
        <v>24.890982111251141</v>
      </c>
      <c r="AH100">
        <v>573.82166204599025</v>
      </c>
      <c r="AI100">
        <v>556.49650909090894</v>
      </c>
      <c r="AJ100">
        <v>1.7018280641764501</v>
      </c>
      <c r="AK100">
        <v>63.934674479071617</v>
      </c>
      <c r="AL100">
        <f t="shared" si="60"/>
        <v>5.0271086967029071</v>
      </c>
      <c r="AM100">
        <v>34.75202162588446</v>
      </c>
      <c r="AN100">
        <v>36.763175232198158</v>
      </c>
      <c r="AO100">
        <v>1.797439633602303E-5</v>
      </c>
      <c r="AP100">
        <v>106.4520657829916</v>
      </c>
      <c r="AQ100">
        <v>0</v>
      </c>
      <c r="AR100">
        <v>0</v>
      </c>
      <c r="AS100">
        <f t="shared" si="61"/>
        <v>1</v>
      </c>
      <c r="AT100">
        <f t="shared" si="62"/>
        <v>0</v>
      </c>
      <c r="AU100">
        <f t="shared" si="63"/>
        <v>47036.39702078516</v>
      </c>
      <c r="AV100">
        <f t="shared" si="64"/>
        <v>1199.995714285714</v>
      </c>
      <c r="AW100">
        <f t="shared" si="65"/>
        <v>1025.9210497553258</v>
      </c>
      <c r="AX100">
        <f t="shared" si="66"/>
        <v>0.85493726147680071</v>
      </c>
      <c r="AY100">
        <f t="shared" si="67"/>
        <v>0.18842891465022538</v>
      </c>
      <c r="AZ100">
        <v>2.7</v>
      </c>
      <c r="BA100">
        <v>0.5</v>
      </c>
      <c r="BB100" t="s">
        <v>355</v>
      </c>
      <c r="BC100">
        <v>2</v>
      </c>
      <c r="BD100" t="b">
        <v>1</v>
      </c>
      <c r="BE100">
        <v>1670269402.5</v>
      </c>
      <c r="BF100">
        <v>533.58042857142857</v>
      </c>
      <c r="BG100">
        <v>554.55357142857133</v>
      </c>
      <c r="BH100">
        <v>36.759628571428557</v>
      </c>
      <c r="BI100">
        <v>34.758200000000002</v>
      </c>
      <c r="BJ100">
        <v>537.68842857142863</v>
      </c>
      <c r="BK100">
        <v>36.61147142857142</v>
      </c>
      <c r="BL100">
        <v>650.04699999999991</v>
      </c>
      <c r="BM100">
        <v>100.84399999999999</v>
      </c>
      <c r="BN100">
        <v>0.10003227142857141</v>
      </c>
      <c r="BO100">
        <v>33.798085714285712</v>
      </c>
      <c r="BP100">
        <v>34.353271428571418</v>
      </c>
      <c r="BQ100">
        <v>999.89999999999986</v>
      </c>
      <c r="BR100">
        <v>0</v>
      </c>
      <c r="BS100">
        <v>0</v>
      </c>
      <c r="BT100">
        <v>8994.1057142857153</v>
      </c>
      <c r="BU100">
        <v>0</v>
      </c>
      <c r="BV100">
        <v>824.95799999999997</v>
      </c>
      <c r="BW100">
        <v>-20.972985714285709</v>
      </c>
      <c r="BX100">
        <v>553.94314285714279</v>
      </c>
      <c r="BY100">
        <v>574.5227142857143</v>
      </c>
      <c r="BZ100">
        <v>2.0014257142857148</v>
      </c>
      <c r="CA100">
        <v>554.55357142857133</v>
      </c>
      <c r="CB100">
        <v>34.758200000000002</v>
      </c>
      <c r="CC100">
        <v>3.7069899999999998</v>
      </c>
      <c r="CD100">
        <v>3.5051614285714292</v>
      </c>
      <c r="CE100">
        <v>27.598842857142849</v>
      </c>
      <c r="CF100">
        <v>26.644742857142859</v>
      </c>
      <c r="CG100">
        <v>1199.995714285714</v>
      </c>
      <c r="CH100">
        <v>0.50000800000000012</v>
      </c>
      <c r="CI100">
        <v>0.49999199999999988</v>
      </c>
      <c r="CJ100">
        <v>0</v>
      </c>
      <c r="CK100">
        <v>1169.9328571428571</v>
      </c>
      <c r="CL100">
        <v>4.9990899999999998</v>
      </c>
      <c r="CM100">
        <v>13215.5</v>
      </c>
      <c r="CN100">
        <v>9557.84</v>
      </c>
      <c r="CO100">
        <v>44.561999999999998</v>
      </c>
      <c r="CP100">
        <v>46.625</v>
      </c>
      <c r="CQ100">
        <v>45.25</v>
      </c>
      <c r="CR100">
        <v>46.125</v>
      </c>
      <c r="CS100">
        <v>45.964000000000013</v>
      </c>
      <c r="CT100">
        <v>597.51142857142872</v>
      </c>
      <c r="CU100">
        <v>597.49142857142851</v>
      </c>
      <c r="CV100">
        <v>0</v>
      </c>
      <c r="CW100">
        <v>1670269423.4000001</v>
      </c>
      <c r="CX100">
        <v>0</v>
      </c>
      <c r="CY100">
        <v>1670266866.0999999</v>
      </c>
      <c r="CZ100" t="s">
        <v>356</v>
      </c>
      <c r="DA100">
        <v>1670266861.5999999</v>
      </c>
      <c r="DB100">
        <v>1670266866.0999999</v>
      </c>
      <c r="DC100">
        <v>4</v>
      </c>
      <c r="DD100">
        <v>8.4000000000000005E-2</v>
      </c>
      <c r="DE100">
        <v>1.7999999999999999E-2</v>
      </c>
      <c r="DF100">
        <v>-3.9009999999999998</v>
      </c>
      <c r="DG100">
        <v>0.14799999999999999</v>
      </c>
      <c r="DH100">
        <v>415</v>
      </c>
      <c r="DI100">
        <v>36</v>
      </c>
      <c r="DJ100">
        <v>0.66</v>
      </c>
      <c r="DK100">
        <v>0.36</v>
      </c>
      <c r="DL100">
        <v>-20.658605000000001</v>
      </c>
      <c r="DM100">
        <v>-2.4633050656659812</v>
      </c>
      <c r="DN100">
        <v>0.2390466125570492</v>
      </c>
      <c r="DO100">
        <v>0</v>
      </c>
      <c r="DP100">
        <v>2.0057784999999999</v>
      </c>
      <c r="DQ100">
        <v>-3.3357973733584102E-2</v>
      </c>
      <c r="DR100">
        <v>3.8417850994036992E-3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357</v>
      </c>
      <c r="EA100">
        <v>3.2947899999999999</v>
      </c>
      <c r="EB100">
        <v>2.6252200000000001</v>
      </c>
      <c r="EC100">
        <v>0.122144</v>
      </c>
      <c r="ED100">
        <v>0.123874</v>
      </c>
      <c r="EE100">
        <v>0.14599300000000001</v>
      </c>
      <c r="EF100">
        <v>0.13902100000000001</v>
      </c>
      <c r="EG100">
        <v>26481.9</v>
      </c>
      <c r="EH100">
        <v>26895.200000000001</v>
      </c>
      <c r="EI100">
        <v>28073.9</v>
      </c>
      <c r="EJ100">
        <v>29558.7</v>
      </c>
      <c r="EK100">
        <v>32984.699999999997</v>
      </c>
      <c r="EL100">
        <v>35327.300000000003</v>
      </c>
      <c r="EM100">
        <v>39623.199999999997</v>
      </c>
      <c r="EN100">
        <v>42248.2</v>
      </c>
      <c r="EO100">
        <v>2.2084999999999999</v>
      </c>
      <c r="EP100">
        <v>2.1352500000000001</v>
      </c>
      <c r="EQ100">
        <v>9.3981599999999998E-2</v>
      </c>
      <c r="ER100">
        <v>0</v>
      </c>
      <c r="ES100">
        <v>32.836500000000001</v>
      </c>
      <c r="ET100">
        <v>999.9</v>
      </c>
      <c r="EU100">
        <v>65.599999999999994</v>
      </c>
      <c r="EV100">
        <v>37.6</v>
      </c>
      <c r="EW100">
        <v>42.378</v>
      </c>
      <c r="EX100">
        <v>57.444899999999997</v>
      </c>
      <c r="EY100">
        <v>-2.6722800000000002</v>
      </c>
      <c r="EZ100">
        <v>2</v>
      </c>
      <c r="FA100">
        <v>0.63671199999999994</v>
      </c>
      <c r="FB100">
        <v>1.1029199999999999</v>
      </c>
      <c r="FC100">
        <v>20.265599999999999</v>
      </c>
      <c r="FD100">
        <v>5.2160900000000003</v>
      </c>
      <c r="FE100">
        <v>12.0099</v>
      </c>
      <c r="FF100">
        <v>4.9859499999999999</v>
      </c>
      <c r="FG100">
        <v>3.2845800000000001</v>
      </c>
      <c r="FH100">
        <v>9999</v>
      </c>
      <c r="FI100">
        <v>9999</v>
      </c>
      <c r="FJ100">
        <v>9999</v>
      </c>
      <c r="FK100">
        <v>999.9</v>
      </c>
      <c r="FL100">
        <v>1.86589</v>
      </c>
      <c r="FM100">
        <v>1.8623400000000001</v>
      </c>
      <c r="FN100">
        <v>1.86432</v>
      </c>
      <c r="FO100">
        <v>1.8605</v>
      </c>
      <c r="FP100">
        <v>1.86117</v>
      </c>
      <c r="FQ100">
        <v>1.86022</v>
      </c>
      <c r="FR100">
        <v>1.86199</v>
      </c>
      <c r="FS100">
        <v>1.8585199999999999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-4.1139999999999999</v>
      </c>
      <c r="GH100">
        <v>0.1482</v>
      </c>
      <c r="GI100">
        <v>-2.9546745296188361</v>
      </c>
      <c r="GJ100">
        <v>-2.737337881603403E-3</v>
      </c>
      <c r="GK100">
        <v>1.2769921614711079E-6</v>
      </c>
      <c r="GL100">
        <v>-3.2469241445839119E-10</v>
      </c>
      <c r="GM100">
        <v>0.14817000000000749</v>
      </c>
      <c r="GN100">
        <v>0</v>
      </c>
      <c r="GO100">
        <v>0</v>
      </c>
      <c r="GP100">
        <v>0</v>
      </c>
      <c r="GQ100">
        <v>4</v>
      </c>
      <c r="GR100">
        <v>2074</v>
      </c>
      <c r="GS100">
        <v>4</v>
      </c>
      <c r="GT100">
        <v>30</v>
      </c>
      <c r="GU100">
        <v>42.4</v>
      </c>
      <c r="GV100">
        <v>42.3</v>
      </c>
      <c r="GW100">
        <v>1.74072</v>
      </c>
      <c r="GX100">
        <v>2.5720200000000002</v>
      </c>
      <c r="GY100">
        <v>2.04834</v>
      </c>
      <c r="GZ100">
        <v>2.6122999999999998</v>
      </c>
      <c r="HA100">
        <v>2.1972700000000001</v>
      </c>
      <c r="HB100">
        <v>2.36084</v>
      </c>
      <c r="HC100">
        <v>43.127899999999997</v>
      </c>
      <c r="HD100">
        <v>15.9095</v>
      </c>
      <c r="HE100">
        <v>18</v>
      </c>
      <c r="HF100">
        <v>711.00400000000002</v>
      </c>
      <c r="HG100">
        <v>721.72500000000002</v>
      </c>
      <c r="HH100">
        <v>31.000900000000001</v>
      </c>
      <c r="HI100">
        <v>35.175699999999999</v>
      </c>
      <c r="HJ100">
        <v>30.001000000000001</v>
      </c>
      <c r="HK100">
        <v>34.848999999999997</v>
      </c>
      <c r="HL100">
        <v>34.815899999999999</v>
      </c>
      <c r="HM100">
        <v>34.930999999999997</v>
      </c>
      <c r="HN100">
        <v>24.552099999999999</v>
      </c>
      <c r="HO100">
        <v>73.328800000000001</v>
      </c>
      <c r="HP100">
        <v>31</v>
      </c>
      <c r="HQ100">
        <v>571.88599999999997</v>
      </c>
      <c r="HR100">
        <v>34.691099999999999</v>
      </c>
      <c r="HS100">
        <v>98.918300000000002</v>
      </c>
      <c r="HT100">
        <v>97.971299999999999</v>
      </c>
    </row>
    <row r="101" spans="1:228" x14ac:dyDescent="0.2">
      <c r="A101">
        <v>86</v>
      </c>
      <c r="B101">
        <v>1670269408.5</v>
      </c>
      <c r="C101">
        <v>339.5</v>
      </c>
      <c r="D101" t="s">
        <v>530</v>
      </c>
      <c r="E101" t="s">
        <v>531</v>
      </c>
      <c r="F101">
        <v>4</v>
      </c>
      <c r="G101">
        <v>1670269406.1875</v>
      </c>
      <c r="H101">
        <f t="shared" si="34"/>
        <v>5.0582378171784405E-3</v>
      </c>
      <c r="I101">
        <f t="shared" si="35"/>
        <v>5.0582378171784406</v>
      </c>
      <c r="J101">
        <f t="shared" si="36"/>
        <v>25.016900530735395</v>
      </c>
      <c r="K101">
        <f t="shared" si="37"/>
        <v>539.57474999999999</v>
      </c>
      <c r="L101">
        <f t="shared" si="38"/>
        <v>384.25995084059525</v>
      </c>
      <c r="M101">
        <f t="shared" si="39"/>
        <v>38.787531121432743</v>
      </c>
      <c r="N101">
        <f t="shared" si="40"/>
        <v>54.465141012434827</v>
      </c>
      <c r="O101">
        <f t="shared" si="41"/>
        <v>0.2924322003074748</v>
      </c>
      <c r="P101">
        <f t="shared" si="42"/>
        <v>3.6708533727328891</v>
      </c>
      <c r="Q101">
        <f t="shared" si="43"/>
        <v>0.28007902479624186</v>
      </c>
      <c r="R101">
        <f t="shared" si="44"/>
        <v>0.17611578863755623</v>
      </c>
      <c r="S101">
        <f t="shared" si="45"/>
        <v>226.11729055358654</v>
      </c>
      <c r="T101">
        <f t="shared" si="46"/>
        <v>33.82185753924756</v>
      </c>
      <c r="U101">
        <f t="shared" si="47"/>
        <v>34.363249999999987</v>
      </c>
      <c r="V101">
        <f t="shared" si="48"/>
        <v>5.4522294588909945</v>
      </c>
      <c r="W101">
        <f t="shared" si="49"/>
        <v>70.224772134832321</v>
      </c>
      <c r="X101">
        <f t="shared" si="50"/>
        <v>3.7119866847895522</v>
      </c>
      <c r="Y101">
        <f t="shared" si="51"/>
        <v>5.2858650472549735</v>
      </c>
      <c r="Z101">
        <f t="shared" si="52"/>
        <v>1.7402427741014423</v>
      </c>
      <c r="AA101">
        <f t="shared" si="53"/>
        <v>-223.06828773756922</v>
      </c>
      <c r="AB101">
        <f t="shared" si="54"/>
        <v>-110.01183005631688</v>
      </c>
      <c r="AC101">
        <f t="shared" si="55"/>
        <v>-6.9368295675048879</v>
      </c>
      <c r="AD101">
        <f t="shared" si="56"/>
        <v>-113.89965680780446</v>
      </c>
      <c r="AE101">
        <f t="shared" si="57"/>
        <v>47.443866013226376</v>
      </c>
      <c r="AF101">
        <f t="shared" si="58"/>
        <v>5.0236921434434612</v>
      </c>
      <c r="AG101">
        <f t="shared" si="59"/>
        <v>25.016900530735395</v>
      </c>
      <c r="AH101">
        <v>580.39447534777742</v>
      </c>
      <c r="AI101">
        <v>563.18235151515137</v>
      </c>
      <c r="AJ101">
        <v>1.6587646300071079</v>
      </c>
      <c r="AK101">
        <v>63.934674479071617</v>
      </c>
      <c r="AL101">
        <f t="shared" si="60"/>
        <v>5.0582378171784406</v>
      </c>
      <c r="AM101">
        <v>34.758408772275388</v>
      </c>
      <c r="AN101">
        <v>36.781730443756459</v>
      </c>
      <c r="AO101">
        <v>6.5022779493271839E-5</v>
      </c>
      <c r="AP101">
        <v>106.4520657829916</v>
      </c>
      <c r="AQ101">
        <v>0</v>
      </c>
      <c r="AR101">
        <v>0</v>
      </c>
      <c r="AS101">
        <f t="shared" si="61"/>
        <v>1</v>
      </c>
      <c r="AT101">
        <f t="shared" si="62"/>
        <v>0</v>
      </c>
      <c r="AU101">
        <f t="shared" si="63"/>
        <v>47039.72674964105</v>
      </c>
      <c r="AV101">
        <f t="shared" si="64"/>
        <v>1200.0137500000001</v>
      </c>
      <c r="AW101">
        <f t="shared" si="65"/>
        <v>1025.936470235019</v>
      </c>
      <c r="AX101">
        <f t="shared" si="66"/>
        <v>0.85493726237305112</v>
      </c>
      <c r="AY101">
        <f t="shared" si="67"/>
        <v>0.1884289163799886</v>
      </c>
      <c r="AZ101">
        <v>2.7</v>
      </c>
      <c r="BA101">
        <v>0.5</v>
      </c>
      <c r="BB101" t="s">
        <v>355</v>
      </c>
      <c r="BC101">
        <v>2</v>
      </c>
      <c r="BD101" t="b">
        <v>1</v>
      </c>
      <c r="BE101">
        <v>1670269406.1875</v>
      </c>
      <c r="BF101">
        <v>539.57474999999999</v>
      </c>
      <c r="BG101">
        <v>560.40724999999998</v>
      </c>
      <c r="BH101">
        <v>36.773874999999997</v>
      </c>
      <c r="BI101">
        <v>34.763937499999997</v>
      </c>
      <c r="BJ101">
        <v>543.69212500000003</v>
      </c>
      <c r="BK101">
        <v>36.625712500000013</v>
      </c>
      <c r="BL101">
        <v>650.02862500000003</v>
      </c>
      <c r="BM101">
        <v>100.840875</v>
      </c>
      <c r="BN101">
        <v>9.9988174999999999E-2</v>
      </c>
      <c r="BO101">
        <v>33.807362500000004</v>
      </c>
      <c r="BP101">
        <v>34.363249999999987</v>
      </c>
      <c r="BQ101">
        <v>999.9</v>
      </c>
      <c r="BR101">
        <v>0</v>
      </c>
      <c r="BS101">
        <v>0</v>
      </c>
      <c r="BT101">
        <v>8995.3112500000007</v>
      </c>
      <c r="BU101">
        <v>0</v>
      </c>
      <c r="BV101">
        <v>825.74237500000004</v>
      </c>
      <c r="BW101">
        <v>-20.832725</v>
      </c>
      <c r="BX101">
        <v>560.17450000000008</v>
      </c>
      <c r="BY101">
        <v>580.59099999999989</v>
      </c>
      <c r="BZ101">
        <v>2.0099274999999999</v>
      </c>
      <c r="CA101">
        <v>560.40724999999998</v>
      </c>
      <c r="CB101">
        <v>34.763937499999997</v>
      </c>
      <c r="CC101">
        <v>3.7083050000000002</v>
      </c>
      <c r="CD101">
        <v>3.5056250000000002</v>
      </c>
      <c r="CE101">
        <v>27.604900000000001</v>
      </c>
      <c r="CF101">
        <v>26.646999999999998</v>
      </c>
      <c r="CG101">
        <v>1200.0137500000001</v>
      </c>
      <c r="CH101">
        <v>0.50000800000000001</v>
      </c>
      <c r="CI101">
        <v>0.49999199999999999</v>
      </c>
      <c r="CJ101">
        <v>0</v>
      </c>
      <c r="CK101">
        <v>1170.8499999999999</v>
      </c>
      <c r="CL101">
        <v>4.9990899999999998</v>
      </c>
      <c r="CM101">
        <v>13228.975</v>
      </c>
      <c r="CN101">
        <v>9557.9900000000016</v>
      </c>
      <c r="CO101">
        <v>44.561999999999998</v>
      </c>
      <c r="CP101">
        <v>46.625</v>
      </c>
      <c r="CQ101">
        <v>45.25</v>
      </c>
      <c r="CR101">
        <v>46.125</v>
      </c>
      <c r="CS101">
        <v>45.968499999999999</v>
      </c>
      <c r="CT101">
        <v>597.52</v>
      </c>
      <c r="CU101">
        <v>597.5</v>
      </c>
      <c r="CV101">
        <v>0</v>
      </c>
      <c r="CW101">
        <v>1670269427.5999999</v>
      </c>
      <c r="CX101">
        <v>0</v>
      </c>
      <c r="CY101">
        <v>1670266866.0999999</v>
      </c>
      <c r="CZ101" t="s">
        <v>356</v>
      </c>
      <c r="DA101">
        <v>1670266861.5999999</v>
      </c>
      <c r="DB101">
        <v>1670266866.0999999</v>
      </c>
      <c r="DC101">
        <v>4</v>
      </c>
      <c r="DD101">
        <v>8.4000000000000005E-2</v>
      </c>
      <c r="DE101">
        <v>1.7999999999999999E-2</v>
      </c>
      <c r="DF101">
        <v>-3.9009999999999998</v>
      </c>
      <c r="DG101">
        <v>0.14799999999999999</v>
      </c>
      <c r="DH101">
        <v>415</v>
      </c>
      <c r="DI101">
        <v>36</v>
      </c>
      <c r="DJ101">
        <v>0.66</v>
      </c>
      <c r="DK101">
        <v>0.36</v>
      </c>
      <c r="DL101">
        <v>-20.761955</v>
      </c>
      <c r="DM101">
        <v>-1.517184990619135</v>
      </c>
      <c r="DN101">
        <v>0.17625015595737761</v>
      </c>
      <c r="DO101">
        <v>0</v>
      </c>
      <c r="DP101">
        <v>2.00599975</v>
      </c>
      <c r="DQ101">
        <v>-1.3094071294568089E-2</v>
      </c>
      <c r="DR101">
        <v>4.2319980431824774E-3</v>
      </c>
      <c r="DS101">
        <v>1</v>
      </c>
      <c r="DT101">
        <v>0</v>
      </c>
      <c r="DU101">
        <v>0</v>
      </c>
      <c r="DV101">
        <v>0</v>
      </c>
      <c r="DW101">
        <v>-1</v>
      </c>
      <c r="DX101">
        <v>1</v>
      </c>
      <c r="DY101">
        <v>2</v>
      </c>
      <c r="DZ101" t="s">
        <v>357</v>
      </c>
      <c r="EA101">
        <v>3.2950599999999999</v>
      </c>
      <c r="EB101">
        <v>2.62527</v>
      </c>
      <c r="EC101">
        <v>0.123179</v>
      </c>
      <c r="ED101">
        <v>0.124878</v>
      </c>
      <c r="EE101">
        <v>0.14602499999999999</v>
      </c>
      <c r="EF101">
        <v>0.13903499999999999</v>
      </c>
      <c r="EG101">
        <v>26450.5</v>
      </c>
      <c r="EH101">
        <v>26863.4</v>
      </c>
      <c r="EI101">
        <v>28073.8</v>
      </c>
      <c r="EJ101">
        <v>29557.7</v>
      </c>
      <c r="EK101">
        <v>32983.1</v>
      </c>
      <c r="EL101">
        <v>35326</v>
      </c>
      <c r="EM101">
        <v>39622.6</v>
      </c>
      <c r="EN101">
        <v>42247.199999999997</v>
      </c>
      <c r="EO101">
        <v>2.2085300000000001</v>
      </c>
      <c r="EP101">
        <v>2.1347499999999999</v>
      </c>
      <c r="EQ101">
        <v>9.50545E-2</v>
      </c>
      <c r="ER101">
        <v>0</v>
      </c>
      <c r="ES101">
        <v>32.831000000000003</v>
      </c>
      <c r="ET101">
        <v>999.9</v>
      </c>
      <c r="EU101">
        <v>65.599999999999994</v>
      </c>
      <c r="EV101">
        <v>37.6</v>
      </c>
      <c r="EW101">
        <v>42.380299999999998</v>
      </c>
      <c r="EX101">
        <v>57.384900000000002</v>
      </c>
      <c r="EY101">
        <v>-2.7403900000000001</v>
      </c>
      <c r="EZ101">
        <v>2</v>
      </c>
      <c r="FA101">
        <v>0.63769299999999995</v>
      </c>
      <c r="FB101">
        <v>1.1069899999999999</v>
      </c>
      <c r="FC101">
        <v>20.265499999999999</v>
      </c>
      <c r="FD101">
        <v>5.2159399999999998</v>
      </c>
      <c r="FE101">
        <v>12.0099</v>
      </c>
      <c r="FF101">
        <v>4.9854000000000003</v>
      </c>
      <c r="FG101">
        <v>3.2845800000000001</v>
      </c>
      <c r="FH101">
        <v>9999</v>
      </c>
      <c r="FI101">
        <v>9999</v>
      </c>
      <c r="FJ101">
        <v>9999</v>
      </c>
      <c r="FK101">
        <v>999.9</v>
      </c>
      <c r="FL101">
        <v>1.86589</v>
      </c>
      <c r="FM101">
        <v>1.8623400000000001</v>
      </c>
      <c r="FN101">
        <v>1.86432</v>
      </c>
      <c r="FO101">
        <v>1.8605</v>
      </c>
      <c r="FP101">
        <v>1.8611599999999999</v>
      </c>
      <c r="FQ101">
        <v>1.8602300000000001</v>
      </c>
      <c r="FR101">
        <v>1.86198</v>
      </c>
      <c r="FS101">
        <v>1.8585199999999999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-4.1239999999999997</v>
      </c>
      <c r="GH101">
        <v>0.14810000000000001</v>
      </c>
      <c r="GI101">
        <v>-2.9546745296188361</v>
      </c>
      <c r="GJ101">
        <v>-2.737337881603403E-3</v>
      </c>
      <c r="GK101">
        <v>1.2769921614711079E-6</v>
      </c>
      <c r="GL101">
        <v>-3.2469241445839119E-10</v>
      </c>
      <c r="GM101">
        <v>0.14817000000000749</v>
      </c>
      <c r="GN101">
        <v>0</v>
      </c>
      <c r="GO101">
        <v>0</v>
      </c>
      <c r="GP101">
        <v>0</v>
      </c>
      <c r="GQ101">
        <v>4</v>
      </c>
      <c r="GR101">
        <v>2074</v>
      </c>
      <c r="GS101">
        <v>4</v>
      </c>
      <c r="GT101">
        <v>30</v>
      </c>
      <c r="GU101">
        <v>42.4</v>
      </c>
      <c r="GV101">
        <v>42.4</v>
      </c>
      <c r="GW101">
        <v>1.7565900000000001</v>
      </c>
      <c r="GX101">
        <v>2.5683600000000002</v>
      </c>
      <c r="GY101">
        <v>2.04834</v>
      </c>
      <c r="GZ101">
        <v>2.6122999999999998</v>
      </c>
      <c r="HA101">
        <v>2.1972700000000001</v>
      </c>
      <c r="HB101">
        <v>2.34009</v>
      </c>
      <c r="HC101">
        <v>43.127899999999997</v>
      </c>
      <c r="HD101">
        <v>15.9095</v>
      </c>
      <c r="HE101">
        <v>18</v>
      </c>
      <c r="HF101">
        <v>711.13800000000003</v>
      </c>
      <c r="HG101">
        <v>721.36400000000003</v>
      </c>
      <c r="HH101">
        <v>31.001100000000001</v>
      </c>
      <c r="HI101">
        <v>35.185400000000001</v>
      </c>
      <c r="HJ101">
        <v>30.001200000000001</v>
      </c>
      <c r="HK101">
        <v>34.859299999999998</v>
      </c>
      <c r="HL101">
        <v>34.825400000000002</v>
      </c>
      <c r="HM101">
        <v>35.261099999999999</v>
      </c>
      <c r="HN101">
        <v>24.552099999999999</v>
      </c>
      <c r="HO101">
        <v>73.328800000000001</v>
      </c>
      <c r="HP101">
        <v>31</v>
      </c>
      <c r="HQ101">
        <v>578.56399999999996</v>
      </c>
      <c r="HR101">
        <v>34.685899999999997</v>
      </c>
      <c r="HS101">
        <v>98.917299999999997</v>
      </c>
      <c r="HT101">
        <v>97.968699999999998</v>
      </c>
    </row>
    <row r="102" spans="1:228" x14ac:dyDescent="0.2">
      <c r="A102">
        <v>87</v>
      </c>
      <c r="B102">
        <v>1670269412.5</v>
      </c>
      <c r="C102">
        <v>343.5</v>
      </c>
      <c r="D102" t="s">
        <v>532</v>
      </c>
      <c r="E102" t="s">
        <v>533</v>
      </c>
      <c r="F102">
        <v>4</v>
      </c>
      <c r="G102">
        <v>1670269410.5</v>
      </c>
      <c r="H102">
        <f t="shared" si="34"/>
        <v>5.1028233655261122E-3</v>
      </c>
      <c r="I102">
        <f t="shared" si="35"/>
        <v>5.1028233655261124</v>
      </c>
      <c r="J102">
        <f t="shared" si="36"/>
        <v>25.35301827620021</v>
      </c>
      <c r="K102">
        <f t="shared" si="37"/>
        <v>546.43671428571429</v>
      </c>
      <c r="L102">
        <f t="shared" si="38"/>
        <v>390.11046565231783</v>
      </c>
      <c r="M102">
        <f t="shared" si="39"/>
        <v>39.376706946617446</v>
      </c>
      <c r="N102">
        <f t="shared" si="40"/>
        <v>55.155860346689096</v>
      </c>
      <c r="O102">
        <f t="shared" si="41"/>
        <v>0.29474646946304212</v>
      </c>
      <c r="P102">
        <f t="shared" si="42"/>
        <v>3.6748528226846502</v>
      </c>
      <c r="Q102">
        <f t="shared" si="43"/>
        <v>0.28221453536120006</v>
      </c>
      <c r="R102">
        <f t="shared" si="44"/>
        <v>0.17746562675864122</v>
      </c>
      <c r="S102">
        <f t="shared" si="45"/>
        <v>226.11778637644971</v>
      </c>
      <c r="T102">
        <f t="shared" si="46"/>
        <v>33.822116048724126</v>
      </c>
      <c r="U102">
        <f t="shared" si="47"/>
        <v>34.372042857142858</v>
      </c>
      <c r="V102">
        <f t="shared" si="48"/>
        <v>5.4548971149280883</v>
      </c>
      <c r="W102">
        <f t="shared" si="49"/>
        <v>70.200465221823421</v>
      </c>
      <c r="X102">
        <f t="shared" si="50"/>
        <v>3.7126940000987814</v>
      </c>
      <c r="Y102">
        <f t="shared" si="51"/>
        <v>5.2887028431609391</v>
      </c>
      <c r="Z102">
        <f t="shared" si="52"/>
        <v>1.7422031148293069</v>
      </c>
      <c r="AA102">
        <f t="shared" si="53"/>
        <v>-225.03451041970155</v>
      </c>
      <c r="AB102">
        <f t="shared" si="54"/>
        <v>-109.97001061724066</v>
      </c>
      <c r="AC102">
        <f t="shared" si="55"/>
        <v>-6.927268555433078</v>
      </c>
      <c r="AD102">
        <f t="shared" si="56"/>
        <v>-115.81400321592557</v>
      </c>
      <c r="AE102">
        <f t="shared" si="57"/>
        <v>47.79086193794685</v>
      </c>
      <c r="AF102">
        <f t="shared" si="58"/>
        <v>5.0293984280348285</v>
      </c>
      <c r="AG102">
        <f t="shared" si="59"/>
        <v>25.35301827620021</v>
      </c>
      <c r="AH102">
        <v>587.1551072006871</v>
      </c>
      <c r="AI102">
        <v>569.79745454545434</v>
      </c>
      <c r="AJ102">
        <v>1.6594421960215451</v>
      </c>
      <c r="AK102">
        <v>63.934674479071617</v>
      </c>
      <c r="AL102">
        <f t="shared" si="60"/>
        <v>5.1028233655261124</v>
      </c>
      <c r="AM102">
        <v>34.764545371637162</v>
      </c>
      <c r="AN102">
        <v>36.783276470588248</v>
      </c>
      <c r="AO102">
        <v>3.5059374007712892E-3</v>
      </c>
      <c r="AP102">
        <v>106.4520657829916</v>
      </c>
      <c r="AQ102">
        <v>0</v>
      </c>
      <c r="AR102">
        <v>0</v>
      </c>
      <c r="AS102">
        <f t="shared" si="61"/>
        <v>1</v>
      </c>
      <c r="AT102">
        <f t="shared" si="62"/>
        <v>0</v>
      </c>
      <c r="AU102">
        <f t="shared" si="63"/>
        <v>47109.464807568285</v>
      </c>
      <c r="AV102">
        <f t="shared" si="64"/>
        <v>1200.021428571428</v>
      </c>
      <c r="AW102">
        <f t="shared" si="65"/>
        <v>1025.942542163963</v>
      </c>
      <c r="AX102">
        <f t="shared" si="66"/>
        <v>0.85493685174047429</v>
      </c>
      <c r="AY102">
        <f t="shared" si="67"/>
        <v>0.18842812385911545</v>
      </c>
      <c r="AZ102">
        <v>2.7</v>
      </c>
      <c r="BA102">
        <v>0.5</v>
      </c>
      <c r="BB102" t="s">
        <v>355</v>
      </c>
      <c r="BC102">
        <v>2</v>
      </c>
      <c r="BD102" t="b">
        <v>1</v>
      </c>
      <c r="BE102">
        <v>1670269410.5</v>
      </c>
      <c r="BF102">
        <v>546.43671428571429</v>
      </c>
      <c r="BG102">
        <v>567.42728571428574</v>
      </c>
      <c r="BH102">
        <v>36.782171428571431</v>
      </c>
      <c r="BI102">
        <v>34.770128571428572</v>
      </c>
      <c r="BJ102">
        <v>550.56557142857139</v>
      </c>
      <c r="BK102">
        <v>36.633985714285707</v>
      </c>
      <c r="BL102">
        <v>650.08042857142857</v>
      </c>
      <c r="BM102">
        <v>100.8372857142857</v>
      </c>
      <c r="BN102">
        <v>0.1000395142857143</v>
      </c>
      <c r="BO102">
        <v>33.816971428571428</v>
      </c>
      <c r="BP102">
        <v>34.372042857142858</v>
      </c>
      <c r="BQ102">
        <v>999.89999999999986</v>
      </c>
      <c r="BR102">
        <v>0</v>
      </c>
      <c r="BS102">
        <v>0</v>
      </c>
      <c r="BT102">
        <v>9009.4657142857141</v>
      </c>
      <c r="BU102">
        <v>0</v>
      </c>
      <c r="BV102">
        <v>826.8839999999999</v>
      </c>
      <c r="BW102">
        <v>-20.99071428571429</v>
      </c>
      <c r="BX102">
        <v>567.30342857142853</v>
      </c>
      <c r="BY102">
        <v>587.86757142857152</v>
      </c>
      <c r="BZ102">
        <v>2.0120528571428569</v>
      </c>
      <c r="CA102">
        <v>567.42728571428574</v>
      </c>
      <c r="CB102">
        <v>34.770128571428572</v>
      </c>
      <c r="CC102">
        <v>3.7090200000000002</v>
      </c>
      <c r="CD102">
        <v>3.5061271428571432</v>
      </c>
      <c r="CE102">
        <v>27.6082</v>
      </c>
      <c r="CF102">
        <v>26.649457142857141</v>
      </c>
      <c r="CG102">
        <v>1200.021428571428</v>
      </c>
      <c r="CH102">
        <v>0.50002199999999997</v>
      </c>
      <c r="CI102">
        <v>0.49997799999999998</v>
      </c>
      <c r="CJ102">
        <v>0</v>
      </c>
      <c r="CK102">
        <v>1171.997142857143</v>
      </c>
      <c r="CL102">
        <v>4.9990899999999998</v>
      </c>
      <c r="CM102">
        <v>13243.32857142857</v>
      </c>
      <c r="CN102">
        <v>9558.0985714285725</v>
      </c>
      <c r="CO102">
        <v>44.561999999999998</v>
      </c>
      <c r="CP102">
        <v>46.625</v>
      </c>
      <c r="CQ102">
        <v>45.25</v>
      </c>
      <c r="CR102">
        <v>46.116</v>
      </c>
      <c r="CS102">
        <v>46</v>
      </c>
      <c r="CT102">
        <v>597.53714285714284</v>
      </c>
      <c r="CU102">
        <v>597.48428571428565</v>
      </c>
      <c r="CV102">
        <v>0</v>
      </c>
      <c r="CW102">
        <v>1670269431.8</v>
      </c>
      <c r="CX102">
        <v>0</v>
      </c>
      <c r="CY102">
        <v>1670266866.0999999</v>
      </c>
      <c r="CZ102" t="s">
        <v>356</v>
      </c>
      <c r="DA102">
        <v>1670266861.5999999</v>
      </c>
      <c r="DB102">
        <v>1670266866.0999999</v>
      </c>
      <c r="DC102">
        <v>4</v>
      </c>
      <c r="DD102">
        <v>8.4000000000000005E-2</v>
      </c>
      <c r="DE102">
        <v>1.7999999999999999E-2</v>
      </c>
      <c r="DF102">
        <v>-3.9009999999999998</v>
      </c>
      <c r="DG102">
        <v>0.14799999999999999</v>
      </c>
      <c r="DH102">
        <v>415</v>
      </c>
      <c r="DI102">
        <v>36</v>
      </c>
      <c r="DJ102">
        <v>0.66</v>
      </c>
      <c r="DK102">
        <v>0.36</v>
      </c>
      <c r="DL102">
        <v>-20.834631707317079</v>
      </c>
      <c r="DM102">
        <v>-0.96913797909408927</v>
      </c>
      <c r="DN102">
        <v>0.13191131433013839</v>
      </c>
      <c r="DO102">
        <v>0</v>
      </c>
      <c r="DP102">
        <v>2.006268780487805</v>
      </c>
      <c r="DQ102">
        <v>1.6558745644598589E-2</v>
      </c>
      <c r="DR102">
        <v>4.4133158791747088E-3</v>
      </c>
      <c r="DS102">
        <v>1</v>
      </c>
      <c r="DT102">
        <v>0</v>
      </c>
      <c r="DU102">
        <v>0</v>
      </c>
      <c r="DV102">
        <v>0</v>
      </c>
      <c r="DW102">
        <v>-1</v>
      </c>
      <c r="DX102">
        <v>1</v>
      </c>
      <c r="DY102">
        <v>2</v>
      </c>
      <c r="DZ102" t="s">
        <v>357</v>
      </c>
      <c r="EA102">
        <v>3.2945799999999998</v>
      </c>
      <c r="EB102">
        <v>2.6252800000000001</v>
      </c>
      <c r="EC102">
        <v>0.12420100000000001</v>
      </c>
      <c r="ED102">
        <v>0.125912</v>
      </c>
      <c r="EE102">
        <v>0.14603099999999999</v>
      </c>
      <c r="EF102">
        <v>0.139041</v>
      </c>
      <c r="EG102">
        <v>26418.6</v>
      </c>
      <c r="EH102">
        <v>26831.200000000001</v>
      </c>
      <c r="EI102">
        <v>28072.7</v>
      </c>
      <c r="EJ102">
        <v>29557.4</v>
      </c>
      <c r="EK102">
        <v>32981.800000000003</v>
      </c>
      <c r="EL102">
        <v>35325.4</v>
      </c>
      <c r="EM102">
        <v>39621.4</v>
      </c>
      <c r="EN102">
        <v>42246.8</v>
      </c>
      <c r="EO102">
        <v>2.2079499999999999</v>
      </c>
      <c r="EP102">
        <v>2.1349499999999999</v>
      </c>
      <c r="EQ102">
        <v>9.5352500000000007E-2</v>
      </c>
      <c r="ER102">
        <v>0</v>
      </c>
      <c r="ES102">
        <v>32.829700000000003</v>
      </c>
      <c r="ET102">
        <v>999.9</v>
      </c>
      <c r="EU102">
        <v>65.5</v>
      </c>
      <c r="EV102">
        <v>37.6</v>
      </c>
      <c r="EW102">
        <v>42.311799999999998</v>
      </c>
      <c r="EX102">
        <v>57.384900000000002</v>
      </c>
      <c r="EY102">
        <v>-2.7003200000000001</v>
      </c>
      <c r="EZ102">
        <v>2</v>
      </c>
      <c r="FA102">
        <v>0.63832800000000001</v>
      </c>
      <c r="FB102">
        <v>1.1106199999999999</v>
      </c>
      <c r="FC102">
        <v>20.265499999999999</v>
      </c>
      <c r="FD102">
        <v>5.2159399999999998</v>
      </c>
      <c r="FE102">
        <v>12.0099</v>
      </c>
      <c r="FF102">
        <v>4.9858500000000001</v>
      </c>
      <c r="FG102">
        <v>3.2845</v>
      </c>
      <c r="FH102">
        <v>9999</v>
      </c>
      <c r="FI102">
        <v>9999</v>
      </c>
      <c r="FJ102">
        <v>9999</v>
      </c>
      <c r="FK102">
        <v>999.9</v>
      </c>
      <c r="FL102">
        <v>1.86591</v>
      </c>
      <c r="FM102">
        <v>1.8623400000000001</v>
      </c>
      <c r="FN102">
        <v>1.86432</v>
      </c>
      <c r="FO102">
        <v>1.8605</v>
      </c>
      <c r="FP102">
        <v>1.86117</v>
      </c>
      <c r="FQ102">
        <v>1.86022</v>
      </c>
      <c r="FR102">
        <v>1.86199</v>
      </c>
      <c r="FS102">
        <v>1.8585199999999999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-4.1340000000000003</v>
      </c>
      <c r="GH102">
        <v>0.1482</v>
      </c>
      <c r="GI102">
        <v>-2.9546745296188361</v>
      </c>
      <c r="GJ102">
        <v>-2.737337881603403E-3</v>
      </c>
      <c r="GK102">
        <v>1.2769921614711079E-6</v>
      </c>
      <c r="GL102">
        <v>-3.2469241445839119E-10</v>
      </c>
      <c r="GM102">
        <v>0.14817000000000749</v>
      </c>
      <c r="GN102">
        <v>0</v>
      </c>
      <c r="GO102">
        <v>0</v>
      </c>
      <c r="GP102">
        <v>0</v>
      </c>
      <c r="GQ102">
        <v>4</v>
      </c>
      <c r="GR102">
        <v>2074</v>
      </c>
      <c r="GS102">
        <v>4</v>
      </c>
      <c r="GT102">
        <v>30</v>
      </c>
      <c r="GU102">
        <v>42.5</v>
      </c>
      <c r="GV102">
        <v>42.4</v>
      </c>
      <c r="GW102">
        <v>1.7736799999999999</v>
      </c>
      <c r="GX102">
        <v>2.5708000000000002</v>
      </c>
      <c r="GY102">
        <v>2.04834</v>
      </c>
      <c r="GZ102">
        <v>2.6110799999999998</v>
      </c>
      <c r="HA102">
        <v>2.1972700000000001</v>
      </c>
      <c r="HB102">
        <v>2.3132299999999999</v>
      </c>
      <c r="HC102">
        <v>43.155000000000001</v>
      </c>
      <c r="HD102">
        <v>15.9095</v>
      </c>
      <c r="HE102">
        <v>18</v>
      </c>
      <c r="HF102">
        <v>710.75400000000002</v>
      </c>
      <c r="HG102">
        <v>721.66399999999999</v>
      </c>
      <c r="HH102">
        <v>31.001000000000001</v>
      </c>
      <c r="HI102">
        <v>35.195</v>
      </c>
      <c r="HJ102">
        <v>30.001000000000001</v>
      </c>
      <c r="HK102">
        <v>34.8688</v>
      </c>
      <c r="HL102">
        <v>34.834899999999998</v>
      </c>
      <c r="HM102">
        <v>35.592700000000001</v>
      </c>
      <c r="HN102">
        <v>24.552099999999999</v>
      </c>
      <c r="HO102">
        <v>73.328800000000001</v>
      </c>
      <c r="HP102">
        <v>31</v>
      </c>
      <c r="HQ102">
        <v>585.24300000000005</v>
      </c>
      <c r="HR102">
        <v>34.68</v>
      </c>
      <c r="HS102">
        <v>98.913899999999998</v>
      </c>
      <c r="HT102">
        <v>97.967600000000004</v>
      </c>
    </row>
    <row r="103" spans="1:228" x14ac:dyDescent="0.2">
      <c r="A103">
        <v>88</v>
      </c>
      <c r="B103">
        <v>1670269416.5</v>
      </c>
      <c r="C103">
        <v>347.5</v>
      </c>
      <c r="D103" t="s">
        <v>534</v>
      </c>
      <c r="E103" t="s">
        <v>535</v>
      </c>
      <c r="F103">
        <v>4</v>
      </c>
      <c r="G103">
        <v>1670269414.1875</v>
      </c>
      <c r="H103">
        <f t="shared" si="34"/>
        <v>5.0478701416962505E-3</v>
      </c>
      <c r="I103">
        <f t="shared" si="35"/>
        <v>5.0478701416962508</v>
      </c>
      <c r="J103">
        <f t="shared" si="36"/>
        <v>25.789023661916932</v>
      </c>
      <c r="K103">
        <f t="shared" si="37"/>
        <v>552.33249999999998</v>
      </c>
      <c r="L103">
        <f t="shared" si="38"/>
        <v>391.7135207159717</v>
      </c>
      <c r="M103">
        <f t="shared" si="39"/>
        <v>39.538479673599731</v>
      </c>
      <c r="N103">
        <f t="shared" si="40"/>
        <v>55.750915323020877</v>
      </c>
      <c r="O103">
        <f t="shared" si="41"/>
        <v>0.29121461527878106</v>
      </c>
      <c r="P103">
        <f t="shared" si="42"/>
        <v>3.6626445272427839</v>
      </c>
      <c r="Q103">
        <f t="shared" si="43"/>
        <v>0.27893556060317204</v>
      </c>
      <c r="R103">
        <f t="shared" si="44"/>
        <v>0.17539480482116318</v>
      </c>
      <c r="S103">
        <f t="shared" si="45"/>
        <v>226.11680360805158</v>
      </c>
      <c r="T103">
        <f t="shared" si="46"/>
        <v>33.833313882938633</v>
      </c>
      <c r="U103">
        <f t="shared" si="47"/>
        <v>34.378187500000003</v>
      </c>
      <c r="V103">
        <f t="shared" si="48"/>
        <v>5.4567620054458956</v>
      </c>
      <c r="W103">
        <f t="shared" si="49"/>
        <v>70.20923624389512</v>
      </c>
      <c r="X103">
        <f t="shared" si="50"/>
        <v>3.7130834334478844</v>
      </c>
      <c r="Y103">
        <f t="shared" si="51"/>
        <v>5.2885968173037154</v>
      </c>
      <c r="Z103">
        <f t="shared" si="52"/>
        <v>1.7436785719980112</v>
      </c>
      <c r="AA103">
        <f t="shared" si="53"/>
        <v>-222.61107324880464</v>
      </c>
      <c r="AB103">
        <f t="shared" si="54"/>
        <v>-110.88887565602793</v>
      </c>
      <c r="AC103">
        <f t="shared" si="55"/>
        <v>-7.0086310557004365</v>
      </c>
      <c r="AD103">
        <f t="shared" si="56"/>
        <v>-114.39177635248144</v>
      </c>
      <c r="AE103">
        <f t="shared" si="57"/>
        <v>48.153919004372568</v>
      </c>
      <c r="AF103">
        <f t="shared" si="58"/>
        <v>5.0252097938315607</v>
      </c>
      <c r="AG103">
        <f t="shared" si="59"/>
        <v>25.789023661916932</v>
      </c>
      <c r="AH103">
        <v>593.97475452159381</v>
      </c>
      <c r="AI103">
        <v>576.43213333333301</v>
      </c>
      <c r="AJ103">
        <v>1.6576716472447099</v>
      </c>
      <c r="AK103">
        <v>63.934674479071617</v>
      </c>
      <c r="AL103">
        <f t="shared" si="60"/>
        <v>5.0478701416962508</v>
      </c>
      <c r="AM103">
        <v>34.770397779630713</v>
      </c>
      <c r="AN103">
        <v>36.787561403508789</v>
      </c>
      <c r="AO103">
        <v>4.2312249148031641E-4</v>
      </c>
      <c r="AP103">
        <v>106.4520657829916</v>
      </c>
      <c r="AQ103">
        <v>0</v>
      </c>
      <c r="AR103">
        <v>0</v>
      </c>
      <c r="AS103">
        <f t="shared" si="61"/>
        <v>1</v>
      </c>
      <c r="AT103">
        <f t="shared" si="62"/>
        <v>0</v>
      </c>
      <c r="AU103">
        <f t="shared" si="63"/>
        <v>46892.108813389466</v>
      </c>
      <c r="AV103">
        <f t="shared" si="64"/>
        <v>1200.02</v>
      </c>
      <c r="AW103">
        <f t="shared" si="65"/>
        <v>1025.9409510922546</v>
      </c>
      <c r="AX103">
        <f t="shared" si="66"/>
        <v>0.85493654363448501</v>
      </c>
      <c r="AY103">
        <f t="shared" si="67"/>
        <v>0.18842752921455608</v>
      </c>
      <c r="AZ103">
        <v>2.7</v>
      </c>
      <c r="BA103">
        <v>0.5</v>
      </c>
      <c r="BB103" t="s">
        <v>355</v>
      </c>
      <c r="BC103">
        <v>2</v>
      </c>
      <c r="BD103" t="b">
        <v>1</v>
      </c>
      <c r="BE103">
        <v>1670269414.1875</v>
      </c>
      <c r="BF103">
        <v>552.33249999999998</v>
      </c>
      <c r="BG103">
        <v>573.49024999999995</v>
      </c>
      <c r="BH103">
        <v>36.7860625</v>
      </c>
      <c r="BI103">
        <v>34.775225000000013</v>
      </c>
      <c r="BJ103">
        <v>556.47087499999998</v>
      </c>
      <c r="BK103">
        <v>36.637900000000002</v>
      </c>
      <c r="BL103">
        <v>649.92574999999999</v>
      </c>
      <c r="BM103">
        <v>100.83725</v>
      </c>
      <c r="BN103">
        <v>9.9984950000000003E-2</v>
      </c>
      <c r="BO103">
        <v>33.816612500000012</v>
      </c>
      <c r="BP103">
        <v>34.378187500000003</v>
      </c>
      <c r="BQ103">
        <v>999.9</v>
      </c>
      <c r="BR103">
        <v>0</v>
      </c>
      <c r="BS103">
        <v>0</v>
      </c>
      <c r="BT103">
        <v>8967.2649999999994</v>
      </c>
      <c r="BU103">
        <v>0</v>
      </c>
      <c r="BV103">
        <v>827.26174999999989</v>
      </c>
      <c r="BW103">
        <v>-21.157937499999999</v>
      </c>
      <c r="BX103">
        <v>573.42662500000006</v>
      </c>
      <c r="BY103">
        <v>594.15224999999998</v>
      </c>
      <c r="BZ103">
        <v>2.0108362500000001</v>
      </c>
      <c r="CA103">
        <v>573.49024999999995</v>
      </c>
      <c r="CB103">
        <v>34.775225000000013</v>
      </c>
      <c r="CC103">
        <v>3.7094</v>
      </c>
      <c r="CD103">
        <v>3.5066312499999999</v>
      </c>
      <c r="CE103">
        <v>27.609950000000001</v>
      </c>
      <c r="CF103">
        <v>26.651887500000001</v>
      </c>
      <c r="CG103">
        <v>1200.02</v>
      </c>
      <c r="CH103">
        <v>0.50003324999999998</v>
      </c>
      <c r="CI103">
        <v>0.49996675000000002</v>
      </c>
      <c r="CJ103">
        <v>0</v>
      </c>
      <c r="CK103">
        <v>1172.8724999999999</v>
      </c>
      <c r="CL103">
        <v>4.9990899999999998</v>
      </c>
      <c r="CM103">
        <v>13252.8375</v>
      </c>
      <c r="CN103">
        <v>9558.1274999999987</v>
      </c>
      <c r="CO103">
        <v>44.561999999999998</v>
      </c>
      <c r="CP103">
        <v>46.625</v>
      </c>
      <c r="CQ103">
        <v>45.25</v>
      </c>
      <c r="CR103">
        <v>46.077749999999988</v>
      </c>
      <c r="CS103">
        <v>45.992125000000001</v>
      </c>
      <c r="CT103">
        <v>597.54874999999993</v>
      </c>
      <c r="CU103">
        <v>597.47125000000005</v>
      </c>
      <c r="CV103">
        <v>0</v>
      </c>
      <c r="CW103">
        <v>1670269435.4000001</v>
      </c>
      <c r="CX103">
        <v>0</v>
      </c>
      <c r="CY103">
        <v>1670266866.0999999</v>
      </c>
      <c r="CZ103" t="s">
        <v>356</v>
      </c>
      <c r="DA103">
        <v>1670266861.5999999</v>
      </c>
      <c r="DB103">
        <v>1670266866.0999999</v>
      </c>
      <c r="DC103">
        <v>4</v>
      </c>
      <c r="DD103">
        <v>8.4000000000000005E-2</v>
      </c>
      <c r="DE103">
        <v>1.7999999999999999E-2</v>
      </c>
      <c r="DF103">
        <v>-3.9009999999999998</v>
      </c>
      <c r="DG103">
        <v>0.14799999999999999</v>
      </c>
      <c r="DH103">
        <v>415</v>
      </c>
      <c r="DI103">
        <v>36</v>
      </c>
      <c r="DJ103">
        <v>0.66</v>
      </c>
      <c r="DK103">
        <v>0.36</v>
      </c>
      <c r="DL103">
        <v>-20.950072500000001</v>
      </c>
      <c r="DM103">
        <v>-0.84398161350838441</v>
      </c>
      <c r="DN103">
        <v>0.1187543704195768</v>
      </c>
      <c r="DO103">
        <v>0</v>
      </c>
      <c r="DP103">
        <v>2.0070000000000001</v>
      </c>
      <c r="DQ103">
        <v>3.9905290806758628E-2</v>
      </c>
      <c r="DR103">
        <v>4.7395611611203226E-3</v>
      </c>
      <c r="DS103">
        <v>1</v>
      </c>
      <c r="DT103">
        <v>0</v>
      </c>
      <c r="DU103">
        <v>0</v>
      </c>
      <c r="DV103">
        <v>0</v>
      </c>
      <c r="DW103">
        <v>-1</v>
      </c>
      <c r="DX103">
        <v>1</v>
      </c>
      <c r="DY103">
        <v>2</v>
      </c>
      <c r="DZ103" t="s">
        <v>357</v>
      </c>
      <c r="EA103">
        <v>3.2945899999999999</v>
      </c>
      <c r="EB103">
        <v>2.62486</v>
      </c>
      <c r="EC103">
        <v>0.12522900000000001</v>
      </c>
      <c r="ED103">
        <v>0.126945</v>
      </c>
      <c r="EE103">
        <v>0.14604200000000001</v>
      </c>
      <c r="EF103">
        <v>0.139044</v>
      </c>
      <c r="EG103">
        <v>26386.799999999999</v>
      </c>
      <c r="EH103">
        <v>26799.1</v>
      </c>
      <c r="EI103">
        <v>28072.1</v>
      </c>
      <c r="EJ103">
        <v>29557</v>
      </c>
      <c r="EK103">
        <v>32981</v>
      </c>
      <c r="EL103">
        <v>35324.9</v>
      </c>
      <c r="EM103">
        <v>39620.800000000003</v>
      </c>
      <c r="EN103">
        <v>42246.3</v>
      </c>
      <c r="EO103">
        <v>2.2079</v>
      </c>
      <c r="EP103">
        <v>2.1345999999999998</v>
      </c>
      <c r="EQ103">
        <v>9.6321100000000007E-2</v>
      </c>
      <c r="ER103">
        <v>0</v>
      </c>
      <c r="ES103">
        <v>32.828000000000003</v>
      </c>
      <c r="ET103">
        <v>999.9</v>
      </c>
      <c r="EU103">
        <v>65.5</v>
      </c>
      <c r="EV103">
        <v>37.700000000000003</v>
      </c>
      <c r="EW103">
        <v>42.544600000000003</v>
      </c>
      <c r="EX103">
        <v>57.5349</v>
      </c>
      <c r="EY103">
        <v>-2.5440700000000001</v>
      </c>
      <c r="EZ103">
        <v>2</v>
      </c>
      <c r="FA103">
        <v>0.63926799999999995</v>
      </c>
      <c r="FB103">
        <v>1.1134900000000001</v>
      </c>
      <c r="FC103">
        <v>20.2654</v>
      </c>
      <c r="FD103">
        <v>5.2156399999999996</v>
      </c>
      <c r="FE103">
        <v>12.0099</v>
      </c>
      <c r="FF103">
        <v>4.9859499999999999</v>
      </c>
      <c r="FG103">
        <v>3.2845300000000002</v>
      </c>
      <c r="FH103">
        <v>9999</v>
      </c>
      <c r="FI103">
        <v>9999</v>
      </c>
      <c r="FJ103">
        <v>9999</v>
      </c>
      <c r="FK103">
        <v>999.9</v>
      </c>
      <c r="FL103">
        <v>1.8659300000000001</v>
      </c>
      <c r="FM103">
        <v>1.8623400000000001</v>
      </c>
      <c r="FN103">
        <v>1.86432</v>
      </c>
      <c r="FO103">
        <v>1.8605</v>
      </c>
      <c r="FP103">
        <v>1.8611500000000001</v>
      </c>
      <c r="FQ103">
        <v>1.86025</v>
      </c>
      <c r="FR103">
        <v>1.86199</v>
      </c>
      <c r="FS103">
        <v>1.8585199999999999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-4.1440000000000001</v>
      </c>
      <c r="GH103">
        <v>0.1482</v>
      </c>
      <c r="GI103">
        <v>-2.9546745296188361</v>
      </c>
      <c r="GJ103">
        <v>-2.737337881603403E-3</v>
      </c>
      <c r="GK103">
        <v>1.2769921614711079E-6</v>
      </c>
      <c r="GL103">
        <v>-3.2469241445839119E-10</v>
      </c>
      <c r="GM103">
        <v>0.14817000000000749</v>
      </c>
      <c r="GN103">
        <v>0</v>
      </c>
      <c r="GO103">
        <v>0</v>
      </c>
      <c r="GP103">
        <v>0</v>
      </c>
      <c r="GQ103">
        <v>4</v>
      </c>
      <c r="GR103">
        <v>2074</v>
      </c>
      <c r="GS103">
        <v>4</v>
      </c>
      <c r="GT103">
        <v>30</v>
      </c>
      <c r="GU103">
        <v>42.6</v>
      </c>
      <c r="GV103">
        <v>42.5</v>
      </c>
      <c r="GW103">
        <v>1.79077</v>
      </c>
      <c r="GX103">
        <v>2.5756800000000002</v>
      </c>
      <c r="GY103">
        <v>2.04834</v>
      </c>
      <c r="GZ103">
        <v>2.6110799999999998</v>
      </c>
      <c r="HA103">
        <v>2.1972700000000001</v>
      </c>
      <c r="HB103">
        <v>2.2961399999999998</v>
      </c>
      <c r="HC103">
        <v>43.182000000000002</v>
      </c>
      <c r="HD103">
        <v>15.900700000000001</v>
      </c>
      <c r="HE103">
        <v>18</v>
      </c>
      <c r="HF103">
        <v>710.82500000000005</v>
      </c>
      <c r="HG103">
        <v>721.45500000000004</v>
      </c>
      <c r="HH103">
        <v>31.000900000000001</v>
      </c>
      <c r="HI103">
        <v>35.204700000000003</v>
      </c>
      <c r="HJ103">
        <v>30.001100000000001</v>
      </c>
      <c r="HK103">
        <v>34.879100000000001</v>
      </c>
      <c r="HL103">
        <v>34.845300000000002</v>
      </c>
      <c r="HM103">
        <v>35.928400000000003</v>
      </c>
      <c r="HN103">
        <v>24.831299999999999</v>
      </c>
      <c r="HO103">
        <v>72.930899999999994</v>
      </c>
      <c r="HP103">
        <v>31</v>
      </c>
      <c r="HQ103">
        <v>591.92100000000005</v>
      </c>
      <c r="HR103">
        <v>34.6723</v>
      </c>
      <c r="HS103">
        <v>98.912199999999999</v>
      </c>
      <c r="HT103">
        <v>97.966399999999993</v>
      </c>
    </row>
    <row r="104" spans="1:228" x14ac:dyDescent="0.2">
      <c r="A104">
        <v>89</v>
      </c>
      <c r="B104">
        <v>1670269420.5</v>
      </c>
      <c r="C104">
        <v>351.5</v>
      </c>
      <c r="D104" t="s">
        <v>536</v>
      </c>
      <c r="E104" t="s">
        <v>537</v>
      </c>
      <c r="F104">
        <v>4</v>
      </c>
      <c r="G104">
        <v>1670269418.5</v>
      </c>
      <c r="H104">
        <f t="shared" si="34"/>
        <v>5.0277120846842372E-3</v>
      </c>
      <c r="I104">
        <f t="shared" si="35"/>
        <v>5.0277120846842376</v>
      </c>
      <c r="J104">
        <f t="shared" si="36"/>
        <v>25.432815687203945</v>
      </c>
      <c r="K104">
        <f t="shared" si="37"/>
        <v>559.30014285714287</v>
      </c>
      <c r="L104">
        <f t="shared" si="38"/>
        <v>399.7715748485017</v>
      </c>
      <c r="M104">
        <f t="shared" si="39"/>
        <v>40.352941879999271</v>
      </c>
      <c r="N104">
        <f t="shared" si="40"/>
        <v>56.455755181549684</v>
      </c>
      <c r="O104">
        <f t="shared" si="41"/>
        <v>0.28972908847134704</v>
      </c>
      <c r="P104">
        <f t="shared" si="42"/>
        <v>3.6658847559705392</v>
      </c>
      <c r="Q104">
        <f t="shared" si="43"/>
        <v>0.27758243829543783</v>
      </c>
      <c r="R104">
        <f t="shared" si="44"/>
        <v>0.17453791673407035</v>
      </c>
      <c r="S104">
        <f t="shared" si="45"/>
        <v>226.10949994731024</v>
      </c>
      <c r="T104">
        <f t="shared" si="46"/>
        <v>33.83561287790323</v>
      </c>
      <c r="U104">
        <f t="shared" si="47"/>
        <v>34.384157142857141</v>
      </c>
      <c r="V104">
        <f t="shared" si="48"/>
        <v>5.4585743145371213</v>
      </c>
      <c r="W104">
        <f t="shared" si="49"/>
        <v>70.221890363158934</v>
      </c>
      <c r="X104">
        <f t="shared" si="50"/>
        <v>3.7133618925412679</v>
      </c>
      <c r="Y104">
        <f t="shared" si="51"/>
        <v>5.2880403437407866</v>
      </c>
      <c r="Z104">
        <f t="shared" si="52"/>
        <v>1.7452124219958534</v>
      </c>
      <c r="AA104">
        <f t="shared" si="53"/>
        <v>-221.72210293457485</v>
      </c>
      <c r="AB104">
        <f t="shared" si="54"/>
        <v>-112.53911762143488</v>
      </c>
      <c r="AC104">
        <f t="shared" si="55"/>
        <v>-7.1067880668343149</v>
      </c>
      <c r="AD104">
        <f t="shared" si="56"/>
        <v>-115.25850867553382</v>
      </c>
      <c r="AE104">
        <f t="shared" si="57"/>
        <v>48.563797508675322</v>
      </c>
      <c r="AF104">
        <f t="shared" si="58"/>
        <v>5.0604207529722194</v>
      </c>
      <c r="AG104">
        <f t="shared" si="59"/>
        <v>25.432815687203945</v>
      </c>
      <c r="AH104">
        <v>600.83017662395775</v>
      </c>
      <c r="AI104">
        <v>583.23283636363601</v>
      </c>
      <c r="AJ104">
        <v>1.711544232681024</v>
      </c>
      <c r="AK104">
        <v>63.934674479071617</v>
      </c>
      <c r="AL104">
        <f t="shared" si="60"/>
        <v>5.0277120846842376</v>
      </c>
      <c r="AM104">
        <v>34.776596829834588</v>
      </c>
      <c r="AN104">
        <v>36.786536635706938</v>
      </c>
      <c r="AO104">
        <v>2.6775795364404121E-4</v>
      </c>
      <c r="AP104">
        <v>106.4520657829916</v>
      </c>
      <c r="AQ104">
        <v>0</v>
      </c>
      <c r="AR104">
        <v>0</v>
      </c>
      <c r="AS104">
        <f t="shared" si="61"/>
        <v>1</v>
      </c>
      <c r="AT104">
        <f t="shared" si="62"/>
        <v>0</v>
      </c>
      <c r="AU104">
        <f t="shared" si="63"/>
        <v>46950.108162201104</v>
      </c>
      <c r="AV104">
        <f t="shared" si="64"/>
        <v>1199.981428571429</v>
      </c>
      <c r="AW104">
        <f t="shared" si="65"/>
        <v>1025.9079564493838</v>
      </c>
      <c r="AX104">
        <f t="shared" si="66"/>
        <v>0.8549365282017084</v>
      </c>
      <c r="AY104">
        <f t="shared" si="67"/>
        <v>0.18842749942929726</v>
      </c>
      <c r="AZ104">
        <v>2.7</v>
      </c>
      <c r="BA104">
        <v>0.5</v>
      </c>
      <c r="BB104" t="s">
        <v>355</v>
      </c>
      <c r="BC104">
        <v>2</v>
      </c>
      <c r="BD104" t="b">
        <v>1</v>
      </c>
      <c r="BE104">
        <v>1670269418.5</v>
      </c>
      <c r="BF104">
        <v>559.30014285714287</v>
      </c>
      <c r="BG104">
        <v>580.64914285714281</v>
      </c>
      <c r="BH104">
        <v>36.787814285714283</v>
      </c>
      <c r="BI104">
        <v>34.763057142857143</v>
      </c>
      <c r="BJ104">
        <v>563.44971428571432</v>
      </c>
      <c r="BK104">
        <v>36.639657142857139</v>
      </c>
      <c r="BL104">
        <v>649.97914285714285</v>
      </c>
      <c r="BM104">
        <v>100.84</v>
      </c>
      <c r="BN104">
        <v>9.999778571428572E-2</v>
      </c>
      <c r="BO104">
        <v>33.814728571428567</v>
      </c>
      <c r="BP104">
        <v>34.384157142857141</v>
      </c>
      <c r="BQ104">
        <v>999.89999999999986</v>
      </c>
      <c r="BR104">
        <v>0</v>
      </c>
      <c r="BS104">
        <v>0</v>
      </c>
      <c r="BT104">
        <v>8978.2142857142862</v>
      </c>
      <c r="BU104">
        <v>0</v>
      </c>
      <c r="BV104">
        <v>826.11814285714274</v>
      </c>
      <c r="BW104">
        <v>-21.349299999999999</v>
      </c>
      <c r="BX104">
        <v>580.66128571428567</v>
      </c>
      <c r="BY104">
        <v>601.56142857142856</v>
      </c>
      <c r="BZ104">
        <v>2.024755714285714</v>
      </c>
      <c r="CA104">
        <v>580.64914285714281</v>
      </c>
      <c r="CB104">
        <v>34.763057142857143</v>
      </c>
      <c r="CC104">
        <v>3.7096871428571419</v>
      </c>
      <c r="CD104">
        <v>3.5055100000000001</v>
      </c>
      <c r="CE104">
        <v>27.611257142857141</v>
      </c>
      <c r="CF104">
        <v>26.646471428571431</v>
      </c>
      <c r="CG104">
        <v>1199.981428571429</v>
      </c>
      <c r="CH104">
        <v>0.50003285714285706</v>
      </c>
      <c r="CI104">
        <v>0.49996714285714278</v>
      </c>
      <c r="CJ104">
        <v>0</v>
      </c>
      <c r="CK104">
        <v>1173.967142857143</v>
      </c>
      <c r="CL104">
        <v>4.9990899999999998</v>
      </c>
      <c r="CM104">
        <v>13264.72857142857</v>
      </c>
      <c r="CN104">
        <v>9557.8142857142848</v>
      </c>
      <c r="CO104">
        <v>44.561999999999998</v>
      </c>
      <c r="CP104">
        <v>46.625</v>
      </c>
      <c r="CQ104">
        <v>45.25</v>
      </c>
      <c r="CR104">
        <v>46.061999999999998</v>
      </c>
      <c r="CS104">
        <v>46</v>
      </c>
      <c r="CT104">
        <v>597.52999999999986</v>
      </c>
      <c r="CU104">
        <v>597.45142857142866</v>
      </c>
      <c r="CV104">
        <v>0</v>
      </c>
      <c r="CW104">
        <v>1670269439.5999999</v>
      </c>
      <c r="CX104">
        <v>0</v>
      </c>
      <c r="CY104">
        <v>1670266866.0999999</v>
      </c>
      <c r="CZ104" t="s">
        <v>356</v>
      </c>
      <c r="DA104">
        <v>1670266861.5999999</v>
      </c>
      <c r="DB104">
        <v>1670266866.0999999</v>
      </c>
      <c r="DC104">
        <v>4</v>
      </c>
      <c r="DD104">
        <v>8.4000000000000005E-2</v>
      </c>
      <c r="DE104">
        <v>1.7999999999999999E-2</v>
      </c>
      <c r="DF104">
        <v>-3.9009999999999998</v>
      </c>
      <c r="DG104">
        <v>0.14799999999999999</v>
      </c>
      <c r="DH104">
        <v>415</v>
      </c>
      <c r="DI104">
        <v>36</v>
      </c>
      <c r="DJ104">
        <v>0.66</v>
      </c>
      <c r="DK104">
        <v>0.36</v>
      </c>
      <c r="DL104">
        <v>-21.042680000000001</v>
      </c>
      <c r="DM104">
        <v>-1.50770431519695</v>
      </c>
      <c r="DN104">
        <v>0.17638073335826671</v>
      </c>
      <c r="DO104">
        <v>0</v>
      </c>
      <c r="DP104">
        <v>2.0107349999999999</v>
      </c>
      <c r="DQ104">
        <v>6.4757448405243695E-2</v>
      </c>
      <c r="DR104">
        <v>7.2281270049716134E-3</v>
      </c>
      <c r="DS104">
        <v>1</v>
      </c>
      <c r="DT104">
        <v>0</v>
      </c>
      <c r="DU104">
        <v>0</v>
      </c>
      <c r="DV104">
        <v>0</v>
      </c>
      <c r="DW104">
        <v>-1</v>
      </c>
      <c r="DX104">
        <v>1</v>
      </c>
      <c r="DY104">
        <v>2</v>
      </c>
      <c r="DZ104" t="s">
        <v>357</v>
      </c>
      <c r="EA104">
        <v>3.2947500000000001</v>
      </c>
      <c r="EB104">
        <v>2.6251799999999998</v>
      </c>
      <c r="EC104">
        <v>0.126279</v>
      </c>
      <c r="ED104">
        <v>0.12799199999999999</v>
      </c>
      <c r="EE104">
        <v>0.14603099999999999</v>
      </c>
      <c r="EF104">
        <v>0.13897899999999999</v>
      </c>
      <c r="EG104">
        <v>26354.799999999999</v>
      </c>
      <c r="EH104">
        <v>26766.6</v>
      </c>
      <c r="EI104">
        <v>28071.8</v>
      </c>
      <c r="EJ104">
        <v>29556.799999999999</v>
      </c>
      <c r="EK104">
        <v>32980.5</v>
      </c>
      <c r="EL104">
        <v>35327.4</v>
      </c>
      <c r="EM104">
        <v>39619.699999999997</v>
      </c>
      <c r="EN104">
        <v>42246</v>
      </c>
      <c r="EO104">
        <v>2.2080500000000001</v>
      </c>
      <c r="EP104">
        <v>2.1341999999999999</v>
      </c>
      <c r="EQ104">
        <v>9.6470100000000003E-2</v>
      </c>
      <c r="ER104">
        <v>0</v>
      </c>
      <c r="ES104">
        <v>32.824199999999998</v>
      </c>
      <c r="ET104">
        <v>999.9</v>
      </c>
      <c r="EU104">
        <v>65.5</v>
      </c>
      <c r="EV104">
        <v>37.700000000000003</v>
      </c>
      <c r="EW104">
        <v>42.542999999999999</v>
      </c>
      <c r="EX104">
        <v>57.384900000000002</v>
      </c>
      <c r="EY104">
        <v>-2.5520900000000002</v>
      </c>
      <c r="EZ104">
        <v>2</v>
      </c>
      <c r="FA104">
        <v>0.64002499999999996</v>
      </c>
      <c r="FB104">
        <v>1.1165799999999999</v>
      </c>
      <c r="FC104">
        <v>20.265499999999999</v>
      </c>
      <c r="FD104">
        <v>5.2157900000000001</v>
      </c>
      <c r="FE104">
        <v>12.0099</v>
      </c>
      <c r="FF104">
        <v>4.9863499999999998</v>
      </c>
      <c r="FG104">
        <v>3.2845800000000001</v>
      </c>
      <c r="FH104">
        <v>9999</v>
      </c>
      <c r="FI104">
        <v>9999</v>
      </c>
      <c r="FJ104">
        <v>9999</v>
      </c>
      <c r="FK104">
        <v>999.9</v>
      </c>
      <c r="FL104">
        <v>1.8659300000000001</v>
      </c>
      <c r="FM104">
        <v>1.8623400000000001</v>
      </c>
      <c r="FN104">
        <v>1.86433</v>
      </c>
      <c r="FO104">
        <v>1.8605</v>
      </c>
      <c r="FP104">
        <v>1.86117</v>
      </c>
      <c r="FQ104">
        <v>1.8602399999999999</v>
      </c>
      <c r="FR104">
        <v>1.8619600000000001</v>
      </c>
      <c r="FS104">
        <v>1.8585199999999999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-4.1550000000000002</v>
      </c>
      <c r="GH104">
        <v>0.1482</v>
      </c>
      <c r="GI104">
        <v>-2.9546745296188361</v>
      </c>
      <c r="GJ104">
        <v>-2.737337881603403E-3</v>
      </c>
      <c r="GK104">
        <v>1.2769921614711079E-6</v>
      </c>
      <c r="GL104">
        <v>-3.2469241445839119E-10</v>
      </c>
      <c r="GM104">
        <v>0.14817000000000749</v>
      </c>
      <c r="GN104">
        <v>0</v>
      </c>
      <c r="GO104">
        <v>0</v>
      </c>
      <c r="GP104">
        <v>0</v>
      </c>
      <c r="GQ104">
        <v>4</v>
      </c>
      <c r="GR104">
        <v>2074</v>
      </c>
      <c r="GS104">
        <v>4</v>
      </c>
      <c r="GT104">
        <v>30</v>
      </c>
      <c r="GU104">
        <v>42.6</v>
      </c>
      <c r="GV104">
        <v>42.6</v>
      </c>
      <c r="GW104">
        <v>1.80908</v>
      </c>
      <c r="GX104">
        <v>2.5756800000000002</v>
      </c>
      <c r="GY104">
        <v>2.04834</v>
      </c>
      <c r="GZ104">
        <v>2.6110799999999998</v>
      </c>
      <c r="HA104">
        <v>2.1972700000000001</v>
      </c>
      <c r="HB104">
        <v>2.3059099999999999</v>
      </c>
      <c r="HC104">
        <v>43.209099999999999</v>
      </c>
      <c r="HD104">
        <v>15.900700000000001</v>
      </c>
      <c r="HE104">
        <v>18</v>
      </c>
      <c r="HF104">
        <v>711.05700000000002</v>
      </c>
      <c r="HG104">
        <v>721.197</v>
      </c>
      <c r="HH104">
        <v>31.000900000000001</v>
      </c>
      <c r="HI104">
        <v>35.214399999999998</v>
      </c>
      <c r="HJ104">
        <v>30.001000000000001</v>
      </c>
      <c r="HK104">
        <v>34.888599999999997</v>
      </c>
      <c r="HL104">
        <v>34.855400000000003</v>
      </c>
      <c r="HM104">
        <v>36.260899999999999</v>
      </c>
      <c r="HN104">
        <v>24.831299999999999</v>
      </c>
      <c r="HO104">
        <v>72.930899999999994</v>
      </c>
      <c r="HP104">
        <v>31</v>
      </c>
      <c r="HQ104">
        <v>598.60299999999995</v>
      </c>
      <c r="HR104">
        <v>34.6646</v>
      </c>
      <c r="HS104">
        <v>98.91</v>
      </c>
      <c r="HT104">
        <v>97.965800000000002</v>
      </c>
    </row>
    <row r="105" spans="1:228" x14ac:dyDescent="0.2">
      <c r="A105">
        <v>90</v>
      </c>
      <c r="B105">
        <v>1670269424.5</v>
      </c>
      <c r="C105">
        <v>355.5</v>
      </c>
      <c r="D105" t="s">
        <v>538</v>
      </c>
      <c r="E105" t="s">
        <v>539</v>
      </c>
      <c r="F105">
        <v>4</v>
      </c>
      <c r="G105">
        <v>1670269422.1875</v>
      </c>
      <c r="H105">
        <f t="shared" si="34"/>
        <v>5.0421170966769404E-3</v>
      </c>
      <c r="I105">
        <f t="shared" si="35"/>
        <v>5.0421170966769404</v>
      </c>
      <c r="J105">
        <f t="shared" si="36"/>
        <v>25.962477459114222</v>
      </c>
      <c r="K105">
        <f t="shared" si="37"/>
        <v>565.36337499999991</v>
      </c>
      <c r="L105">
        <f t="shared" si="38"/>
        <v>402.93319492740642</v>
      </c>
      <c r="M105">
        <f t="shared" si="39"/>
        <v>40.672182380312762</v>
      </c>
      <c r="N105">
        <f t="shared" si="40"/>
        <v>57.067927360246202</v>
      </c>
      <c r="O105">
        <f t="shared" si="41"/>
        <v>0.29030004456593722</v>
      </c>
      <c r="P105">
        <f t="shared" si="42"/>
        <v>3.6642148624555717</v>
      </c>
      <c r="Q105">
        <f t="shared" si="43"/>
        <v>0.27810125074964237</v>
      </c>
      <c r="R105">
        <f t="shared" si="44"/>
        <v>0.17486657831298574</v>
      </c>
      <c r="S105">
        <f t="shared" si="45"/>
        <v>226.11051148345987</v>
      </c>
      <c r="T105">
        <f t="shared" si="46"/>
        <v>33.835472865436564</v>
      </c>
      <c r="U105">
        <f t="shared" si="47"/>
        <v>34.388275</v>
      </c>
      <c r="V105">
        <f t="shared" si="48"/>
        <v>5.4598247495602026</v>
      </c>
      <c r="W105">
        <f t="shared" si="49"/>
        <v>70.201505317963182</v>
      </c>
      <c r="X105">
        <f t="shared" si="50"/>
        <v>3.7128793589547193</v>
      </c>
      <c r="Y105">
        <f t="shared" si="51"/>
        <v>5.2888885247374695</v>
      </c>
      <c r="Z105">
        <f t="shared" si="52"/>
        <v>1.7469453906054833</v>
      </c>
      <c r="AA105">
        <f t="shared" si="53"/>
        <v>-222.35736396345308</v>
      </c>
      <c r="AB105">
        <f t="shared" si="54"/>
        <v>-112.73407942625569</v>
      </c>
      <c r="AC105">
        <f t="shared" si="55"/>
        <v>-7.1225873706891818</v>
      </c>
      <c r="AD105">
        <f t="shared" si="56"/>
        <v>-116.10351927693809</v>
      </c>
      <c r="AE105">
        <f t="shared" si="57"/>
        <v>48.883240569585674</v>
      </c>
      <c r="AF105">
        <f t="shared" si="58"/>
        <v>5.0844681458885743</v>
      </c>
      <c r="AG105">
        <f t="shared" si="59"/>
        <v>25.962477459114222</v>
      </c>
      <c r="AH105">
        <v>607.79509153770198</v>
      </c>
      <c r="AI105">
        <v>590.02919393939374</v>
      </c>
      <c r="AJ105">
        <v>1.696603512771055</v>
      </c>
      <c r="AK105">
        <v>63.934674479071617</v>
      </c>
      <c r="AL105">
        <f t="shared" si="60"/>
        <v>5.0421170966769404</v>
      </c>
      <c r="AM105">
        <v>34.762050424632427</v>
      </c>
      <c r="AN105">
        <v>36.779808875129028</v>
      </c>
      <c r="AO105">
        <v>-6.7035799629597099E-5</v>
      </c>
      <c r="AP105">
        <v>106.4520657829916</v>
      </c>
      <c r="AQ105">
        <v>0</v>
      </c>
      <c r="AR105">
        <v>0</v>
      </c>
      <c r="AS105">
        <f t="shared" si="61"/>
        <v>1</v>
      </c>
      <c r="AT105">
        <f t="shared" si="62"/>
        <v>0</v>
      </c>
      <c r="AU105">
        <f t="shared" si="63"/>
        <v>46919.936805652316</v>
      </c>
      <c r="AV105">
        <f t="shared" si="64"/>
        <v>1199.9837500000001</v>
      </c>
      <c r="AW105">
        <f t="shared" si="65"/>
        <v>1025.9102385924664</v>
      </c>
      <c r="AX105">
        <f t="shared" si="66"/>
        <v>0.85493677609589813</v>
      </c>
      <c r="AY105">
        <f t="shared" si="67"/>
        <v>0.18842797786508347</v>
      </c>
      <c r="AZ105">
        <v>2.7</v>
      </c>
      <c r="BA105">
        <v>0.5</v>
      </c>
      <c r="BB105" t="s">
        <v>355</v>
      </c>
      <c r="BC105">
        <v>2</v>
      </c>
      <c r="BD105" t="b">
        <v>1</v>
      </c>
      <c r="BE105">
        <v>1670269422.1875</v>
      </c>
      <c r="BF105">
        <v>565.36337499999991</v>
      </c>
      <c r="BG105">
        <v>586.86212499999999</v>
      </c>
      <c r="BH105">
        <v>36.782937500000003</v>
      </c>
      <c r="BI105">
        <v>34.748675000000013</v>
      </c>
      <c r="BJ105">
        <v>569.522875</v>
      </c>
      <c r="BK105">
        <v>36.634762500000001</v>
      </c>
      <c r="BL105">
        <v>650.01962500000002</v>
      </c>
      <c r="BM105">
        <v>100.84025</v>
      </c>
      <c r="BN105">
        <v>0.10001228750000001</v>
      </c>
      <c r="BO105">
        <v>33.817599999999999</v>
      </c>
      <c r="BP105">
        <v>34.388275</v>
      </c>
      <c r="BQ105">
        <v>999.9</v>
      </c>
      <c r="BR105">
        <v>0</v>
      </c>
      <c r="BS105">
        <v>0</v>
      </c>
      <c r="BT105">
        <v>8972.4225000000006</v>
      </c>
      <c r="BU105">
        <v>0</v>
      </c>
      <c r="BV105">
        <v>825.90262499999994</v>
      </c>
      <c r="BW105">
        <v>-21.498587499999999</v>
      </c>
      <c r="BX105">
        <v>586.95337499999994</v>
      </c>
      <c r="BY105">
        <v>607.98887500000001</v>
      </c>
      <c r="BZ105">
        <v>2.0342625000000001</v>
      </c>
      <c r="CA105">
        <v>586.86212499999999</v>
      </c>
      <c r="CB105">
        <v>34.748675000000013</v>
      </c>
      <c r="CC105">
        <v>3.7092000000000001</v>
      </c>
      <c r="CD105">
        <v>3.5040650000000002</v>
      </c>
      <c r="CE105">
        <v>27.609012499999999</v>
      </c>
      <c r="CF105">
        <v>26.6394625</v>
      </c>
      <c r="CG105">
        <v>1199.9837500000001</v>
      </c>
      <c r="CH105">
        <v>0.50002199999999997</v>
      </c>
      <c r="CI105">
        <v>0.49997799999999998</v>
      </c>
      <c r="CJ105">
        <v>0</v>
      </c>
      <c r="CK105">
        <v>1175.19</v>
      </c>
      <c r="CL105">
        <v>4.9990899999999998</v>
      </c>
      <c r="CM105">
        <v>13276.65</v>
      </c>
      <c r="CN105">
        <v>9557.8125</v>
      </c>
      <c r="CO105">
        <v>44.561999999999998</v>
      </c>
      <c r="CP105">
        <v>46.625</v>
      </c>
      <c r="CQ105">
        <v>45.257750000000001</v>
      </c>
      <c r="CR105">
        <v>46.077749999999988</v>
      </c>
      <c r="CS105">
        <v>46</v>
      </c>
      <c r="CT105">
        <v>597.52125000000001</v>
      </c>
      <c r="CU105">
        <v>597.46250000000009</v>
      </c>
      <c r="CV105">
        <v>0</v>
      </c>
      <c r="CW105">
        <v>1670269443.2</v>
      </c>
      <c r="CX105">
        <v>0</v>
      </c>
      <c r="CY105">
        <v>1670266866.0999999</v>
      </c>
      <c r="CZ105" t="s">
        <v>356</v>
      </c>
      <c r="DA105">
        <v>1670266861.5999999</v>
      </c>
      <c r="DB105">
        <v>1670266866.0999999</v>
      </c>
      <c r="DC105">
        <v>4</v>
      </c>
      <c r="DD105">
        <v>8.4000000000000005E-2</v>
      </c>
      <c r="DE105">
        <v>1.7999999999999999E-2</v>
      </c>
      <c r="DF105">
        <v>-3.9009999999999998</v>
      </c>
      <c r="DG105">
        <v>0.14799999999999999</v>
      </c>
      <c r="DH105">
        <v>415</v>
      </c>
      <c r="DI105">
        <v>36</v>
      </c>
      <c r="DJ105">
        <v>0.66</v>
      </c>
      <c r="DK105">
        <v>0.36</v>
      </c>
      <c r="DL105">
        <v>-21.125758536585369</v>
      </c>
      <c r="DM105">
        <v>-2.205516376306651</v>
      </c>
      <c r="DN105">
        <v>0.22891958432092099</v>
      </c>
      <c r="DO105">
        <v>0</v>
      </c>
      <c r="DP105">
        <v>2.016438780487805</v>
      </c>
      <c r="DQ105">
        <v>9.1344668989539565E-2</v>
      </c>
      <c r="DR105">
        <v>1.0356456733543851E-2</v>
      </c>
      <c r="DS105">
        <v>1</v>
      </c>
      <c r="DT105">
        <v>0</v>
      </c>
      <c r="DU105">
        <v>0</v>
      </c>
      <c r="DV105">
        <v>0</v>
      </c>
      <c r="DW105">
        <v>-1</v>
      </c>
      <c r="DX105">
        <v>1</v>
      </c>
      <c r="DY105">
        <v>2</v>
      </c>
      <c r="DZ105" t="s">
        <v>357</v>
      </c>
      <c r="EA105">
        <v>3.2947000000000002</v>
      </c>
      <c r="EB105">
        <v>2.6251699999999998</v>
      </c>
      <c r="EC105">
        <v>0.12731200000000001</v>
      </c>
      <c r="ED105">
        <v>0.12903500000000001</v>
      </c>
      <c r="EE105">
        <v>0.146008</v>
      </c>
      <c r="EF105">
        <v>0.13897599999999999</v>
      </c>
      <c r="EG105">
        <v>26323</v>
      </c>
      <c r="EH105">
        <v>26734</v>
      </c>
      <c r="EI105">
        <v>28071.200000000001</v>
      </c>
      <c r="EJ105">
        <v>29556.3</v>
      </c>
      <c r="EK105">
        <v>32981</v>
      </c>
      <c r="EL105">
        <v>35326.699999999997</v>
      </c>
      <c r="EM105">
        <v>39619.1</v>
      </c>
      <c r="EN105">
        <v>42245</v>
      </c>
      <c r="EO105">
        <v>2.2078799999999998</v>
      </c>
      <c r="EP105">
        <v>2.1341199999999998</v>
      </c>
      <c r="EQ105">
        <v>9.7066200000000005E-2</v>
      </c>
      <c r="ER105">
        <v>0</v>
      </c>
      <c r="ES105">
        <v>32.82</v>
      </c>
      <c r="ET105">
        <v>999.9</v>
      </c>
      <c r="EU105">
        <v>65.400000000000006</v>
      </c>
      <c r="EV105">
        <v>37.700000000000003</v>
      </c>
      <c r="EW105">
        <v>42.479100000000003</v>
      </c>
      <c r="EX105">
        <v>57.5349</v>
      </c>
      <c r="EY105">
        <v>-2.4919899999999999</v>
      </c>
      <c r="EZ105">
        <v>2</v>
      </c>
      <c r="FA105">
        <v>0.640988</v>
      </c>
      <c r="FB105">
        <v>1.12022</v>
      </c>
      <c r="FC105">
        <v>20.265499999999999</v>
      </c>
      <c r="FD105">
        <v>5.2147399999999999</v>
      </c>
      <c r="FE105">
        <v>12.0099</v>
      </c>
      <c r="FF105">
        <v>4.9859499999999999</v>
      </c>
      <c r="FG105">
        <v>3.2845</v>
      </c>
      <c r="FH105">
        <v>9999</v>
      </c>
      <c r="FI105">
        <v>9999</v>
      </c>
      <c r="FJ105">
        <v>9999</v>
      </c>
      <c r="FK105">
        <v>999.9</v>
      </c>
      <c r="FL105">
        <v>1.86592</v>
      </c>
      <c r="FM105">
        <v>1.8623400000000001</v>
      </c>
      <c r="FN105">
        <v>1.86433</v>
      </c>
      <c r="FO105">
        <v>1.8605</v>
      </c>
      <c r="FP105">
        <v>1.8611899999999999</v>
      </c>
      <c r="FQ105">
        <v>1.8602300000000001</v>
      </c>
      <c r="FR105">
        <v>1.86198</v>
      </c>
      <c r="FS105">
        <v>1.8585199999999999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-4.165</v>
      </c>
      <c r="GH105">
        <v>0.14810000000000001</v>
      </c>
      <c r="GI105">
        <v>-2.9546745296188361</v>
      </c>
      <c r="GJ105">
        <v>-2.737337881603403E-3</v>
      </c>
      <c r="GK105">
        <v>1.2769921614711079E-6</v>
      </c>
      <c r="GL105">
        <v>-3.2469241445839119E-10</v>
      </c>
      <c r="GM105">
        <v>0.14817000000000749</v>
      </c>
      <c r="GN105">
        <v>0</v>
      </c>
      <c r="GO105">
        <v>0</v>
      </c>
      <c r="GP105">
        <v>0</v>
      </c>
      <c r="GQ105">
        <v>4</v>
      </c>
      <c r="GR105">
        <v>2074</v>
      </c>
      <c r="GS105">
        <v>4</v>
      </c>
      <c r="GT105">
        <v>30</v>
      </c>
      <c r="GU105">
        <v>42.7</v>
      </c>
      <c r="GV105">
        <v>42.6</v>
      </c>
      <c r="GW105">
        <v>1.8249500000000001</v>
      </c>
      <c r="GX105">
        <v>2.5793499999999998</v>
      </c>
      <c r="GY105">
        <v>2.04834</v>
      </c>
      <c r="GZ105">
        <v>2.6110799999999998</v>
      </c>
      <c r="HA105">
        <v>2.1972700000000001</v>
      </c>
      <c r="HB105">
        <v>2.2949199999999998</v>
      </c>
      <c r="HC105">
        <v>43.236199999999997</v>
      </c>
      <c r="HD105">
        <v>15.891999999999999</v>
      </c>
      <c r="HE105">
        <v>18</v>
      </c>
      <c r="HF105">
        <v>711.01599999999996</v>
      </c>
      <c r="HG105">
        <v>721.23699999999997</v>
      </c>
      <c r="HH105">
        <v>31.001000000000001</v>
      </c>
      <c r="HI105">
        <v>35.224400000000003</v>
      </c>
      <c r="HJ105">
        <v>30.001100000000001</v>
      </c>
      <c r="HK105">
        <v>34.898499999999999</v>
      </c>
      <c r="HL105">
        <v>34.864899999999999</v>
      </c>
      <c r="HM105">
        <v>36.592700000000001</v>
      </c>
      <c r="HN105">
        <v>24.831299999999999</v>
      </c>
      <c r="HO105">
        <v>72.930899999999994</v>
      </c>
      <c r="HP105">
        <v>31</v>
      </c>
      <c r="HQ105">
        <v>605.28499999999997</v>
      </c>
      <c r="HR105">
        <v>34.665199999999999</v>
      </c>
      <c r="HS105">
        <v>98.908299999999997</v>
      </c>
      <c r="HT105">
        <v>97.963700000000003</v>
      </c>
    </row>
    <row r="106" spans="1:228" x14ac:dyDescent="0.2">
      <c r="A106">
        <v>91</v>
      </c>
      <c r="B106">
        <v>1670269428.5</v>
      </c>
      <c r="C106">
        <v>359.5</v>
      </c>
      <c r="D106" t="s">
        <v>540</v>
      </c>
      <c r="E106" t="s">
        <v>541</v>
      </c>
      <c r="F106">
        <v>4</v>
      </c>
      <c r="G106">
        <v>1670269426.5</v>
      </c>
      <c r="H106">
        <f t="shared" si="34"/>
        <v>5.0683185470681421E-3</v>
      </c>
      <c r="I106">
        <f t="shared" si="35"/>
        <v>5.0683185470681424</v>
      </c>
      <c r="J106">
        <f t="shared" si="36"/>
        <v>26.337826533169537</v>
      </c>
      <c r="K106">
        <f t="shared" si="37"/>
        <v>572.40585714285703</v>
      </c>
      <c r="L106">
        <f t="shared" si="38"/>
        <v>408.16146165651247</v>
      </c>
      <c r="M106">
        <f t="shared" si="39"/>
        <v>41.199717928388516</v>
      </c>
      <c r="N106">
        <f t="shared" si="40"/>
        <v>57.778506964210543</v>
      </c>
      <c r="O106">
        <f t="shared" si="41"/>
        <v>0.29137343059102311</v>
      </c>
      <c r="P106">
        <f t="shared" si="42"/>
        <v>3.6625948503699455</v>
      </c>
      <c r="Q106">
        <f t="shared" si="43"/>
        <v>0.27908112411463748</v>
      </c>
      <c r="R106">
        <f t="shared" si="44"/>
        <v>0.17548690299040209</v>
      </c>
      <c r="S106">
        <f t="shared" si="45"/>
        <v>226.11258515250609</v>
      </c>
      <c r="T106">
        <f t="shared" si="46"/>
        <v>33.831799633694011</v>
      </c>
      <c r="U106">
        <f t="shared" si="47"/>
        <v>34.395828571428567</v>
      </c>
      <c r="V106">
        <f t="shared" si="48"/>
        <v>5.4621191264419231</v>
      </c>
      <c r="W106">
        <f t="shared" si="49"/>
        <v>70.183171756424898</v>
      </c>
      <c r="X106">
        <f t="shared" si="50"/>
        <v>3.7122858825247222</v>
      </c>
      <c r="Y106">
        <f t="shared" si="51"/>
        <v>5.2894245010875869</v>
      </c>
      <c r="Z106">
        <f t="shared" si="52"/>
        <v>1.7498332439172009</v>
      </c>
      <c r="AA106">
        <f t="shared" si="53"/>
        <v>-223.51284792570507</v>
      </c>
      <c r="AB106">
        <f t="shared" si="54"/>
        <v>-113.81750456946729</v>
      </c>
      <c r="AC106">
        <f t="shared" si="55"/>
        <v>-7.194548630927712</v>
      </c>
      <c r="AD106">
        <f t="shared" si="56"/>
        <v>-118.41231597359398</v>
      </c>
      <c r="AE106">
        <f t="shared" si="57"/>
        <v>49.226299681631581</v>
      </c>
      <c r="AF106">
        <f t="shared" si="58"/>
        <v>5.0482044485556266</v>
      </c>
      <c r="AG106">
        <f t="shared" si="59"/>
        <v>26.337826533169537</v>
      </c>
      <c r="AH106">
        <v>614.73242724150793</v>
      </c>
      <c r="AI106">
        <v>596.8063636363637</v>
      </c>
      <c r="AJ106">
        <v>1.696201052170399</v>
      </c>
      <c r="AK106">
        <v>63.934674479071617</v>
      </c>
      <c r="AL106">
        <f t="shared" si="60"/>
        <v>5.0683185470681424</v>
      </c>
      <c r="AM106">
        <v>34.74731812877836</v>
      </c>
      <c r="AN106">
        <v>36.776502373581017</v>
      </c>
      <c r="AO106">
        <v>-2.0852489530822071E-4</v>
      </c>
      <c r="AP106">
        <v>106.4520657829916</v>
      </c>
      <c r="AQ106">
        <v>0</v>
      </c>
      <c r="AR106">
        <v>0</v>
      </c>
      <c r="AS106">
        <f t="shared" si="61"/>
        <v>1</v>
      </c>
      <c r="AT106">
        <f t="shared" si="62"/>
        <v>0</v>
      </c>
      <c r="AU106">
        <f t="shared" si="63"/>
        <v>46890.812516653546</v>
      </c>
      <c r="AV106">
        <f t="shared" si="64"/>
        <v>1199.991428571429</v>
      </c>
      <c r="AW106">
        <f t="shared" si="65"/>
        <v>1025.9171280582937</v>
      </c>
      <c r="AX106">
        <f t="shared" si="66"/>
        <v>0.85493704674176874</v>
      </c>
      <c r="AY106">
        <f t="shared" si="67"/>
        <v>0.18842850021161367</v>
      </c>
      <c r="AZ106">
        <v>2.7</v>
      </c>
      <c r="BA106">
        <v>0.5</v>
      </c>
      <c r="BB106" t="s">
        <v>355</v>
      </c>
      <c r="BC106">
        <v>2</v>
      </c>
      <c r="BD106" t="b">
        <v>1</v>
      </c>
      <c r="BE106">
        <v>1670269426.5</v>
      </c>
      <c r="BF106">
        <v>572.40585714285703</v>
      </c>
      <c r="BG106">
        <v>594.05357142857144</v>
      </c>
      <c r="BH106">
        <v>36.777242857142859</v>
      </c>
      <c r="BI106">
        <v>34.757457142857142</v>
      </c>
      <c r="BJ106">
        <v>576.57642857142855</v>
      </c>
      <c r="BK106">
        <v>36.629057142857143</v>
      </c>
      <c r="BL106">
        <v>650.01314285714295</v>
      </c>
      <c r="BM106">
        <v>100.83971428571429</v>
      </c>
      <c r="BN106">
        <v>0.1000406857142857</v>
      </c>
      <c r="BO106">
        <v>33.819414285714288</v>
      </c>
      <c r="BP106">
        <v>34.395828571428567</v>
      </c>
      <c r="BQ106">
        <v>999.89999999999986</v>
      </c>
      <c r="BR106">
        <v>0</v>
      </c>
      <c r="BS106">
        <v>0</v>
      </c>
      <c r="BT106">
        <v>8966.8742857142861</v>
      </c>
      <c r="BU106">
        <v>0</v>
      </c>
      <c r="BV106">
        <v>825.15042857142851</v>
      </c>
      <c r="BW106">
        <v>-21.647600000000001</v>
      </c>
      <c r="BX106">
        <v>594.26128571428569</v>
      </c>
      <c r="BY106">
        <v>615.44499999999994</v>
      </c>
      <c r="BZ106">
        <v>2.0197799999999999</v>
      </c>
      <c r="CA106">
        <v>594.05357142857144</v>
      </c>
      <c r="CB106">
        <v>34.757457142857142</v>
      </c>
      <c r="CC106">
        <v>3.7086028571428571</v>
      </c>
      <c r="CD106">
        <v>3.504927142857142</v>
      </c>
      <c r="CE106">
        <v>27.606271428571429</v>
      </c>
      <c r="CF106">
        <v>26.643628571428572</v>
      </c>
      <c r="CG106">
        <v>1199.991428571429</v>
      </c>
      <c r="CH106">
        <v>0.50001399999999996</v>
      </c>
      <c r="CI106">
        <v>0.49998599999999999</v>
      </c>
      <c r="CJ106">
        <v>0</v>
      </c>
      <c r="CK106">
        <v>1176.351428571428</v>
      </c>
      <c r="CL106">
        <v>4.9990899999999998</v>
      </c>
      <c r="CM106">
        <v>13293.38571428572</v>
      </c>
      <c r="CN106">
        <v>9557.8385714285705</v>
      </c>
      <c r="CO106">
        <v>44.561999999999998</v>
      </c>
      <c r="CP106">
        <v>46.625</v>
      </c>
      <c r="CQ106">
        <v>45.285428571428568</v>
      </c>
      <c r="CR106">
        <v>46.125</v>
      </c>
      <c r="CS106">
        <v>46</v>
      </c>
      <c r="CT106">
        <v>597.51571428571435</v>
      </c>
      <c r="CU106">
        <v>597.4785714285714</v>
      </c>
      <c r="CV106">
        <v>0</v>
      </c>
      <c r="CW106">
        <v>1670269447.4000001</v>
      </c>
      <c r="CX106">
        <v>0</v>
      </c>
      <c r="CY106">
        <v>1670266866.0999999</v>
      </c>
      <c r="CZ106" t="s">
        <v>356</v>
      </c>
      <c r="DA106">
        <v>1670266861.5999999</v>
      </c>
      <c r="DB106">
        <v>1670266866.0999999</v>
      </c>
      <c r="DC106">
        <v>4</v>
      </c>
      <c r="DD106">
        <v>8.4000000000000005E-2</v>
      </c>
      <c r="DE106">
        <v>1.7999999999999999E-2</v>
      </c>
      <c r="DF106">
        <v>-3.9009999999999998</v>
      </c>
      <c r="DG106">
        <v>0.14799999999999999</v>
      </c>
      <c r="DH106">
        <v>415</v>
      </c>
      <c r="DI106">
        <v>36</v>
      </c>
      <c r="DJ106">
        <v>0.66</v>
      </c>
      <c r="DK106">
        <v>0.36</v>
      </c>
      <c r="DL106">
        <v>-21.27027804878049</v>
      </c>
      <c r="DM106">
        <v>-2.6378299651567461</v>
      </c>
      <c r="DN106">
        <v>0.2612448655228391</v>
      </c>
      <c r="DO106">
        <v>0</v>
      </c>
      <c r="DP106">
        <v>2.0199148780487799</v>
      </c>
      <c r="DQ106">
        <v>6.9051010452965328E-2</v>
      </c>
      <c r="DR106">
        <v>9.4601998436972222E-3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1</v>
      </c>
      <c r="DY106">
        <v>2</v>
      </c>
      <c r="DZ106" t="s">
        <v>357</v>
      </c>
      <c r="EA106">
        <v>3.2946900000000001</v>
      </c>
      <c r="EB106">
        <v>2.6248800000000001</v>
      </c>
      <c r="EC106">
        <v>0.12834000000000001</v>
      </c>
      <c r="ED106">
        <v>0.130053</v>
      </c>
      <c r="EE106">
        <v>0.14600399999999999</v>
      </c>
      <c r="EF106">
        <v>0.13900799999999999</v>
      </c>
      <c r="EG106">
        <v>26291.599999999999</v>
      </c>
      <c r="EH106">
        <v>26701.3</v>
      </c>
      <c r="EI106">
        <v>28070.799999999999</v>
      </c>
      <c r="EJ106">
        <v>29554.799999999999</v>
      </c>
      <c r="EK106">
        <v>32980.800000000003</v>
      </c>
      <c r="EL106">
        <v>35324.300000000003</v>
      </c>
      <c r="EM106">
        <v>39618.6</v>
      </c>
      <c r="EN106">
        <v>42243.6</v>
      </c>
      <c r="EO106">
        <v>2.2078500000000001</v>
      </c>
      <c r="EP106">
        <v>2.1339000000000001</v>
      </c>
      <c r="EQ106">
        <v>9.7818699999999995E-2</v>
      </c>
      <c r="ER106">
        <v>0</v>
      </c>
      <c r="ES106">
        <v>32.817900000000002</v>
      </c>
      <c r="ET106">
        <v>999.9</v>
      </c>
      <c r="EU106">
        <v>65.400000000000006</v>
      </c>
      <c r="EV106">
        <v>37.700000000000003</v>
      </c>
      <c r="EW106">
        <v>42.4788</v>
      </c>
      <c r="EX106">
        <v>57.204900000000002</v>
      </c>
      <c r="EY106">
        <v>-2.4879799999999999</v>
      </c>
      <c r="EZ106">
        <v>2</v>
      </c>
      <c r="FA106">
        <v>0.64170000000000005</v>
      </c>
      <c r="FB106">
        <v>1.1262000000000001</v>
      </c>
      <c r="FC106">
        <v>20.2654</v>
      </c>
      <c r="FD106">
        <v>5.2151899999999998</v>
      </c>
      <c r="FE106">
        <v>12.0099</v>
      </c>
      <c r="FF106">
        <v>4.9859</v>
      </c>
      <c r="FG106">
        <v>3.2845</v>
      </c>
      <c r="FH106">
        <v>9999</v>
      </c>
      <c r="FI106">
        <v>9999</v>
      </c>
      <c r="FJ106">
        <v>9999</v>
      </c>
      <c r="FK106">
        <v>999.9</v>
      </c>
      <c r="FL106">
        <v>1.8659300000000001</v>
      </c>
      <c r="FM106">
        <v>1.8623400000000001</v>
      </c>
      <c r="FN106">
        <v>1.86432</v>
      </c>
      <c r="FO106">
        <v>1.8605</v>
      </c>
      <c r="FP106">
        <v>1.86117</v>
      </c>
      <c r="FQ106">
        <v>1.8602300000000001</v>
      </c>
      <c r="FR106">
        <v>1.86202</v>
      </c>
      <c r="FS106">
        <v>1.8585199999999999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-4.1760000000000002</v>
      </c>
      <c r="GH106">
        <v>0.14810000000000001</v>
      </c>
      <c r="GI106">
        <v>-2.9546745296188361</v>
      </c>
      <c r="GJ106">
        <v>-2.737337881603403E-3</v>
      </c>
      <c r="GK106">
        <v>1.2769921614711079E-6</v>
      </c>
      <c r="GL106">
        <v>-3.2469241445839119E-10</v>
      </c>
      <c r="GM106">
        <v>0.14817000000000749</v>
      </c>
      <c r="GN106">
        <v>0</v>
      </c>
      <c r="GO106">
        <v>0</v>
      </c>
      <c r="GP106">
        <v>0</v>
      </c>
      <c r="GQ106">
        <v>4</v>
      </c>
      <c r="GR106">
        <v>2074</v>
      </c>
      <c r="GS106">
        <v>4</v>
      </c>
      <c r="GT106">
        <v>30</v>
      </c>
      <c r="GU106">
        <v>42.8</v>
      </c>
      <c r="GV106">
        <v>42.7</v>
      </c>
      <c r="GW106">
        <v>1.8420399999999999</v>
      </c>
      <c r="GX106">
        <v>2.5769000000000002</v>
      </c>
      <c r="GY106">
        <v>2.04834</v>
      </c>
      <c r="GZ106">
        <v>2.6110799999999998</v>
      </c>
      <c r="HA106">
        <v>2.1972700000000001</v>
      </c>
      <c r="HB106">
        <v>2.3022499999999999</v>
      </c>
      <c r="HC106">
        <v>43.236199999999997</v>
      </c>
      <c r="HD106">
        <v>15.891999999999999</v>
      </c>
      <c r="HE106">
        <v>18</v>
      </c>
      <c r="HF106">
        <v>711.10500000000002</v>
      </c>
      <c r="HG106">
        <v>721.14499999999998</v>
      </c>
      <c r="HH106">
        <v>31.0014</v>
      </c>
      <c r="HI106">
        <v>35.2346</v>
      </c>
      <c r="HJ106">
        <v>30.001000000000001</v>
      </c>
      <c r="HK106">
        <v>34.908499999999997</v>
      </c>
      <c r="HL106">
        <v>34.8752</v>
      </c>
      <c r="HM106">
        <v>36.926200000000001</v>
      </c>
      <c r="HN106">
        <v>25.110299999999999</v>
      </c>
      <c r="HO106">
        <v>72.930899999999994</v>
      </c>
      <c r="HP106">
        <v>31</v>
      </c>
      <c r="HQ106">
        <v>611.98900000000003</v>
      </c>
      <c r="HR106">
        <v>34.665599999999998</v>
      </c>
      <c r="HS106">
        <v>98.907200000000003</v>
      </c>
      <c r="HT106">
        <v>97.959800000000001</v>
      </c>
    </row>
    <row r="107" spans="1:228" x14ac:dyDescent="0.2">
      <c r="A107">
        <v>92</v>
      </c>
      <c r="B107">
        <v>1670269432.5</v>
      </c>
      <c r="C107">
        <v>363.5</v>
      </c>
      <c r="D107" t="s">
        <v>542</v>
      </c>
      <c r="E107" t="s">
        <v>543</v>
      </c>
      <c r="F107">
        <v>4</v>
      </c>
      <c r="G107">
        <v>1670269430.1875</v>
      </c>
      <c r="H107">
        <f t="shared" si="34"/>
        <v>5.0312169163826475E-3</v>
      </c>
      <c r="I107">
        <f t="shared" si="35"/>
        <v>5.0312169163826477</v>
      </c>
      <c r="J107">
        <f t="shared" si="36"/>
        <v>26.214887376172111</v>
      </c>
      <c r="K107">
        <f t="shared" si="37"/>
        <v>578.42662500000006</v>
      </c>
      <c r="L107">
        <f t="shared" si="38"/>
        <v>413.54274887934668</v>
      </c>
      <c r="M107">
        <f t="shared" si="39"/>
        <v>41.743700717985561</v>
      </c>
      <c r="N107">
        <f t="shared" si="40"/>
        <v>58.387356535077579</v>
      </c>
      <c r="O107">
        <f t="shared" si="41"/>
        <v>0.28898363548501349</v>
      </c>
      <c r="P107">
        <f t="shared" si="42"/>
        <v>3.6772514613026166</v>
      </c>
      <c r="Q107">
        <f t="shared" si="43"/>
        <v>0.27693369110038346</v>
      </c>
      <c r="R107">
        <f t="shared" si="44"/>
        <v>0.17412432676170869</v>
      </c>
      <c r="S107">
        <f t="shared" si="45"/>
        <v>226.11361034023358</v>
      </c>
      <c r="T107">
        <f t="shared" si="46"/>
        <v>33.838809436471081</v>
      </c>
      <c r="U107">
        <f t="shared" si="47"/>
        <v>34.397862500000002</v>
      </c>
      <c r="V107">
        <f t="shared" si="48"/>
        <v>5.4627370699700082</v>
      </c>
      <c r="W107">
        <f t="shared" si="49"/>
        <v>70.184605927729976</v>
      </c>
      <c r="X107">
        <f t="shared" si="50"/>
        <v>3.7122136384137217</v>
      </c>
      <c r="Y107">
        <f t="shared" si="51"/>
        <v>5.2892134811389235</v>
      </c>
      <c r="Z107">
        <f t="shared" si="52"/>
        <v>1.7505234315562865</v>
      </c>
      <c r="AA107">
        <f t="shared" si="53"/>
        <v>-221.87666601247474</v>
      </c>
      <c r="AB107">
        <f t="shared" si="54"/>
        <v>-114.81779616950885</v>
      </c>
      <c r="AC107">
        <f t="shared" si="55"/>
        <v>-7.2288972828538043</v>
      </c>
      <c r="AD107">
        <f t="shared" si="56"/>
        <v>-117.80974912460383</v>
      </c>
      <c r="AE107">
        <f t="shared" si="57"/>
        <v>49.497598193504004</v>
      </c>
      <c r="AF107">
        <f t="shared" si="58"/>
        <v>5.1115504219742842</v>
      </c>
      <c r="AG107">
        <f t="shared" si="59"/>
        <v>26.214887376172111</v>
      </c>
      <c r="AH107">
        <v>621.61968768451914</v>
      </c>
      <c r="AI107">
        <v>603.6346666666667</v>
      </c>
      <c r="AJ107">
        <v>1.72473024097307</v>
      </c>
      <c r="AK107">
        <v>63.934674479071617</v>
      </c>
      <c r="AL107">
        <f t="shared" si="60"/>
        <v>5.0312169163826477</v>
      </c>
      <c r="AM107">
        <v>34.759222640449018</v>
      </c>
      <c r="AN107">
        <v>36.772010319917463</v>
      </c>
      <c r="AO107">
        <v>5.2430259735647247E-5</v>
      </c>
      <c r="AP107">
        <v>106.4520657829916</v>
      </c>
      <c r="AQ107">
        <v>0</v>
      </c>
      <c r="AR107">
        <v>0</v>
      </c>
      <c r="AS107">
        <f t="shared" si="61"/>
        <v>1</v>
      </c>
      <c r="AT107">
        <f t="shared" si="62"/>
        <v>0</v>
      </c>
      <c r="AU107">
        <f t="shared" si="63"/>
        <v>47151.963017860377</v>
      </c>
      <c r="AV107">
        <f t="shared" si="64"/>
        <v>1199.9949999999999</v>
      </c>
      <c r="AW107">
        <f t="shared" si="65"/>
        <v>1025.9203639068567</v>
      </c>
      <c r="AX107">
        <f t="shared" si="66"/>
        <v>0.85493719882737573</v>
      </c>
      <c r="AY107">
        <f t="shared" si="67"/>
        <v>0.18842879373683524</v>
      </c>
      <c r="AZ107">
        <v>2.7</v>
      </c>
      <c r="BA107">
        <v>0.5</v>
      </c>
      <c r="BB107" t="s">
        <v>355</v>
      </c>
      <c r="BC107">
        <v>2</v>
      </c>
      <c r="BD107" t="b">
        <v>1</v>
      </c>
      <c r="BE107">
        <v>1670269430.1875</v>
      </c>
      <c r="BF107">
        <v>578.42662500000006</v>
      </c>
      <c r="BG107">
        <v>600.21624999999995</v>
      </c>
      <c r="BH107">
        <v>36.775824999999998</v>
      </c>
      <c r="BI107">
        <v>34.730562499999998</v>
      </c>
      <c r="BJ107">
        <v>582.60675000000003</v>
      </c>
      <c r="BK107">
        <v>36.6276625</v>
      </c>
      <c r="BL107">
        <v>649.97212500000001</v>
      </c>
      <c r="BM107">
        <v>100.842</v>
      </c>
      <c r="BN107">
        <v>9.9682162499999991E-2</v>
      </c>
      <c r="BO107">
        <v>33.8187</v>
      </c>
      <c r="BP107">
        <v>34.397862500000002</v>
      </c>
      <c r="BQ107">
        <v>999.9</v>
      </c>
      <c r="BR107">
        <v>0</v>
      </c>
      <c r="BS107">
        <v>0</v>
      </c>
      <c r="BT107">
        <v>9017.3449999999993</v>
      </c>
      <c r="BU107">
        <v>0</v>
      </c>
      <c r="BV107">
        <v>825.27237500000001</v>
      </c>
      <c r="BW107">
        <v>-21.789687499999999</v>
      </c>
      <c r="BX107">
        <v>600.51074999999992</v>
      </c>
      <c r="BY107">
        <v>621.81212499999992</v>
      </c>
      <c r="BZ107">
        <v>2.0452724999999998</v>
      </c>
      <c r="CA107">
        <v>600.21624999999995</v>
      </c>
      <c r="CB107">
        <v>34.730562499999998</v>
      </c>
      <c r="CC107">
        <v>3.7085474999999999</v>
      </c>
      <c r="CD107">
        <v>3.5022975000000001</v>
      </c>
      <c r="CE107">
        <v>27.606012499999999</v>
      </c>
      <c r="CF107">
        <v>26.630862499999999</v>
      </c>
      <c r="CG107">
        <v>1199.9949999999999</v>
      </c>
      <c r="CH107">
        <v>0.50000975000000003</v>
      </c>
      <c r="CI107">
        <v>0.49999025000000002</v>
      </c>
      <c r="CJ107">
        <v>0</v>
      </c>
      <c r="CK107">
        <v>1177.55</v>
      </c>
      <c r="CL107">
        <v>4.9990899999999998</v>
      </c>
      <c r="CM107">
        <v>13311.512500000001</v>
      </c>
      <c r="CN107">
        <v>9557.8325000000004</v>
      </c>
      <c r="CO107">
        <v>44.561999999999998</v>
      </c>
      <c r="CP107">
        <v>46.625</v>
      </c>
      <c r="CQ107">
        <v>45.288749999999993</v>
      </c>
      <c r="CR107">
        <v>46.125</v>
      </c>
      <c r="CS107">
        <v>46</v>
      </c>
      <c r="CT107">
        <v>597.51250000000005</v>
      </c>
      <c r="CU107">
        <v>597.48750000000007</v>
      </c>
      <c r="CV107">
        <v>0</v>
      </c>
      <c r="CW107">
        <v>1670269451.5999999</v>
      </c>
      <c r="CX107">
        <v>0</v>
      </c>
      <c r="CY107">
        <v>1670266866.0999999</v>
      </c>
      <c r="CZ107" t="s">
        <v>356</v>
      </c>
      <c r="DA107">
        <v>1670266861.5999999</v>
      </c>
      <c r="DB107">
        <v>1670266866.0999999</v>
      </c>
      <c r="DC107">
        <v>4</v>
      </c>
      <c r="DD107">
        <v>8.4000000000000005E-2</v>
      </c>
      <c r="DE107">
        <v>1.7999999999999999E-2</v>
      </c>
      <c r="DF107">
        <v>-3.9009999999999998</v>
      </c>
      <c r="DG107">
        <v>0.14799999999999999</v>
      </c>
      <c r="DH107">
        <v>415</v>
      </c>
      <c r="DI107">
        <v>36</v>
      </c>
      <c r="DJ107">
        <v>0.66</v>
      </c>
      <c r="DK107">
        <v>0.36</v>
      </c>
      <c r="DL107">
        <v>-21.467357499999999</v>
      </c>
      <c r="DM107">
        <v>-2.36841613508436</v>
      </c>
      <c r="DN107">
        <v>0.22929136473873149</v>
      </c>
      <c r="DO107">
        <v>0</v>
      </c>
      <c r="DP107">
        <v>2.0251324999999998</v>
      </c>
      <c r="DQ107">
        <v>8.4382514071294143E-2</v>
      </c>
      <c r="DR107">
        <v>1.3864682244826249E-2</v>
      </c>
      <c r="DS107">
        <v>1</v>
      </c>
      <c r="DT107">
        <v>0</v>
      </c>
      <c r="DU107">
        <v>0</v>
      </c>
      <c r="DV107">
        <v>0</v>
      </c>
      <c r="DW107">
        <v>-1</v>
      </c>
      <c r="DX107">
        <v>1</v>
      </c>
      <c r="DY107">
        <v>2</v>
      </c>
      <c r="DZ107" t="s">
        <v>357</v>
      </c>
      <c r="EA107">
        <v>3.2947299999999999</v>
      </c>
      <c r="EB107">
        <v>2.6253899999999999</v>
      </c>
      <c r="EC107">
        <v>0.12937699999999999</v>
      </c>
      <c r="ED107">
        <v>0.13109399999999999</v>
      </c>
      <c r="EE107">
        <v>0.14596899999999999</v>
      </c>
      <c r="EF107">
        <v>0.13874600000000001</v>
      </c>
      <c r="EG107">
        <v>26260</v>
      </c>
      <c r="EH107">
        <v>26669</v>
      </c>
      <c r="EI107">
        <v>28070.7</v>
      </c>
      <c r="EJ107">
        <v>29554.6</v>
      </c>
      <c r="EK107">
        <v>32981.9</v>
      </c>
      <c r="EL107">
        <v>35334.800000000003</v>
      </c>
      <c r="EM107">
        <v>39618.300000000003</v>
      </c>
      <c r="EN107">
        <v>42243.3</v>
      </c>
      <c r="EO107">
        <v>2.2078000000000002</v>
      </c>
      <c r="EP107">
        <v>2.1335700000000002</v>
      </c>
      <c r="EQ107">
        <v>9.7706899999999999E-2</v>
      </c>
      <c r="ER107">
        <v>0</v>
      </c>
      <c r="ES107">
        <v>32.816299999999998</v>
      </c>
      <c r="ET107">
        <v>999.9</v>
      </c>
      <c r="EU107">
        <v>65.3</v>
      </c>
      <c r="EV107">
        <v>37.700000000000003</v>
      </c>
      <c r="EW107">
        <v>42.412599999999998</v>
      </c>
      <c r="EX107">
        <v>57.234900000000003</v>
      </c>
      <c r="EY107">
        <v>-2.4719500000000001</v>
      </c>
      <c r="EZ107">
        <v>2</v>
      </c>
      <c r="FA107">
        <v>0.64275899999999997</v>
      </c>
      <c r="FB107">
        <v>1.13059</v>
      </c>
      <c r="FC107">
        <v>20.265499999999999</v>
      </c>
      <c r="FD107">
        <v>5.2165400000000002</v>
      </c>
      <c r="FE107">
        <v>12.0099</v>
      </c>
      <c r="FF107">
        <v>4.9861000000000004</v>
      </c>
      <c r="FG107">
        <v>3.2846500000000001</v>
      </c>
      <c r="FH107">
        <v>9999</v>
      </c>
      <c r="FI107">
        <v>9999</v>
      </c>
      <c r="FJ107">
        <v>9999</v>
      </c>
      <c r="FK107">
        <v>999.9</v>
      </c>
      <c r="FL107">
        <v>1.86592</v>
      </c>
      <c r="FM107">
        <v>1.8623400000000001</v>
      </c>
      <c r="FN107">
        <v>1.86432</v>
      </c>
      <c r="FO107">
        <v>1.8605</v>
      </c>
      <c r="FP107">
        <v>1.86117</v>
      </c>
      <c r="FQ107">
        <v>1.8602300000000001</v>
      </c>
      <c r="FR107">
        <v>1.8620099999999999</v>
      </c>
      <c r="FS107">
        <v>1.8585199999999999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-4.1870000000000003</v>
      </c>
      <c r="GH107">
        <v>0.1482</v>
      </c>
      <c r="GI107">
        <v>-2.9546745296188361</v>
      </c>
      <c r="GJ107">
        <v>-2.737337881603403E-3</v>
      </c>
      <c r="GK107">
        <v>1.2769921614711079E-6</v>
      </c>
      <c r="GL107">
        <v>-3.2469241445839119E-10</v>
      </c>
      <c r="GM107">
        <v>0.14817000000000749</v>
      </c>
      <c r="GN107">
        <v>0</v>
      </c>
      <c r="GO107">
        <v>0</v>
      </c>
      <c r="GP107">
        <v>0</v>
      </c>
      <c r="GQ107">
        <v>4</v>
      </c>
      <c r="GR107">
        <v>2074</v>
      </c>
      <c r="GS107">
        <v>4</v>
      </c>
      <c r="GT107">
        <v>30</v>
      </c>
      <c r="GU107">
        <v>42.8</v>
      </c>
      <c r="GV107">
        <v>42.8</v>
      </c>
      <c r="GW107">
        <v>1.8591299999999999</v>
      </c>
      <c r="GX107">
        <v>2.5732400000000002</v>
      </c>
      <c r="GY107">
        <v>2.04834</v>
      </c>
      <c r="GZ107">
        <v>2.6110799999999998</v>
      </c>
      <c r="HA107">
        <v>2.1972700000000001</v>
      </c>
      <c r="HB107">
        <v>2.34497</v>
      </c>
      <c r="HC107">
        <v>43.263300000000001</v>
      </c>
      <c r="HD107">
        <v>15.900700000000001</v>
      </c>
      <c r="HE107">
        <v>18</v>
      </c>
      <c r="HF107">
        <v>711.17600000000004</v>
      </c>
      <c r="HG107">
        <v>720.95</v>
      </c>
      <c r="HH107">
        <v>31.001300000000001</v>
      </c>
      <c r="HI107">
        <v>35.244300000000003</v>
      </c>
      <c r="HJ107">
        <v>30.001200000000001</v>
      </c>
      <c r="HK107">
        <v>34.918799999999997</v>
      </c>
      <c r="HL107">
        <v>34.884700000000002</v>
      </c>
      <c r="HM107">
        <v>37.259900000000002</v>
      </c>
      <c r="HN107">
        <v>25.110299999999999</v>
      </c>
      <c r="HO107">
        <v>72.930899999999994</v>
      </c>
      <c r="HP107">
        <v>31</v>
      </c>
      <c r="HQ107">
        <v>618.81899999999996</v>
      </c>
      <c r="HR107">
        <v>34.668300000000002</v>
      </c>
      <c r="HS107">
        <v>98.906400000000005</v>
      </c>
      <c r="HT107">
        <v>97.959000000000003</v>
      </c>
    </row>
    <row r="108" spans="1:228" x14ac:dyDescent="0.2">
      <c r="A108">
        <v>93</v>
      </c>
      <c r="B108">
        <v>1670269436.5</v>
      </c>
      <c r="C108">
        <v>367.5</v>
      </c>
      <c r="D108" t="s">
        <v>544</v>
      </c>
      <c r="E108" t="s">
        <v>545</v>
      </c>
      <c r="F108">
        <v>4</v>
      </c>
      <c r="G108">
        <v>1670269434.5</v>
      </c>
      <c r="H108">
        <f t="shared" si="34"/>
        <v>5.0172796477180974E-3</v>
      </c>
      <c r="I108">
        <f t="shared" si="35"/>
        <v>5.0172796477180972</v>
      </c>
      <c r="J108">
        <f t="shared" si="36"/>
        <v>26.786805784121842</v>
      </c>
      <c r="K108">
        <f t="shared" si="37"/>
        <v>585.63442857142854</v>
      </c>
      <c r="L108">
        <f t="shared" si="38"/>
        <v>416.53835433437024</v>
      </c>
      <c r="M108">
        <f t="shared" si="39"/>
        <v>42.045866991716046</v>
      </c>
      <c r="N108">
        <f t="shared" si="40"/>
        <v>59.114621818757527</v>
      </c>
      <c r="O108">
        <f t="shared" si="41"/>
        <v>0.28755722497212233</v>
      </c>
      <c r="P108">
        <f t="shared" si="42"/>
        <v>3.6677963212348166</v>
      </c>
      <c r="Q108">
        <f t="shared" si="43"/>
        <v>0.27559391398538791</v>
      </c>
      <c r="R108">
        <f t="shared" si="44"/>
        <v>0.17327957771881569</v>
      </c>
      <c r="S108">
        <f t="shared" si="45"/>
        <v>226.11442874206315</v>
      </c>
      <c r="T108">
        <f t="shared" si="46"/>
        <v>33.849157686217168</v>
      </c>
      <c r="U108">
        <f t="shared" si="47"/>
        <v>34.400285714285722</v>
      </c>
      <c r="V108">
        <f t="shared" si="48"/>
        <v>5.4634733647363358</v>
      </c>
      <c r="W108">
        <f t="shared" si="49"/>
        <v>70.100696083200887</v>
      </c>
      <c r="X108">
        <f t="shared" si="50"/>
        <v>3.709302315453098</v>
      </c>
      <c r="Y108">
        <f t="shared" si="51"/>
        <v>5.2913915591517284</v>
      </c>
      <c r="Z108">
        <f t="shared" si="52"/>
        <v>1.7541710492832379</v>
      </c>
      <c r="AA108">
        <f t="shared" si="53"/>
        <v>-221.2620324643681</v>
      </c>
      <c r="AB108">
        <f t="shared" si="54"/>
        <v>-113.54411952420369</v>
      </c>
      <c r="AC108">
        <f t="shared" si="55"/>
        <v>-7.1674782285035645</v>
      </c>
      <c r="AD108">
        <f t="shared" si="56"/>
        <v>-115.85920147501221</v>
      </c>
      <c r="AE108">
        <f t="shared" si="57"/>
        <v>49.760954177421048</v>
      </c>
      <c r="AF108">
        <f t="shared" si="58"/>
        <v>5.2599429081179814</v>
      </c>
      <c r="AG108">
        <f t="shared" si="59"/>
        <v>26.786805784121842</v>
      </c>
      <c r="AH108">
        <v>628.64194693910406</v>
      </c>
      <c r="AI108">
        <v>610.51386060606058</v>
      </c>
      <c r="AJ108">
        <v>1.699239887392705</v>
      </c>
      <c r="AK108">
        <v>63.934674479071617</v>
      </c>
      <c r="AL108">
        <f t="shared" si="60"/>
        <v>5.0172796477180972</v>
      </c>
      <c r="AM108">
        <v>34.72418561071008</v>
      </c>
      <c r="AN108">
        <v>36.732005779153774</v>
      </c>
      <c r="AO108">
        <v>-7.5268766558187787E-5</v>
      </c>
      <c r="AP108">
        <v>106.4520657829916</v>
      </c>
      <c r="AQ108">
        <v>0</v>
      </c>
      <c r="AR108">
        <v>0</v>
      </c>
      <c r="AS108">
        <f t="shared" si="61"/>
        <v>1</v>
      </c>
      <c r="AT108">
        <f t="shared" si="62"/>
        <v>0</v>
      </c>
      <c r="AU108">
        <f t="shared" si="63"/>
        <v>46982.417800122254</v>
      </c>
      <c r="AV108">
        <f t="shared" si="64"/>
        <v>1199.9985714285719</v>
      </c>
      <c r="AW108">
        <f t="shared" si="65"/>
        <v>1025.9234926124684</v>
      </c>
      <c r="AX108">
        <f t="shared" si="66"/>
        <v>0.85493726162617756</v>
      </c>
      <c r="AY108">
        <f t="shared" si="67"/>
        <v>0.18842891493852271</v>
      </c>
      <c r="AZ108">
        <v>2.7</v>
      </c>
      <c r="BA108">
        <v>0.5</v>
      </c>
      <c r="BB108" t="s">
        <v>355</v>
      </c>
      <c r="BC108">
        <v>2</v>
      </c>
      <c r="BD108" t="b">
        <v>1</v>
      </c>
      <c r="BE108">
        <v>1670269434.5</v>
      </c>
      <c r="BF108">
        <v>585.63442857142854</v>
      </c>
      <c r="BG108">
        <v>607.58157142857146</v>
      </c>
      <c r="BH108">
        <v>36.747171428571427</v>
      </c>
      <c r="BI108">
        <v>34.642785714285708</v>
      </c>
      <c r="BJ108">
        <v>589.82614285714294</v>
      </c>
      <c r="BK108">
        <v>36.599014285714283</v>
      </c>
      <c r="BL108">
        <v>650.0694285714286</v>
      </c>
      <c r="BM108">
        <v>100.84099999999999</v>
      </c>
      <c r="BN108">
        <v>0.1001655714285714</v>
      </c>
      <c r="BO108">
        <v>33.826071428571431</v>
      </c>
      <c r="BP108">
        <v>34.400285714285722</v>
      </c>
      <c r="BQ108">
        <v>999.89999999999986</v>
      </c>
      <c r="BR108">
        <v>0</v>
      </c>
      <c r="BS108">
        <v>0</v>
      </c>
      <c r="BT108">
        <v>8984.7314285714292</v>
      </c>
      <c r="BU108">
        <v>0</v>
      </c>
      <c r="BV108">
        <v>827.10171428571437</v>
      </c>
      <c r="BW108">
        <v>-21.94707142857143</v>
      </c>
      <c r="BX108">
        <v>607.97585714285719</v>
      </c>
      <c r="BY108">
        <v>629.38499999999999</v>
      </c>
      <c r="BZ108">
        <v>2.1044042857142862</v>
      </c>
      <c r="CA108">
        <v>607.58157142857146</v>
      </c>
      <c r="CB108">
        <v>34.642785714285708</v>
      </c>
      <c r="CC108">
        <v>3.7056185714285719</v>
      </c>
      <c r="CD108">
        <v>3.4934099999999999</v>
      </c>
      <c r="CE108">
        <v>27.592471428571429</v>
      </c>
      <c r="CF108">
        <v>26.58772857142857</v>
      </c>
      <c r="CG108">
        <v>1199.9985714285719</v>
      </c>
      <c r="CH108">
        <v>0.50000800000000012</v>
      </c>
      <c r="CI108">
        <v>0.49999199999999988</v>
      </c>
      <c r="CJ108">
        <v>0</v>
      </c>
      <c r="CK108">
        <v>1178.974285714286</v>
      </c>
      <c r="CL108">
        <v>4.9990899999999998</v>
      </c>
      <c r="CM108">
        <v>13310.77142857143</v>
      </c>
      <c r="CN108">
        <v>9557.880000000001</v>
      </c>
      <c r="CO108">
        <v>44.625</v>
      </c>
      <c r="CP108">
        <v>46.625</v>
      </c>
      <c r="CQ108">
        <v>45.311999999999998</v>
      </c>
      <c r="CR108">
        <v>46.125</v>
      </c>
      <c r="CS108">
        <v>46</v>
      </c>
      <c r="CT108">
        <v>597.51285714285711</v>
      </c>
      <c r="CU108">
        <v>597.49285714285713</v>
      </c>
      <c r="CV108">
        <v>0</v>
      </c>
      <c r="CW108">
        <v>1670269455.2</v>
      </c>
      <c r="CX108">
        <v>0</v>
      </c>
      <c r="CY108">
        <v>1670266866.0999999</v>
      </c>
      <c r="CZ108" t="s">
        <v>356</v>
      </c>
      <c r="DA108">
        <v>1670266861.5999999</v>
      </c>
      <c r="DB108">
        <v>1670266866.0999999</v>
      </c>
      <c r="DC108">
        <v>4</v>
      </c>
      <c r="DD108">
        <v>8.4000000000000005E-2</v>
      </c>
      <c r="DE108">
        <v>1.7999999999999999E-2</v>
      </c>
      <c r="DF108">
        <v>-3.9009999999999998</v>
      </c>
      <c r="DG108">
        <v>0.14799999999999999</v>
      </c>
      <c r="DH108">
        <v>415</v>
      </c>
      <c r="DI108">
        <v>36</v>
      </c>
      <c r="DJ108">
        <v>0.66</v>
      </c>
      <c r="DK108">
        <v>0.36</v>
      </c>
      <c r="DL108">
        <v>-21.6232775</v>
      </c>
      <c r="DM108">
        <v>-2.2475088180111991</v>
      </c>
      <c r="DN108">
        <v>0.21767430772544111</v>
      </c>
      <c r="DO108">
        <v>0</v>
      </c>
      <c r="DP108">
        <v>2.0434597499999998</v>
      </c>
      <c r="DQ108">
        <v>0.2458589493433333</v>
      </c>
      <c r="DR108">
        <v>3.188347161834016E-2</v>
      </c>
      <c r="DS108">
        <v>0</v>
      </c>
      <c r="DT108">
        <v>0</v>
      </c>
      <c r="DU108">
        <v>0</v>
      </c>
      <c r="DV108">
        <v>0</v>
      </c>
      <c r="DW108">
        <v>-1</v>
      </c>
      <c r="DX108">
        <v>0</v>
      </c>
      <c r="DY108">
        <v>2</v>
      </c>
      <c r="DZ108" t="s">
        <v>365</v>
      </c>
      <c r="EA108">
        <v>3.2947299999999999</v>
      </c>
      <c r="EB108">
        <v>2.6252200000000001</v>
      </c>
      <c r="EC108">
        <v>0.130408</v>
      </c>
      <c r="ED108">
        <v>0.132129</v>
      </c>
      <c r="EE108">
        <v>0.14587</v>
      </c>
      <c r="EF108">
        <v>0.13866400000000001</v>
      </c>
      <c r="EG108">
        <v>26228.3</v>
      </c>
      <c r="EH108">
        <v>26637.4</v>
      </c>
      <c r="EI108">
        <v>28070.1</v>
      </c>
      <c r="EJ108">
        <v>29554.799999999999</v>
      </c>
      <c r="EK108">
        <v>32985</v>
      </c>
      <c r="EL108">
        <v>35338.5</v>
      </c>
      <c r="EM108">
        <v>39617.4</v>
      </c>
      <c r="EN108">
        <v>42243.6</v>
      </c>
      <c r="EO108">
        <v>2.2077800000000001</v>
      </c>
      <c r="EP108">
        <v>2.1333299999999999</v>
      </c>
      <c r="EQ108">
        <v>9.8295499999999994E-2</v>
      </c>
      <c r="ER108">
        <v>0</v>
      </c>
      <c r="ES108">
        <v>32.816600000000001</v>
      </c>
      <c r="ET108">
        <v>999.9</v>
      </c>
      <c r="EU108">
        <v>65.3</v>
      </c>
      <c r="EV108">
        <v>37.700000000000003</v>
      </c>
      <c r="EW108">
        <v>42.411700000000003</v>
      </c>
      <c r="EX108">
        <v>57.564900000000002</v>
      </c>
      <c r="EY108">
        <v>-2.46394</v>
      </c>
      <c r="EZ108">
        <v>2</v>
      </c>
      <c r="FA108">
        <v>0.64344999999999997</v>
      </c>
      <c r="FB108">
        <v>1.1349400000000001</v>
      </c>
      <c r="FC108">
        <v>20.2653</v>
      </c>
      <c r="FD108">
        <v>5.2165400000000002</v>
      </c>
      <c r="FE108">
        <v>12.0099</v>
      </c>
      <c r="FF108">
        <v>4.9863</v>
      </c>
      <c r="FG108">
        <v>3.2846500000000001</v>
      </c>
      <c r="FH108">
        <v>9999</v>
      </c>
      <c r="FI108">
        <v>9999</v>
      </c>
      <c r="FJ108">
        <v>9999</v>
      </c>
      <c r="FK108">
        <v>999.9</v>
      </c>
      <c r="FL108">
        <v>1.86588</v>
      </c>
      <c r="FM108">
        <v>1.86233</v>
      </c>
      <c r="FN108">
        <v>1.86432</v>
      </c>
      <c r="FO108">
        <v>1.8605</v>
      </c>
      <c r="FP108">
        <v>1.86117</v>
      </c>
      <c r="FQ108">
        <v>1.8602300000000001</v>
      </c>
      <c r="FR108">
        <v>1.8620000000000001</v>
      </c>
      <c r="FS108">
        <v>1.8585199999999999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-4.1970000000000001</v>
      </c>
      <c r="GH108">
        <v>0.1482</v>
      </c>
      <c r="GI108">
        <v>-2.9546745296188361</v>
      </c>
      <c r="GJ108">
        <v>-2.737337881603403E-3</v>
      </c>
      <c r="GK108">
        <v>1.2769921614711079E-6</v>
      </c>
      <c r="GL108">
        <v>-3.2469241445839119E-10</v>
      </c>
      <c r="GM108">
        <v>0.14817000000000749</v>
      </c>
      <c r="GN108">
        <v>0</v>
      </c>
      <c r="GO108">
        <v>0</v>
      </c>
      <c r="GP108">
        <v>0</v>
      </c>
      <c r="GQ108">
        <v>4</v>
      </c>
      <c r="GR108">
        <v>2074</v>
      </c>
      <c r="GS108">
        <v>4</v>
      </c>
      <c r="GT108">
        <v>30</v>
      </c>
      <c r="GU108">
        <v>42.9</v>
      </c>
      <c r="GV108">
        <v>42.8</v>
      </c>
      <c r="GW108">
        <v>1.875</v>
      </c>
      <c r="GX108">
        <v>2.5720200000000002</v>
      </c>
      <c r="GY108">
        <v>2.04834</v>
      </c>
      <c r="GZ108">
        <v>2.6110799999999998</v>
      </c>
      <c r="HA108">
        <v>2.1972700000000001</v>
      </c>
      <c r="HB108">
        <v>2.35107</v>
      </c>
      <c r="HC108">
        <v>43.290399999999998</v>
      </c>
      <c r="HD108">
        <v>15.900700000000001</v>
      </c>
      <c r="HE108">
        <v>18</v>
      </c>
      <c r="HF108">
        <v>711.25900000000001</v>
      </c>
      <c r="HG108">
        <v>720.83399999999995</v>
      </c>
      <c r="HH108">
        <v>31.001300000000001</v>
      </c>
      <c r="HI108">
        <v>35.253999999999998</v>
      </c>
      <c r="HJ108">
        <v>30.001100000000001</v>
      </c>
      <c r="HK108">
        <v>34.928400000000003</v>
      </c>
      <c r="HL108">
        <v>34.895000000000003</v>
      </c>
      <c r="HM108">
        <v>37.589100000000002</v>
      </c>
      <c r="HN108">
        <v>25.110299999999999</v>
      </c>
      <c r="HO108">
        <v>72.930899999999994</v>
      </c>
      <c r="HP108">
        <v>31</v>
      </c>
      <c r="HQ108">
        <v>625.5</v>
      </c>
      <c r="HR108">
        <v>34.668300000000002</v>
      </c>
      <c r="HS108">
        <v>98.904300000000006</v>
      </c>
      <c r="HT108">
        <v>97.959699999999998</v>
      </c>
    </row>
    <row r="109" spans="1:228" x14ac:dyDescent="0.2">
      <c r="A109">
        <v>94</v>
      </c>
      <c r="B109">
        <v>1670269440.5</v>
      </c>
      <c r="C109">
        <v>371.5</v>
      </c>
      <c r="D109" t="s">
        <v>546</v>
      </c>
      <c r="E109" t="s">
        <v>547</v>
      </c>
      <c r="F109">
        <v>4</v>
      </c>
      <c r="G109">
        <v>1670269438.1875</v>
      </c>
      <c r="H109">
        <f t="shared" si="34"/>
        <v>5.0210718556784129E-3</v>
      </c>
      <c r="I109">
        <f t="shared" si="35"/>
        <v>5.0210718556784126</v>
      </c>
      <c r="J109">
        <f t="shared" si="36"/>
        <v>27.02828353661921</v>
      </c>
      <c r="K109">
        <f t="shared" si="37"/>
        <v>591.70837499999993</v>
      </c>
      <c r="L109">
        <f t="shared" si="38"/>
        <v>420.58942050150284</v>
      </c>
      <c r="M109">
        <f t="shared" si="39"/>
        <v>42.453998428001974</v>
      </c>
      <c r="N109">
        <f t="shared" si="40"/>
        <v>59.726624583501227</v>
      </c>
      <c r="O109">
        <f t="shared" si="41"/>
        <v>0.28674323577472</v>
      </c>
      <c r="P109">
        <f t="shared" si="42"/>
        <v>3.6650676175543122</v>
      </c>
      <c r="Q109">
        <f t="shared" si="43"/>
        <v>0.27483758940847552</v>
      </c>
      <c r="R109">
        <f t="shared" si="44"/>
        <v>0.17280197631267002</v>
      </c>
      <c r="S109">
        <f t="shared" si="45"/>
        <v>226.11611196473507</v>
      </c>
      <c r="T109">
        <f t="shared" si="46"/>
        <v>33.854364145560879</v>
      </c>
      <c r="U109">
        <f t="shared" si="47"/>
        <v>34.4110625</v>
      </c>
      <c r="V109">
        <f t="shared" si="48"/>
        <v>5.4667489412198638</v>
      </c>
      <c r="W109">
        <f t="shared" si="49"/>
        <v>70.023581557220666</v>
      </c>
      <c r="X109">
        <f t="shared" si="50"/>
        <v>3.706459267432177</v>
      </c>
      <c r="Y109">
        <f t="shared" si="51"/>
        <v>5.2931586545646709</v>
      </c>
      <c r="Z109">
        <f t="shared" si="52"/>
        <v>1.7602896737876867</v>
      </c>
      <c r="AA109">
        <f t="shared" si="53"/>
        <v>-221.42926883541801</v>
      </c>
      <c r="AB109">
        <f t="shared" si="54"/>
        <v>-114.40773149427049</v>
      </c>
      <c r="AC109">
        <f t="shared" si="55"/>
        <v>-7.2279622553581993</v>
      </c>
      <c r="AD109">
        <f t="shared" si="56"/>
        <v>-116.94885062031163</v>
      </c>
      <c r="AE109">
        <f t="shared" si="57"/>
        <v>50.128491218333757</v>
      </c>
      <c r="AF109">
        <f t="shared" si="58"/>
        <v>5.19836285085331</v>
      </c>
      <c r="AG109">
        <f t="shared" si="59"/>
        <v>27.02828353661921</v>
      </c>
      <c r="AH109">
        <v>635.65768652415352</v>
      </c>
      <c r="AI109">
        <v>617.36901212121188</v>
      </c>
      <c r="AJ109">
        <v>1.7133571508351539</v>
      </c>
      <c r="AK109">
        <v>63.934674479071617</v>
      </c>
      <c r="AL109">
        <f t="shared" si="60"/>
        <v>5.0210718556784126</v>
      </c>
      <c r="AM109">
        <v>34.640572791571813</v>
      </c>
      <c r="AN109">
        <v>36.708134262125917</v>
      </c>
      <c r="AO109">
        <v>-9.0296043887542303E-3</v>
      </c>
      <c r="AP109">
        <v>106.4520657829916</v>
      </c>
      <c r="AQ109">
        <v>0</v>
      </c>
      <c r="AR109">
        <v>0</v>
      </c>
      <c r="AS109">
        <f t="shared" si="61"/>
        <v>1</v>
      </c>
      <c r="AT109">
        <f t="shared" si="62"/>
        <v>0</v>
      </c>
      <c r="AU109">
        <f t="shared" si="63"/>
        <v>46932.90250316188</v>
      </c>
      <c r="AV109">
        <f t="shared" si="64"/>
        <v>1200.0074999999999</v>
      </c>
      <c r="AW109">
        <f t="shared" si="65"/>
        <v>1025.9311264065982</v>
      </c>
      <c r="AX109">
        <f t="shared" si="66"/>
        <v>0.85493726198094455</v>
      </c>
      <c r="AY109">
        <f t="shared" si="67"/>
        <v>0.18842891562322325</v>
      </c>
      <c r="AZ109">
        <v>2.7</v>
      </c>
      <c r="BA109">
        <v>0.5</v>
      </c>
      <c r="BB109" t="s">
        <v>355</v>
      </c>
      <c r="BC109">
        <v>2</v>
      </c>
      <c r="BD109" t="b">
        <v>1</v>
      </c>
      <c r="BE109">
        <v>1670269438.1875</v>
      </c>
      <c r="BF109">
        <v>591.70837499999993</v>
      </c>
      <c r="BG109">
        <v>613.80887499999994</v>
      </c>
      <c r="BH109">
        <v>36.719687500000013</v>
      </c>
      <c r="BI109">
        <v>34.639637499999999</v>
      </c>
      <c r="BJ109">
        <v>595.90962500000001</v>
      </c>
      <c r="BK109">
        <v>36.5715</v>
      </c>
      <c r="BL109">
        <v>649.993875</v>
      </c>
      <c r="BM109">
        <v>100.839125</v>
      </c>
      <c r="BN109">
        <v>0.10016723750000001</v>
      </c>
      <c r="BO109">
        <v>33.832050000000002</v>
      </c>
      <c r="BP109">
        <v>34.4110625</v>
      </c>
      <c r="BQ109">
        <v>999.9</v>
      </c>
      <c r="BR109">
        <v>0</v>
      </c>
      <c r="BS109">
        <v>0</v>
      </c>
      <c r="BT109">
        <v>8975.46875</v>
      </c>
      <c r="BU109">
        <v>0</v>
      </c>
      <c r="BV109">
        <v>828.28462500000001</v>
      </c>
      <c r="BW109">
        <v>-22.100349999999999</v>
      </c>
      <c r="BX109">
        <v>614.26412500000004</v>
      </c>
      <c r="BY109">
        <v>635.83387500000003</v>
      </c>
      <c r="BZ109">
        <v>2.0800399999999999</v>
      </c>
      <c r="CA109">
        <v>613.80887499999994</v>
      </c>
      <c r="CB109">
        <v>34.639637499999999</v>
      </c>
      <c r="CC109">
        <v>3.7027749999999999</v>
      </c>
      <c r="CD109">
        <v>3.4930262500000002</v>
      </c>
      <c r="CE109">
        <v>27.579374999999999</v>
      </c>
      <c r="CF109">
        <v>26.585875000000001</v>
      </c>
      <c r="CG109">
        <v>1200.0074999999999</v>
      </c>
      <c r="CH109">
        <v>0.50000800000000001</v>
      </c>
      <c r="CI109">
        <v>0.49999199999999999</v>
      </c>
      <c r="CJ109">
        <v>0</v>
      </c>
      <c r="CK109">
        <v>1180.11625</v>
      </c>
      <c r="CL109">
        <v>4.9990899999999998</v>
      </c>
      <c r="CM109">
        <v>13320.3375</v>
      </c>
      <c r="CN109">
        <v>9557.9475000000002</v>
      </c>
      <c r="CO109">
        <v>44.625</v>
      </c>
      <c r="CP109">
        <v>46.625</v>
      </c>
      <c r="CQ109">
        <v>45.311999999999998</v>
      </c>
      <c r="CR109">
        <v>46.125</v>
      </c>
      <c r="CS109">
        <v>46</v>
      </c>
      <c r="CT109">
        <v>597.51625000000001</v>
      </c>
      <c r="CU109">
        <v>597.49625000000003</v>
      </c>
      <c r="CV109">
        <v>0</v>
      </c>
      <c r="CW109">
        <v>1670269459.4000001</v>
      </c>
      <c r="CX109">
        <v>0</v>
      </c>
      <c r="CY109">
        <v>1670266866.0999999</v>
      </c>
      <c r="CZ109" t="s">
        <v>356</v>
      </c>
      <c r="DA109">
        <v>1670266861.5999999</v>
      </c>
      <c r="DB109">
        <v>1670266866.0999999</v>
      </c>
      <c r="DC109">
        <v>4</v>
      </c>
      <c r="DD109">
        <v>8.4000000000000005E-2</v>
      </c>
      <c r="DE109">
        <v>1.7999999999999999E-2</v>
      </c>
      <c r="DF109">
        <v>-3.9009999999999998</v>
      </c>
      <c r="DG109">
        <v>0.14799999999999999</v>
      </c>
      <c r="DH109">
        <v>415</v>
      </c>
      <c r="DI109">
        <v>36</v>
      </c>
      <c r="DJ109">
        <v>0.66</v>
      </c>
      <c r="DK109">
        <v>0.36</v>
      </c>
      <c r="DL109">
        <v>-21.751946341463409</v>
      </c>
      <c r="DM109">
        <v>-2.2842710801393822</v>
      </c>
      <c r="DN109">
        <v>0.2267832951837942</v>
      </c>
      <c r="DO109">
        <v>0</v>
      </c>
      <c r="DP109">
        <v>2.0541112195121949</v>
      </c>
      <c r="DQ109">
        <v>0.25421644599302851</v>
      </c>
      <c r="DR109">
        <v>3.2897423147296871E-2</v>
      </c>
      <c r="DS109">
        <v>0</v>
      </c>
      <c r="DT109">
        <v>0</v>
      </c>
      <c r="DU109">
        <v>0</v>
      </c>
      <c r="DV109">
        <v>0</v>
      </c>
      <c r="DW109">
        <v>-1</v>
      </c>
      <c r="DX109">
        <v>0</v>
      </c>
      <c r="DY109">
        <v>2</v>
      </c>
      <c r="DZ109" t="s">
        <v>365</v>
      </c>
      <c r="EA109">
        <v>3.2946300000000002</v>
      </c>
      <c r="EB109">
        <v>2.6252800000000001</v>
      </c>
      <c r="EC109">
        <v>0.13143099999999999</v>
      </c>
      <c r="ED109">
        <v>0.133136</v>
      </c>
      <c r="EE109">
        <v>0.14579600000000001</v>
      </c>
      <c r="EF109">
        <v>0.13866400000000001</v>
      </c>
      <c r="EG109">
        <v>26197</v>
      </c>
      <c r="EH109">
        <v>26605.8</v>
      </c>
      <c r="EI109">
        <v>28069.599999999999</v>
      </c>
      <c r="EJ109">
        <v>29554.3</v>
      </c>
      <c r="EK109">
        <v>32987.599999999999</v>
      </c>
      <c r="EL109">
        <v>35338.1</v>
      </c>
      <c r="EM109">
        <v>39617</v>
      </c>
      <c r="EN109">
        <v>42243.1</v>
      </c>
      <c r="EO109">
        <v>2.2075300000000002</v>
      </c>
      <c r="EP109">
        <v>2.1333000000000002</v>
      </c>
      <c r="EQ109">
        <v>9.87127E-2</v>
      </c>
      <c r="ER109">
        <v>0</v>
      </c>
      <c r="ES109">
        <v>32.817900000000002</v>
      </c>
      <c r="ET109">
        <v>999.9</v>
      </c>
      <c r="EU109">
        <v>65.3</v>
      </c>
      <c r="EV109">
        <v>37.700000000000003</v>
      </c>
      <c r="EW109">
        <v>42.411799999999999</v>
      </c>
      <c r="EX109">
        <v>57.354900000000001</v>
      </c>
      <c r="EY109">
        <v>-2.4919899999999999</v>
      </c>
      <c r="EZ109">
        <v>2</v>
      </c>
      <c r="FA109">
        <v>0.64441099999999996</v>
      </c>
      <c r="FB109">
        <v>1.1408700000000001</v>
      </c>
      <c r="FC109">
        <v>20.2653</v>
      </c>
      <c r="FD109">
        <v>5.2166899999999998</v>
      </c>
      <c r="FE109">
        <v>12.0099</v>
      </c>
      <c r="FF109">
        <v>4.9862000000000002</v>
      </c>
      <c r="FG109">
        <v>3.2846000000000002</v>
      </c>
      <c r="FH109">
        <v>9999</v>
      </c>
      <c r="FI109">
        <v>9999</v>
      </c>
      <c r="FJ109">
        <v>9999</v>
      </c>
      <c r="FK109">
        <v>999.9</v>
      </c>
      <c r="FL109">
        <v>1.86589</v>
      </c>
      <c r="FM109">
        <v>1.86233</v>
      </c>
      <c r="FN109">
        <v>1.86432</v>
      </c>
      <c r="FO109">
        <v>1.8605</v>
      </c>
      <c r="FP109">
        <v>1.8611899999999999</v>
      </c>
      <c r="FQ109">
        <v>1.8602300000000001</v>
      </c>
      <c r="FR109">
        <v>1.86202</v>
      </c>
      <c r="FS109">
        <v>1.8585199999999999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-4.2069999999999999</v>
      </c>
      <c r="GH109">
        <v>0.1482</v>
      </c>
      <c r="GI109">
        <v>-2.9546745296188361</v>
      </c>
      <c r="GJ109">
        <v>-2.737337881603403E-3</v>
      </c>
      <c r="GK109">
        <v>1.2769921614711079E-6</v>
      </c>
      <c r="GL109">
        <v>-3.2469241445839119E-10</v>
      </c>
      <c r="GM109">
        <v>0.14817000000000749</v>
      </c>
      <c r="GN109">
        <v>0</v>
      </c>
      <c r="GO109">
        <v>0</v>
      </c>
      <c r="GP109">
        <v>0</v>
      </c>
      <c r="GQ109">
        <v>4</v>
      </c>
      <c r="GR109">
        <v>2074</v>
      </c>
      <c r="GS109">
        <v>4</v>
      </c>
      <c r="GT109">
        <v>30</v>
      </c>
      <c r="GU109">
        <v>43</v>
      </c>
      <c r="GV109">
        <v>42.9</v>
      </c>
      <c r="GW109">
        <v>1.89209</v>
      </c>
      <c r="GX109">
        <v>2.5720200000000002</v>
      </c>
      <c r="GY109">
        <v>2.04834</v>
      </c>
      <c r="GZ109">
        <v>2.6122999999999998</v>
      </c>
      <c r="HA109">
        <v>2.1972700000000001</v>
      </c>
      <c r="HB109">
        <v>2.35107</v>
      </c>
      <c r="HC109">
        <v>43.317599999999999</v>
      </c>
      <c r="HD109">
        <v>15.891999999999999</v>
      </c>
      <c r="HE109">
        <v>18</v>
      </c>
      <c r="HF109">
        <v>711.15099999999995</v>
      </c>
      <c r="HG109">
        <v>720.93</v>
      </c>
      <c r="HH109">
        <v>31.0015</v>
      </c>
      <c r="HI109">
        <v>35.263599999999997</v>
      </c>
      <c r="HJ109">
        <v>30.001100000000001</v>
      </c>
      <c r="HK109">
        <v>34.937899999999999</v>
      </c>
      <c r="HL109">
        <v>34.905299999999997</v>
      </c>
      <c r="HM109">
        <v>37.919600000000003</v>
      </c>
      <c r="HN109">
        <v>25.110299999999999</v>
      </c>
      <c r="HO109">
        <v>72.930899999999994</v>
      </c>
      <c r="HP109">
        <v>31</v>
      </c>
      <c r="HQ109">
        <v>632.18700000000001</v>
      </c>
      <c r="HR109">
        <v>34.684600000000003</v>
      </c>
      <c r="HS109">
        <v>98.903000000000006</v>
      </c>
      <c r="HT109">
        <v>97.958299999999994</v>
      </c>
    </row>
    <row r="110" spans="1:228" x14ac:dyDescent="0.2">
      <c r="A110">
        <v>95</v>
      </c>
      <c r="B110">
        <v>1670269444.5</v>
      </c>
      <c r="C110">
        <v>375.5</v>
      </c>
      <c r="D110" t="s">
        <v>548</v>
      </c>
      <c r="E110" t="s">
        <v>549</v>
      </c>
      <c r="F110">
        <v>4</v>
      </c>
      <c r="G110">
        <v>1670269442.5</v>
      </c>
      <c r="H110">
        <f t="shared" si="34"/>
        <v>5.0116664038033941E-3</v>
      </c>
      <c r="I110">
        <f t="shared" si="35"/>
        <v>5.0116664038033942</v>
      </c>
      <c r="J110">
        <f t="shared" si="36"/>
        <v>27.45076673284677</v>
      </c>
      <c r="K110">
        <f t="shared" si="37"/>
        <v>598.81499999999994</v>
      </c>
      <c r="L110">
        <f t="shared" si="38"/>
        <v>424.24242758473997</v>
      </c>
      <c r="M110">
        <f t="shared" si="39"/>
        <v>42.822694313128267</v>
      </c>
      <c r="N110">
        <f t="shared" si="40"/>
        <v>60.443911376576978</v>
      </c>
      <c r="O110">
        <f t="shared" si="41"/>
        <v>0.28523022019971012</v>
      </c>
      <c r="P110">
        <f t="shared" si="42"/>
        <v>3.6699476976058203</v>
      </c>
      <c r="Q110">
        <f t="shared" si="43"/>
        <v>0.27346208157317436</v>
      </c>
      <c r="R110">
        <f t="shared" si="44"/>
        <v>0.1719306623433654</v>
      </c>
      <c r="S110">
        <f t="shared" si="45"/>
        <v>226.11523629455561</v>
      </c>
      <c r="T110">
        <f t="shared" si="46"/>
        <v>33.860740024662277</v>
      </c>
      <c r="U110">
        <f t="shared" si="47"/>
        <v>34.421985714285718</v>
      </c>
      <c r="V110">
        <f t="shared" si="48"/>
        <v>5.470070766498826</v>
      </c>
      <c r="W110">
        <f t="shared" si="49"/>
        <v>69.964558626629838</v>
      </c>
      <c r="X110">
        <f t="shared" si="50"/>
        <v>3.704252606987366</v>
      </c>
      <c r="Y110">
        <f t="shared" si="51"/>
        <v>5.2944700569831902</v>
      </c>
      <c r="Z110">
        <f t="shared" si="52"/>
        <v>1.7658181595114599</v>
      </c>
      <c r="AA110">
        <f t="shared" si="53"/>
        <v>-221.01448840772969</v>
      </c>
      <c r="AB110">
        <f t="shared" si="54"/>
        <v>-115.84364597003385</v>
      </c>
      <c r="AC110">
        <f t="shared" si="55"/>
        <v>-7.3094958223157951</v>
      </c>
      <c r="AD110">
        <f t="shared" si="56"/>
        <v>-118.05239390552372</v>
      </c>
      <c r="AE110">
        <f t="shared" si="57"/>
        <v>50.427060175752423</v>
      </c>
      <c r="AF110">
        <f t="shared" si="58"/>
        <v>5.1397658478039929</v>
      </c>
      <c r="AG110">
        <f t="shared" si="59"/>
        <v>27.45076673284677</v>
      </c>
      <c r="AH110">
        <v>642.59185233750918</v>
      </c>
      <c r="AI110">
        <v>624.17616363636364</v>
      </c>
      <c r="AJ110">
        <v>1.699097806594047</v>
      </c>
      <c r="AK110">
        <v>63.934674479071617</v>
      </c>
      <c r="AL110">
        <f t="shared" si="60"/>
        <v>5.0116664038033942</v>
      </c>
      <c r="AM110">
        <v>34.639787116613199</v>
      </c>
      <c r="AN110">
        <v>36.692909081527347</v>
      </c>
      <c r="AO110">
        <v>-7.3627570771139413E-3</v>
      </c>
      <c r="AP110">
        <v>106.4520657829916</v>
      </c>
      <c r="AQ110">
        <v>0</v>
      </c>
      <c r="AR110">
        <v>0</v>
      </c>
      <c r="AS110">
        <f t="shared" si="61"/>
        <v>1</v>
      </c>
      <c r="AT110">
        <f t="shared" si="62"/>
        <v>0</v>
      </c>
      <c r="AU110">
        <f t="shared" si="63"/>
        <v>47019.122000258758</v>
      </c>
      <c r="AV110">
        <f t="shared" si="64"/>
        <v>1200.002857142857</v>
      </c>
      <c r="AW110">
        <f t="shared" si="65"/>
        <v>1025.9271566293032</v>
      </c>
      <c r="AX110">
        <f t="shared" si="66"/>
        <v>0.85493726162617756</v>
      </c>
      <c r="AY110">
        <f t="shared" si="67"/>
        <v>0.18842891493852271</v>
      </c>
      <c r="AZ110">
        <v>2.7</v>
      </c>
      <c r="BA110">
        <v>0.5</v>
      </c>
      <c r="BB110" t="s">
        <v>355</v>
      </c>
      <c r="BC110">
        <v>2</v>
      </c>
      <c r="BD110" t="b">
        <v>1</v>
      </c>
      <c r="BE110">
        <v>1670269442.5</v>
      </c>
      <c r="BF110">
        <v>598.81499999999994</v>
      </c>
      <c r="BG110">
        <v>621.04114285714297</v>
      </c>
      <c r="BH110">
        <v>36.697857142857139</v>
      </c>
      <c r="BI110">
        <v>34.641128571428567</v>
      </c>
      <c r="BJ110">
        <v>603.02700000000004</v>
      </c>
      <c r="BK110">
        <v>36.549714285714288</v>
      </c>
      <c r="BL110">
        <v>649.96900000000005</v>
      </c>
      <c r="BM110">
        <v>100.83928571428569</v>
      </c>
      <c r="BN110">
        <v>9.9921514285714289E-2</v>
      </c>
      <c r="BO110">
        <v>33.836485714285708</v>
      </c>
      <c r="BP110">
        <v>34.421985714285718</v>
      </c>
      <c r="BQ110">
        <v>999.89999999999986</v>
      </c>
      <c r="BR110">
        <v>0</v>
      </c>
      <c r="BS110">
        <v>0</v>
      </c>
      <c r="BT110">
        <v>8992.3214285714294</v>
      </c>
      <c r="BU110">
        <v>0</v>
      </c>
      <c r="BV110">
        <v>827.6768571428571</v>
      </c>
      <c r="BW110">
        <v>-22.22625714285714</v>
      </c>
      <c r="BX110">
        <v>621.62685714285715</v>
      </c>
      <c r="BY110">
        <v>643.32671428571427</v>
      </c>
      <c r="BZ110">
        <v>2.0567128571428568</v>
      </c>
      <c r="CA110">
        <v>621.04114285714297</v>
      </c>
      <c r="CB110">
        <v>34.641128571428567</v>
      </c>
      <c r="CC110">
        <v>3.7005842857142861</v>
      </c>
      <c r="CD110">
        <v>3.4931885714285711</v>
      </c>
      <c r="CE110">
        <v>27.56925714285714</v>
      </c>
      <c r="CF110">
        <v>26.586671428571432</v>
      </c>
      <c r="CG110">
        <v>1200.002857142857</v>
      </c>
      <c r="CH110">
        <v>0.50000800000000012</v>
      </c>
      <c r="CI110">
        <v>0.49999199999999988</v>
      </c>
      <c r="CJ110">
        <v>0</v>
      </c>
      <c r="CK110">
        <v>1181.4528571428571</v>
      </c>
      <c r="CL110">
        <v>4.9990899999999998</v>
      </c>
      <c r="CM110">
        <v>13340.05714285714</v>
      </c>
      <c r="CN110">
        <v>9557.9014285714275</v>
      </c>
      <c r="CO110">
        <v>44.625</v>
      </c>
      <c r="CP110">
        <v>46.625</v>
      </c>
      <c r="CQ110">
        <v>45.311999999999998</v>
      </c>
      <c r="CR110">
        <v>46.125</v>
      </c>
      <c r="CS110">
        <v>46</v>
      </c>
      <c r="CT110">
        <v>597.51285714285711</v>
      </c>
      <c r="CU110">
        <v>597.49285714285713</v>
      </c>
      <c r="CV110">
        <v>0</v>
      </c>
      <c r="CW110">
        <v>1670269463.5999999</v>
      </c>
      <c r="CX110">
        <v>0</v>
      </c>
      <c r="CY110">
        <v>1670266866.0999999</v>
      </c>
      <c r="CZ110" t="s">
        <v>356</v>
      </c>
      <c r="DA110">
        <v>1670266861.5999999</v>
      </c>
      <c r="DB110">
        <v>1670266866.0999999</v>
      </c>
      <c r="DC110">
        <v>4</v>
      </c>
      <c r="DD110">
        <v>8.4000000000000005E-2</v>
      </c>
      <c r="DE110">
        <v>1.7999999999999999E-2</v>
      </c>
      <c r="DF110">
        <v>-3.9009999999999998</v>
      </c>
      <c r="DG110">
        <v>0.14799999999999999</v>
      </c>
      <c r="DH110">
        <v>415</v>
      </c>
      <c r="DI110">
        <v>36</v>
      </c>
      <c r="DJ110">
        <v>0.66</v>
      </c>
      <c r="DK110">
        <v>0.36</v>
      </c>
      <c r="DL110">
        <v>-21.922329999999999</v>
      </c>
      <c r="DM110">
        <v>-2.138152345215667</v>
      </c>
      <c r="DN110">
        <v>0.2078691634177614</v>
      </c>
      <c r="DO110">
        <v>0</v>
      </c>
      <c r="DP110">
        <v>2.0607487500000001</v>
      </c>
      <c r="DQ110">
        <v>0.17756746716697699</v>
      </c>
      <c r="DR110">
        <v>3.1287027598311437E-2</v>
      </c>
      <c r="DS110">
        <v>0</v>
      </c>
      <c r="DT110">
        <v>0</v>
      </c>
      <c r="DU110">
        <v>0</v>
      </c>
      <c r="DV110">
        <v>0</v>
      </c>
      <c r="DW110">
        <v>-1</v>
      </c>
      <c r="DX110">
        <v>0</v>
      </c>
      <c r="DY110">
        <v>2</v>
      </c>
      <c r="DZ110" t="s">
        <v>365</v>
      </c>
      <c r="EA110">
        <v>3.2946399999999998</v>
      </c>
      <c r="EB110">
        <v>2.6251699999999998</v>
      </c>
      <c r="EC110">
        <v>0.13244300000000001</v>
      </c>
      <c r="ED110">
        <v>0.13415199999999999</v>
      </c>
      <c r="EE110">
        <v>0.145757</v>
      </c>
      <c r="EF110">
        <v>0.13866200000000001</v>
      </c>
      <c r="EG110">
        <v>26165.599999999999</v>
      </c>
      <c r="EH110">
        <v>26573.8</v>
      </c>
      <c r="EI110">
        <v>28068.799999999999</v>
      </c>
      <c r="EJ110">
        <v>29553.4</v>
      </c>
      <c r="EK110">
        <v>32988</v>
      </c>
      <c r="EL110">
        <v>35337</v>
      </c>
      <c r="EM110">
        <v>39615.599999999999</v>
      </c>
      <c r="EN110">
        <v>42241.599999999999</v>
      </c>
      <c r="EO110">
        <v>2.2074500000000001</v>
      </c>
      <c r="EP110">
        <v>2.1328999999999998</v>
      </c>
      <c r="EQ110">
        <v>9.9211900000000006E-2</v>
      </c>
      <c r="ER110">
        <v>0</v>
      </c>
      <c r="ES110">
        <v>32.817900000000002</v>
      </c>
      <c r="ET110">
        <v>999.9</v>
      </c>
      <c r="EU110">
        <v>65.2</v>
      </c>
      <c r="EV110">
        <v>37.700000000000003</v>
      </c>
      <c r="EW110">
        <v>42.348199999999999</v>
      </c>
      <c r="EX110">
        <v>57.294899999999998</v>
      </c>
      <c r="EY110">
        <v>-2.5681099999999999</v>
      </c>
      <c r="EZ110">
        <v>2</v>
      </c>
      <c r="FA110">
        <v>0.64522400000000002</v>
      </c>
      <c r="FB110">
        <v>1.1468799999999999</v>
      </c>
      <c r="FC110">
        <v>20.2653</v>
      </c>
      <c r="FD110">
        <v>5.2157900000000001</v>
      </c>
      <c r="FE110">
        <v>12.0099</v>
      </c>
      <c r="FF110">
        <v>4.9860499999999996</v>
      </c>
      <c r="FG110">
        <v>3.2844500000000001</v>
      </c>
      <c r="FH110">
        <v>9999</v>
      </c>
      <c r="FI110">
        <v>9999</v>
      </c>
      <c r="FJ110">
        <v>9999</v>
      </c>
      <c r="FK110">
        <v>999.9</v>
      </c>
      <c r="FL110">
        <v>1.8658999999999999</v>
      </c>
      <c r="FM110">
        <v>1.86233</v>
      </c>
      <c r="FN110">
        <v>1.86432</v>
      </c>
      <c r="FO110">
        <v>1.8605</v>
      </c>
      <c r="FP110">
        <v>1.8611800000000001</v>
      </c>
      <c r="FQ110">
        <v>1.8602300000000001</v>
      </c>
      <c r="FR110">
        <v>1.86199</v>
      </c>
      <c r="FS110">
        <v>1.8585199999999999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-4.2169999999999996</v>
      </c>
      <c r="GH110">
        <v>0.1482</v>
      </c>
      <c r="GI110">
        <v>-2.9546745296188361</v>
      </c>
      <c r="GJ110">
        <v>-2.737337881603403E-3</v>
      </c>
      <c r="GK110">
        <v>1.2769921614711079E-6</v>
      </c>
      <c r="GL110">
        <v>-3.2469241445839119E-10</v>
      </c>
      <c r="GM110">
        <v>0.14817000000000749</v>
      </c>
      <c r="GN110">
        <v>0</v>
      </c>
      <c r="GO110">
        <v>0</v>
      </c>
      <c r="GP110">
        <v>0</v>
      </c>
      <c r="GQ110">
        <v>4</v>
      </c>
      <c r="GR110">
        <v>2074</v>
      </c>
      <c r="GS110">
        <v>4</v>
      </c>
      <c r="GT110">
        <v>30</v>
      </c>
      <c r="GU110">
        <v>43</v>
      </c>
      <c r="GV110">
        <v>43</v>
      </c>
      <c r="GW110">
        <v>1.9079600000000001</v>
      </c>
      <c r="GX110">
        <v>2.5732400000000002</v>
      </c>
      <c r="GY110">
        <v>2.04834</v>
      </c>
      <c r="GZ110">
        <v>2.6122999999999998</v>
      </c>
      <c r="HA110">
        <v>2.1972700000000001</v>
      </c>
      <c r="HB110">
        <v>2.34985</v>
      </c>
      <c r="HC110">
        <v>43.344799999999999</v>
      </c>
      <c r="HD110">
        <v>15.891999999999999</v>
      </c>
      <c r="HE110">
        <v>18</v>
      </c>
      <c r="HF110">
        <v>711.20399999999995</v>
      </c>
      <c r="HG110">
        <v>720.65899999999999</v>
      </c>
      <c r="HH110">
        <v>31.0016</v>
      </c>
      <c r="HI110">
        <v>35.273699999999998</v>
      </c>
      <c r="HJ110">
        <v>30.001100000000001</v>
      </c>
      <c r="HK110">
        <v>34.948599999999999</v>
      </c>
      <c r="HL110">
        <v>34.914299999999997</v>
      </c>
      <c r="HM110">
        <v>38.249600000000001</v>
      </c>
      <c r="HN110">
        <v>25.110299999999999</v>
      </c>
      <c r="HO110">
        <v>72.930899999999994</v>
      </c>
      <c r="HP110">
        <v>31</v>
      </c>
      <c r="HQ110">
        <v>638.87400000000002</v>
      </c>
      <c r="HR110">
        <v>34.6997</v>
      </c>
      <c r="HS110">
        <v>98.899799999999999</v>
      </c>
      <c r="HT110">
        <v>97.955100000000002</v>
      </c>
    </row>
    <row r="111" spans="1:228" x14ac:dyDescent="0.2">
      <c r="A111">
        <v>96</v>
      </c>
      <c r="B111">
        <v>1670269448.5</v>
      </c>
      <c r="C111">
        <v>379.5</v>
      </c>
      <c r="D111" t="s">
        <v>550</v>
      </c>
      <c r="E111" t="s">
        <v>551</v>
      </c>
      <c r="F111">
        <v>4</v>
      </c>
      <c r="G111">
        <v>1670269446.1875</v>
      </c>
      <c r="H111">
        <f t="shared" si="34"/>
        <v>5.0624216137601964E-3</v>
      </c>
      <c r="I111">
        <f t="shared" si="35"/>
        <v>5.0624216137601961</v>
      </c>
      <c r="J111">
        <f t="shared" si="36"/>
        <v>27.235502955786671</v>
      </c>
      <c r="K111">
        <f t="shared" si="37"/>
        <v>604.9325</v>
      </c>
      <c r="L111">
        <f t="shared" si="38"/>
        <v>432.85050576929615</v>
      </c>
      <c r="M111">
        <f t="shared" si="39"/>
        <v>43.69211421401107</v>
      </c>
      <c r="N111">
        <f t="shared" si="40"/>
        <v>61.062143926093782</v>
      </c>
      <c r="O111">
        <f t="shared" si="41"/>
        <v>0.28797124955372772</v>
      </c>
      <c r="P111">
        <f t="shared" si="42"/>
        <v>3.6769443435553288</v>
      </c>
      <c r="Q111">
        <f t="shared" si="43"/>
        <v>0.2760027509596259</v>
      </c>
      <c r="R111">
        <f t="shared" si="44"/>
        <v>0.17353559068563026</v>
      </c>
      <c r="S111">
        <f t="shared" si="45"/>
        <v>226.11351925088391</v>
      </c>
      <c r="T111">
        <f t="shared" si="46"/>
        <v>33.855103500811104</v>
      </c>
      <c r="U111">
        <f t="shared" si="47"/>
        <v>34.423274999999997</v>
      </c>
      <c r="V111">
        <f t="shared" si="48"/>
        <v>5.4704629629982131</v>
      </c>
      <c r="W111">
        <f t="shared" si="49"/>
        <v>69.924093243657964</v>
      </c>
      <c r="X111">
        <f t="shared" si="50"/>
        <v>3.703152180485326</v>
      </c>
      <c r="Y111">
        <f t="shared" si="51"/>
        <v>5.2959602458930677</v>
      </c>
      <c r="Z111">
        <f t="shared" si="52"/>
        <v>1.7673107825128871</v>
      </c>
      <c r="AA111">
        <f t="shared" si="53"/>
        <v>-223.25279316682466</v>
      </c>
      <c r="AB111">
        <f t="shared" si="54"/>
        <v>-115.32113059189481</v>
      </c>
      <c r="AC111">
        <f t="shared" si="55"/>
        <v>-7.2629044886704985</v>
      </c>
      <c r="AD111">
        <f t="shared" si="56"/>
        <v>-119.72330899650606</v>
      </c>
      <c r="AE111">
        <f t="shared" si="57"/>
        <v>50.477630202466401</v>
      </c>
      <c r="AF111">
        <f t="shared" si="58"/>
        <v>5.1056380388724847</v>
      </c>
      <c r="AG111">
        <f t="shared" si="59"/>
        <v>27.235502955786671</v>
      </c>
      <c r="AH111">
        <v>649.50993737942326</v>
      </c>
      <c r="AI111">
        <v>631.09444848484839</v>
      </c>
      <c r="AJ111">
        <v>1.7233334307028849</v>
      </c>
      <c r="AK111">
        <v>63.934674479071617</v>
      </c>
      <c r="AL111">
        <f t="shared" si="60"/>
        <v>5.0624216137601961</v>
      </c>
      <c r="AM111">
        <v>34.641029935923576</v>
      </c>
      <c r="AN111">
        <v>36.682649329205368</v>
      </c>
      <c r="AO111">
        <v>-2.4733785485428371E-3</v>
      </c>
      <c r="AP111">
        <v>106.4520657829916</v>
      </c>
      <c r="AQ111">
        <v>0</v>
      </c>
      <c r="AR111">
        <v>0</v>
      </c>
      <c r="AS111">
        <f t="shared" si="61"/>
        <v>1</v>
      </c>
      <c r="AT111">
        <f t="shared" si="62"/>
        <v>0</v>
      </c>
      <c r="AU111">
        <f t="shared" si="63"/>
        <v>47142.974615861</v>
      </c>
      <c r="AV111">
        <f t="shared" si="64"/>
        <v>1199.9937500000001</v>
      </c>
      <c r="AW111">
        <f t="shared" si="65"/>
        <v>1025.9193700781782</v>
      </c>
      <c r="AX111">
        <f t="shared" si="66"/>
        <v>0.8549372611967172</v>
      </c>
      <c r="AY111">
        <f t="shared" si="67"/>
        <v>0.18842891410966423</v>
      </c>
      <c r="AZ111">
        <v>2.7</v>
      </c>
      <c r="BA111">
        <v>0.5</v>
      </c>
      <c r="BB111" t="s">
        <v>355</v>
      </c>
      <c r="BC111">
        <v>2</v>
      </c>
      <c r="BD111" t="b">
        <v>1</v>
      </c>
      <c r="BE111">
        <v>1670269446.1875</v>
      </c>
      <c r="BF111">
        <v>604.9325</v>
      </c>
      <c r="BG111">
        <v>627.18200000000002</v>
      </c>
      <c r="BH111">
        <v>36.686512500000013</v>
      </c>
      <c r="BI111">
        <v>34.643612500000003</v>
      </c>
      <c r="BJ111">
        <v>609.15412500000002</v>
      </c>
      <c r="BK111">
        <v>36.538337499999997</v>
      </c>
      <c r="BL111">
        <v>650.03137500000003</v>
      </c>
      <c r="BM111">
        <v>100.840625</v>
      </c>
      <c r="BN111">
        <v>9.9800462499999992E-2</v>
      </c>
      <c r="BO111">
        <v>33.841524999999997</v>
      </c>
      <c r="BP111">
        <v>34.423274999999997</v>
      </c>
      <c r="BQ111">
        <v>999.9</v>
      </c>
      <c r="BR111">
        <v>0</v>
      </c>
      <c r="BS111">
        <v>0</v>
      </c>
      <c r="BT111">
        <v>9016.4050000000007</v>
      </c>
      <c r="BU111">
        <v>0</v>
      </c>
      <c r="BV111">
        <v>828.0596250000001</v>
      </c>
      <c r="BW111">
        <v>-22.249662499999999</v>
      </c>
      <c r="BX111">
        <v>627.97050000000002</v>
      </c>
      <c r="BY111">
        <v>649.68962499999998</v>
      </c>
      <c r="BZ111">
        <v>2.04288625</v>
      </c>
      <c r="CA111">
        <v>627.18200000000002</v>
      </c>
      <c r="CB111">
        <v>34.643612500000003</v>
      </c>
      <c r="CC111">
        <v>3.6994912499999999</v>
      </c>
      <c r="CD111">
        <v>3.4934824999999998</v>
      </c>
      <c r="CE111">
        <v>27.564187499999999</v>
      </c>
      <c r="CF111">
        <v>26.588112500000001</v>
      </c>
      <c r="CG111">
        <v>1199.9937500000001</v>
      </c>
      <c r="CH111">
        <v>0.50000800000000001</v>
      </c>
      <c r="CI111">
        <v>0.49999199999999999</v>
      </c>
      <c r="CJ111">
        <v>0</v>
      </c>
      <c r="CK111">
        <v>1182.68</v>
      </c>
      <c r="CL111">
        <v>4.9990899999999998</v>
      </c>
      <c r="CM111">
        <v>13355.25</v>
      </c>
      <c r="CN111">
        <v>9557.82</v>
      </c>
      <c r="CO111">
        <v>44.625</v>
      </c>
      <c r="CP111">
        <v>46.648249999999997</v>
      </c>
      <c r="CQ111">
        <v>45.311999999999998</v>
      </c>
      <c r="CR111">
        <v>46.125</v>
      </c>
      <c r="CS111">
        <v>46</v>
      </c>
      <c r="CT111">
        <v>597.50874999999996</v>
      </c>
      <c r="CU111">
        <v>597.48874999999998</v>
      </c>
      <c r="CV111">
        <v>0</v>
      </c>
      <c r="CW111">
        <v>1670269467.8</v>
      </c>
      <c r="CX111">
        <v>0</v>
      </c>
      <c r="CY111">
        <v>1670266866.0999999</v>
      </c>
      <c r="CZ111" t="s">
        <v>356</v>
      </c>
      <c r="DA111">
        <v>1670266861.5999999</v>
      </c>
      <c r="DB111">
        <v>1670266866.0999999</v>
      </c>
      <c r="DC111">
        <v>4</v>
      </c>
      <c r="DD111">
        <v>8.4000000000000005E-2</v>
      </c>
      <c r="DE111">
        <v>1.7999999999999999E-2</v>
      </c>
      <c r="DF111">
        <v>-3.9009999999999998</v>
      </c>
      <c r="DG111">
        <v>0.14799999999999999</v>
      </c>
      <c r="DH111">
        <v>415</v>
      </c>
      <c r="DI111">
        <v>36</v>
      </c>
      <c r="DJ111">
        <v>0.66</v>
      </c>
      <c r="DK111">
        <v>0.36</v>
      </c>
      <c r="DL111">
        <v>-22.045964999999999</v>
      </c>
      <c r="DM111">
        <v>-1.8643699812382251</v>
      </c>
      <c r="DN111">
        <v>0.18563851506355011</v>
      </c>
      <c r="DO111">
        <v>0</v>
      </c>
      <c r="DP111">
        <v>2.0652057500000001</v>
      </c>
      <c r="DQ111">
        <v>-3.5057448405266027E-2</v>
      </c>
      <c r="DR111">
        <v>2.6772680094407818E-2</v>
      </c>
      <c r="DS111">
        <v>1</v>
      </c>
      <c r="DT111">
        <v>0</v>
      </c>
      <c r="DU111">
        <v>0</v>
      </c>
      <c r="DV111">
        <v>0</v>
      </c>
      <c r="DW111">
        <v>-1</v>
      </c>
      <c r="DX111">
        <v>1</v>
      </c>
      <c r="DY111">
        <v>2</v>
      </c>
      <c r="DZ111" t="s">
        <v>357</v>
      </c>
      <c r="EA111">
        <v>3.2948</v>
      </c>
      <c r="EB111">
        <v>2.6252599999999999</v>
      </c>
      <c r="EC111">
        <v>0.13346</v>
      </c>
      <c r="ED111">
        <v>0.13514499999999999</v>
      </c>
      <c r="EE111">
        <v>0.145736</v>
      </c>
      <c r="EF111">
        <v>0.13868</v>
      </c>
      <c r="EG111">
        <v>26134.5</v>
      </c>
      <c r="EH111">
        <v>26542.5</v>
      </c>
      <c r="EI111">
        <v>28068.5</v>
      </c>
      <c r="EJ111">
        <v>29552.6</v>
      </c>
      <c r="EK111">
        <v>32988.400000000001</v>
      </c>
      <c r="EL111">
        <v>35335.800000000003</v>
      </c>
      <c r="EM111">
        <v>39615.1</v>
      </c>
      <c r="EN111">
        <v>42241</v>
      </c>
      <c r="EO111">
        <v>2.2073800000000001</v>
      </c>
      <c r="EP111">
        <v>2.13273</v>
      </c>
      <c r="EQ111">
        <v>9.9219399999999999E-2</v>
      </c>
      <c r="ER111">
        <v>0</v>
      </c>
      <c r="ES111">
        <v>32.819499999999998</v>
      </c>
      <c r="ET111">
        <v>999.9</v>
      </c>
      <c r="EU111">
        <v>65.2</v>
      </c>
      <c r="EV111">
        <v>37.799999999999997</v>
      </c>
      <c r="EW111">
        <v>42.5779</v>
      </c>
      <c r="EX111">
        <v>57.354900000000001</v>
      </c>
      <c r="EY111">
        <v>-2.5280499999999999</v>
      </c>
      <c r="EZ111">
        <v>2</v>
      </c>
      <c r="FA111">
        <v>0.64610000000000001</v>
      </c>
      <c r="FB111">
        <v>1.1529</v>
      </c>
      <c r="FC111">
        <v>20.2653</v>
      </c>
      <c r="FD111">
        <v>5.21624</v>
      </c>
      <c r="FE111">
        <v>12.0099</v>
      </c>
      <c r="FF111">
        <v>4.9860499999999996</v>
      </c>
      <c r="FG111">
        <v>3.2845</v>
      </c>
      <c r="FH111">
        <v>9999</v>
      </c>
      <c r="FI111">
        <v>9999</v>
      </c>
      <c r="FJ111">
        <v>9999</v>
      </c>
      <c r="FK111">
        <v>999.9</v>
      </c>
      <c r="FL111">
        <v>1.86591</v>
      </c>
      <c r="FM111">
        <v>1.8623400000000001</v>
      </c>
      <c r="FN111">
        <v>1.86432</v>
      </c>
      <c r="FO111">
        <v>1.8605</v>
      </c>
      <c r="FP111">
        <v>1.8611800000000001</v>
      </c>
      <c r="FQ111">
        <v>1.8602300000000001</v>
      </c>
      <c r="FR111">
        <v>1.8620300000000001</v>
      </c>
      <c r="FS111">
        <v>1.8585199999999999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-4.2279999999999998</v>
      </c>
      <c r="GH111">
        <v>0.1482</v>
      </c>
      <c r="GI111">
        <v>-2.9546745296188361</v>
      </c>
      <c r="GJ111">
        <v>-2.737337881603403E-3</v>
      </c>
      <c r="GK111">
        <v>1.2769921614711079E-6</v>
      </c>
      <c r="GL111">
        <v>-3.2469241445839119E-10</v>
      </c>
      <c r="GM111">
        <v>0.14817000000000749</v>
      </c>
      <c r="GN111">
        <v>0</v>
      </c>
      <c r="GO111">
        <v>0</v>
      </c>
      <c r="GP111">
        <v>0</v>
      </c>
      <c r="GQ111">
        <v>4</v>
      </c>
      <c r="GR111">
        <v>2074</v>
      </c>
      <c r="GS111">
        <v>4</v>
      </c>
      <c r="GT111">
        <v>30</v>
      </c>
      <c r="GU111">
        <v>43.1</v>
      </c>
      <c r="GV111">
        <v>43</v>
      </c>
      <c r="GW111">
        <v>1.9250499999999999</v>
      </c>
      <c r="GX111">
        <v>2.5756800000000002</v>
      </c>
      <c r="GY111">
        <v>2.04834</v>
      </c>
      <c r="GZ111">
        <v>2.6122999999999998</v>
      </c>
      <c r="HA111">
        <v>2.1972700000000001</v>
      </c>
      <c r="HB111">
        <v>2.33521</v>
      </c>
      <c r="HC111">
        <v>43.344799999999999</v>
      </c>
      <c r="HD111">
        <v>15.891999999999999</v>
      </c>
      <c r="HE111">
        <v>18</v>
      </c>
      <c r="HF111">
        <v>711.25099999999998</v>
      </c>
      <c r="HG111">
        <v>720.62</v>
      </c>
      <c r="HH111">
        <v>31.0017</v>
      </c>
      <c r="HI111">
        <v>35.283900000000003</v>
      </c>
      <c r="HJ111">
        <v>30.001100000000001</v>
      </c>
      <c r="HK111">
        <v>34.958599999999997</v>
      </c>
      <c r="HL111">
        <v>34.9251</v>
      </c>
      <c r="HM111">
        <v>38.581000000000003</v>
      </c>
      <c r="HN111">
        <v>25.110299999999999</v>
      </c>
      <c r="HO111">
        <v>72.930899999999994</v>
      </c>
      <c r="HP111">
        <v>31</v>
      </c>
      <c r="HQ111">
        <v>645.55499999999995</v>
      </c>
      <c r="HR111">
        <v>34.710500000000003</v>
      </c>
      <c r="HS111">
        <v>98.898600000000002</v>
      </c>
      <c r="HT111">
        <v>97.953199999999995</v>
      </c>
    </row>
    <row r="112" spans="1:228" x14ac:dyDescent="0.2">
      <c r="A112">
        <v>97</v>
      </c>
      <c r="B112">
        <v>1670269452.5</v>
      </c>
      <c r="C112">
        <v>383.5</v>
      </c>
      <c r="D112" t="s">
        <v>552</v>
      </c>
      <c r="E112" t="s">
        <v>553</v>
      </c>
      <c r="F112">
        <v>4</v>
      </c>
      <c r="G112">
        <v>1670269450.5</v>
      </c>
      <c r="H112">
        <f t="shared" si="34"/>
        <v>5.0741076399361679E-3</v>
      </c>
      <c r="I112">
        <f t="shared" si="35"/>
        <v>5.0741076399361678</v>
      </c>
      <c r="J112">
        <f t="shared" si="36"/>
        <v>27.786340760174848</v>
      </c>
      <c r="K112">
        <f t="shared" si="37"/>
        <v>611.98542857142854</v>
      </c>
      <c r="L112">
        <f t="shared" si="38"/>
        <v>436.81024823010569</v>
      </c>
      <c r="M112">
        <f t="shared" si="39"/>
        <v>44.092795485374076</v>
      </c>
      <c r="N112">
        <f t="shared" si="40"/>
        <v>61.775447007859853</v>
      </c>
      <c r="O112">
        <f t="shared" si="41"/>
        <v>0.28848191192310924</v>
      </c>
      <c r="P112">
        <f t="shared" si="42"/>
        <v>3.6637764749123054</v>
      </c>
      <c r="Q112">
        <f t="shared" si="43"/>
        <v>0.27643065360105207</v>
      </c>
      <c r="R112">
        <f t="shared" si="44"/>
        <v>0.17380996428286744</v>
      </c>
      <c r="S112">
        <f t="shared" si="45"/>
        <v>226.11388968182189</v>
      </c>
      <c r="T112">
        <f t="shared" si="46"/>
        <v>33.862314559936557</v>
      </c>
      <c r="U112">
        <f t="shared" si="47"/>
        <v>34.425985714285723</v>
      </c>
      <c r="V112">
        <f t="shared" si="48"/>
        <v>5.4712876331583162</v>
      </c>
      <c r="W112">
        <f t="shared" si="49"/>
        <v>69.876135502020304</v>
      </c>
      <c r="X112">
        <f t="shared" si="50"/>
        <v>3.7026004387717233</v>
      </c>
      <c r="Y112">
        <f t="shared" si="51"/>
        <v>5.2988053963926944</v>
      </c>
      <c r="Z112">
        <f t="shared" si="52"/>
        <v>1.7686871943865929</v>
      </c>
      <c r="AA112">
        <f t="shared" si="53"/>
        <v>-223.76814692118501</v>
      </c>
      <c r="AB112">
        <f t="shared" si="54"/>
        <v>-113.54383336082213</v>
      </c>
      <c r="AC112">
        <f t="shared" si="55"/>
        <v>-7.17710368379824</v>
      </c>
      <c r="AD112">
        <f t="shared" si="56"/>
        <v>-118.37519428398349</v>
      </c>
      <c r="AE112">
        <f t="shared" si="57"/>
        <v>50.977084546835613</v>
      </c>
      <c r="AF112">
        <f t="shared" si="58"/>
        <v>5.0759038115375983</v>
      </c>
      <c r="AG112">
        <f t="shared" si="59"/>
        <v>27.786340760174848</v>
      </c>
      <c r="AH112">
        <v>656.48325241381099</v>
      </c>
      <c r="AI112">
        <v>637.86658787878787</v>
      </c>
      <c r="AJ112">
        <v>1.713919028132562</v>
      </c>
      <c r="AK112">
        <v>63.934674479071617</v>
      </c>
      <c r="AL112">
        <f t="shared" si="60"/>
        <v>5.0741076399361678</v>
      </c>
      <c r="AM112">
        <v>34.644147703514712</v>
      </c>
      <c r="AN112">
        <v>36.678785964912286</v>
      </c>
      <c r="AO112">
        <v>-6.5744798615563667E-4</v>
      </c>
      <c r="AP112">
        <v>106.4520657829916</v>
      </c>
      <c r="AQ112">
        <v>0</v>
      </c>
      <c r="AR112">
        <v>0</v>
      </c>
      <c r="AS112">
        <f t="shared" si="61"/>
        <v>1</v>
      </c>
      <c r="AT112">
        <f t="shared" si="62"/>
        <v>0</v>
      </c>
      <c r="AU112">
        <f t="shared" si="63"/>
        <v>46907.017793153835</v>
      </c>
      <c r="AV112">
        <f t="shared" si="64"/>
        <v>1199.995714285714</v>
      </c>
      <c r="AW112">
        <f t="shared" si="65"/>
        <v>1025.9210495760733</v>
      </c>
      <c r="AX112">
        <f t="shared" si="66"/>
        <v>0.85493726132742309</v>
      </c>
      <c r="AY112">
        <f t="shared" si="67"/>
        <v>0.18842891436192671</v>
      </c>
      <c r="AZ112">
        <v>2.7</v>
      </c>
      <c r="BA112">
        <v>0.5</v>
      </c>
      <c r="BB112" t="s">
        <v>355</v>
      </c>
      <c r="BC112">
        <v>2</v>
      </c>
      <c r="BD112" t="b">
        <v>1</v>
      </c>
      <c r="BE112">
        <v>1670269450.5</v>
      </c>
      <c r="BF112">
        <v>611.98542857142854</v>
      </c>
      <c r="BG112">
        <v>634.45071428571441</v>
      </c>
      <c r="BH112">
        <v>36.680228571428572</v>
      </c>
      <c r="BI112">
        <v>34.64912857142857</v>
      </c>
      <c r="BJ112">
        <v>616.21799999999996</v>
      </c>
      <c r="BK112">
        <v>36.532071428571427</v>
      </c>
      <c r="BL112">
        <v>650.00442857142855</v>
      </c>
      <c r="BM112">
        <v>100.8424285714286</v>
      </c>
      <c r="BN112">
        <v>0.1002477142857143</v>
      </c>
      <c r="BO112">
        <v>33.851142857142847</v>
      </c>
      <c r="BP112">
        <v>34.425985714285723</v>
      </c>
      <c r="BQ112">
        <v>999.89999999999986</v>
      </c>
      <c r="BR112">
        <v>0</v>
      </c>
      <c r="BS112">
        <v>0</v>
      </c>
      <c r="BT112">
        <v>8970.7142857142862</v>
      </c>
      <c r="BU112">
        <v>0</v>
      </c>
      <c r="BV112">
        <v>828.82357142857131</v>
      </c>
      <c r="BW112">
        <v>-22.46528571428572</v>
      </c>
      <c r="BX112">
        <v>635.28785714285721</v>
      </c>
      <c r="BY112">
        <v>657.22300000000007</v>
      </c>
      <c r="BZ112">
        <v>2.031107142857143</v>
      </c>
      <c r="CA112">
        <v>634.45071428571441</v>
      </c>
      <c r="CB112">
        <v>34.64912857142857</v>
      </c>
      <c r="CC112">
        <v>3.6989257142857142</v>
      </c>
      <c r="CD112">
        <v>3.494102857142857</v>
      </c>
      <c r="CE112">
        <v>27.561585714285709</v>
      </c>
      <c r="CF112">
        <v>26.591114285714291</v>
      </c>
      <c r="CG112">
        <v>1199.995714285714</v>
      </c>
      <c r="CH112">
        <v>0.50000800000000012</v>
      </c>
      <c r="CI112">
        <v>0.49999199999999988</v>
      </c>
      <c r="CJ112">
        <v>0</v>
      </c>
      <c r="CK112">
        <v>1184.148571428572</v>
      </c>
      <c r="CL112">
        <v>4.9990899999999998</v>
      </c>
      <c r="CM112">
        <v>13374.12857142857</v>
      </c>
      <c r="CN112">
        <v>9557.83</v>
      </c>
      <c r="CO112">
        <v>44.625</v>
      </c>
      <c r="CP112">
        <v>46.651571428571437</v>
      </c>
      <c r="CQ112">
        <v>45.311999999999998</v>
      </c>
      <c r="CR112">
        <v>46.142714285714291</v>
      </c>
      <c r="CS112">
        <v>46</v>
      </c>
      <c r="CT112">
        <v>597.5100000000001</v>
      </c>
      <c r="CU112">
        <v>597.4899999999999</v>
      </c>
      <c r="CV112">
        <v>0</v>
      </c>
      <c r="CW112">
        <v>1670269471.4000001</v>
      </c>
      <c r="CX112">
        <v>0</v>
      </c>
      <c r="CY112">
        <v>1670266866.0999999</v>
      </c>
      <c r="CZ112" t="s">
        <v>356</v>
      </c>
      <c r="DA112">
        <v>1670266861.5999999</v>
      </c>
      <c r="DB112">
        <v>1670266866.0999999</v>
      </c>
      <c r="DC112">
        <v>4</v>
      </c>
      <c r="DD112">
        <v>8.4000000000000005E-2</v>
      </c>
      <c r="DE112">
        <v>1.7999999999999999E-2</v>
      </c>
      <c r="DF112">
        <v>-3.9009999999999998</v>
      </c>
      <c r="DG112">
        <v>0.14799999999999999</v>
      </c>
      <c r="DH112">
        <v>415</v>
      </c>
      <c r="DI112">
        <v>36</v>
      </c>
      <c r="DJ112">
        <v>0.66</v>
      </c>
      <c r="DK112">
        <v>0.36</v>
      </c>
      <c r="DL112">
        <v>-22.173445000000001</v>
      </c>
      <c r="DM112">
        <v>-1.7082146341463369</v>
      </c>
      <c r="DN112">
        <v>0.17239850485140551</v>
      </c>
      <c r="DO112">
        <v>0</v>
      </c>
      <c r="DP112">
        <v>2.0645027499999999</v>
      </c>
      <c r="DQ112">
        <v>-0.26188176360225462</v>
      </c>
      <c r="DR112">
        <v>2.5917627205002819E-2</v>
      </c>
      <c r="DS112">
        <v>0</v>
      </c>
      <c r="DT112">
        <v>0</v>
      </c>
      <c r="DU112">
        <v>0</v>
      </c>
      <c r="DV112">
        <v>0</v>
      </c>
      <c r="DW112">
        <v>-1</v>
      </c>
      <c r="DX112">
        <v>0</v>
      </c>
      <c r="DY112">
        <v>2</v>
      </c>
      <c r="DZ112" t="s">
        <v>365</v>
      </c>
      <c r="EA112">
        <v>3.29454</v>
      </c>
      <c r="EB112">
        <v>2.6253199999999999</v>
      </c>
      <c r="EC112">
        <v>0.134465</v>
      </c>
      <c r="ED112">
        <v>0.13616</v>
      </c>
      <c r="EE112">
        <v>0.14571899999999999</v>
      </c>
      <c r="EF112">
        <v>0.13869100000000001</v>
      </c>
      <c r="EG112">
        <v>26103.4</v>
      </c>
      <c r="EH112">
        <v>26510.7</v>
      </c>
      <c r="EI112">
        <v>28067.7</v>
      </c>
      <c r="EJ112">
        <v>29552</v>
      </c>
      <c r="EK112">
        <v>32988.400000000001</v>
      </c>
      <c r="EL112">
        <v>35334.699999999997</v>
      </c>
      <c r="EM112">
        <v>39614.199999999997</v>
      </c>
      <c r="EN112">
        <v>42240.1</v>
      </c>
      <c r="EO112">
        <v>2.2073</v>
      </c>
      <c r="EP112">
        <v>2.1326700000000001</v>
      </c>
      <c r="EQ112">
        <v>9.9472699999999997E-2</v>
      </c>
      <c r="ER112">
        <v>0</v>
      </c>
      <c r="ES112">
        <v>32.820900000000002</v>
      </c>
      <c r="ET112">
        <v>999.9</v>
      </c>
      <c r="EU112">
        <v>65.2</v>
      </c>
      <c r="EV112">
        <v>37.799999999999997</v>
      </c>
      <c r="EW112">
        <v>42.577500000000001</v>
      </c>
      <c r="EX112">
        <v>57.684899999999999</v>
      </c>
      <c r="EY112">
        <v>-2.5080100000000001</v>
      </c>
      <c r="EZ112">
        <v>2</v>
      </c>
      <c r="FA112">
        <v>0.64703200000000005</v>
      </c>
      <c r="FB112">
        <v>1.1583699999999999</v>
      </c>
      <c r="FC112">
        <v>20.2653</v>
      </c>
      <c r="FD112">
        <v>5.2165400000000002</v>
      </c>
      <c r="FE112">
        <v>12.0099</v>
      </c>
      <c r="FF112">
        <v>4.9860499999999996</v>
      </c>
      <c r="FG112">
        <v>3.2845</v>
      </c>
      <c r="FH112">
        <v>9999</v>
      </c>
      <c r="FI112">
        <v>9999</v>
      </c>
      <c r="FJ112">
        <v>9999</v>
      </c>
      <c r="FK112">
        <v>999.9</v>
      </c>
      <c r="FL112">
        <v>1.86592</v>
      </c>
      <c r="FM112">
        <v>1.86232</v>
      </c>
      <c r="FN112">
        <v>1.86432</v>
      </c>
      <c r="FO112">
        <v>1.8605</v>
      </c>
      <c r="FP112">
        <v>1.8612</v>
      </c>
      <c r="FQ112">
        <v>1.8602099999999999</v>
      </c>
      <c r="FR112">
        <v>1.86198</v>
      </c>
      <c r="FS112">
        <v>1.8585199999999999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-4.2380000000000004</v>
      </c>
      <c r="GH112">
        <v>0.1482</v>
      </c>
      <c r="GI112">
        <v>-2.9546745296188361</v>
      </c>
      <c r="GJ112">
        <v>-2.737337881603403E-3</v>
      </c>
      <c r="GK112">
        <v>1.2769921614711079E-6</v>
      </c>
      <c r="GL112">
        <v>-3.2469241445839119E-10</v>
      </c>
      <c r="GM112">
        <v>0.14817000000000749</v>
      </c>
      <c r="GN112">
        <v>0</v>
      </c>
      <c r="GO112">
        <v>0</v>
      </c>
      <c r="GP112">
        <v>0</v>
      </c>
      <c r="GQ112">
        <v>4</v>
      </c>
      <c r="GR112">
        <v>2074</v>
      </c>
      <c r="GS112">
        <v>4</v>
      </c>
      <c r="GT112">
        <v>30</v>
      </c>
      <c r="GU112">
        <v>43.2</v>
      </c>
      <c r="GV112">
        <v>43.1</v>
      </c>
      <c r="GW112">
        <v>1.94092</v>
      </c>
      <c r="GX112">
        <v>2.5744600000000002</v>
      </c>
      <c r="GY112">
        <v>2.04834</v>
      </c>
      <c r="GZ112">
        <v>2.6122999999999998</v>
      </c>
      <c r="HA112">
        <v>2.1972700000000001</v>
      </c>
      <c r="HB112">
        <v>2.3034699999999999</v>
      </c>
      <c r="HC112">
        <v>43.371899999999997</v>
      </c>
      <c r="HD112">
        <v>15.8832</v>
      </c>
      <c r="HE112">
        <v>18</v>
      </c>
      <c r="HF112">
        <v>711.29399999999998</v>
      </c>
      <c r="HG112">
        <v>720.68299999999999</v>
      </c>
      <c r="HH112">
        <v>31.0016</v>
      </c>
      <c r="HI112">
        <v>35.293599999999998</v>
      </c>
      <c r="HJ112">
        <v>30.001100000000001</v>
      </c>
      <c r="HK112">
        <v>34.968499999999999</v>
      </c>
      <c r="HL112">
        <v>34.934600000000003</v>
      </c>
      <c r="HM112">
        <v>38.9086</v>
      </c>
      <c r="HN112">
        <v>25.110299999999999</v>
      </c>
      <c r="HO112">
        <v>72.930899999999994</v>
      </c>
      <c r="HP112">
        <v>31</v>
      </c>
      <c r="HQ112">
        <v>652.23500000000001</v>
      </c>
      <c r="HR112">
        <v>34.722000000000001</v>
      </c>
      <c r="HS112">
        <v>98.896100000000004</v>
      </c>
      <c r="HT112">
        <v>97.9512</v>
      </c>
    </row>
    <row r="113" spans="1:228" x14ac:dyDescent="0.2">
      <c r="A113">
        <v>98</v>
      </c>
      <c r="B113">
        <v>1670269456.5</v>
      </c>
      <c r="C113">
        <v>387.5</v>
      </c>
      <c r="D113" t="s">
        <v>554</v>
      </c>
      <c r="E113" t="s">
        <v>555</v>
      </c>
      <c r="F113">
        <v>4</v>
      </c>
      <c r="G113">
        <v>1670269454.1875</v>
      </c>
      <c r="H113">
        <f t="shared" si="34"/>
        <v>5.05749323985472E-3</v>
      </c>
      <c r="I113">
        <f t="shared" si="35"/>
        <v>5.0574932398547201</v>
      </c>
      <c r="J113">
        <f t="shared" si="36"/>
        <v>27.656833864078504</v>
      </c>
      <c r="K113">
        <f t="shared" si="37"/>
        <v>618.19325000000003</v>
      </c>
      <c r="L113">
        <f t="shared" si="38"/>
        <v>442.76646824321972</v>
      </c>
      <c r="M113">
        <f t="shared" si="39"/>
        <v>44.693016955977491</v>
      </c>
      <c r="N113">
        <f t="shared" si="40"/>
        <v>62.40066352347116</v>
      </c>
      <c r="O113">
        <f t="shared" si="41"/>
        <v>0.28696575107052608</v>
      </c>
      <c r="P113">
        <f t="shared" si="42"/>
        <v>3.6750870115538747</v>
      </c>
      <c r="Q113">
        <f t="shared" si="43"/>
        <v>0.2750730919414498</v>
      </c>
      <c r="R113">
        <f t="shared" si="44"/>
        <v>0.17294812035900839</v>
      </c>
      <c r="S113">
        <f t="shared" si="45"/>
        <v>226.11564058973616</v>
      </c>
      <c r="T113">
        <f t="shared" si="46"/>
        <v>33.873801987892641</v>
      </c>
      <c r="U113">
        <f t="shared" si="47"/>
        <v>34.433574999999998</v>
      </c>
      <c r="V113">
        <f t="shared" si="48"/>
        <v>5.4735970672359091</v>
      </c>
      <c r="W113">
        <f t="shared" si="49"/>
        <v>69.834593030239006</v>
      </c>
      <c r="X113">
        <f t="shared" si="50"/>
        <v>3.7020592107529011</v>
      </c>
      <c r="Y113">
        <f t="shared" si="51"/>
        <v>5.3011824800781415</v>
      </c>
      <c r="Z113">
        <f t="shared" si="52"/>
        <v>1.771537856483008</v>
      </c>
      <c r="AA113">
        <f t="shared" si="53"/>
        <v>-223.03545187759315</v>
      </c>
      <c r="AB113">
        <f t="shared" si="54"/>
        <v>-113.80661353138248</v>
      </c>
      <c r="AC113">
        <f t="shared" si="55"/>
        <v>-7.1721216015103657</v>
      </c>
      <c r="AD113">
        <f t="shared" si="56"/>
        <v>-117.89854642074982</v>
      </c>
      <c r="AE113">
        <f t="shared" si="57"/>
        <v>50.983820859246627</v>
      </c>
      <c r="AF113">
        <f t="shared" si="58"/>
        <v>5.0522052333494445</v>
      </c>
      <c r="AG113">
        <f t="shared" si="59"/>
        <v>27.656833864078504</v>
      </c>
      <c r="AH113">
        <v>663.49153206069707</v>
      </c>
      <c r="AI113">
        <v>644.86804848484815</v>
      </c>
      <c r="AJ113">
        <v>1.7299637939594379</v>
      </c>
      <c r="AK113">
        <v>63.934674479071617</v>
      </c>
      <c r="AL113">
        <f t="shared" si="60"/>
        <v>5.0574932398547201</v>
      </c>
      <c r="AM113">
        <v>34.649018514569804</v>
      </c>
      <c r="AN113">
        <v>36.675010732714107</v>
      </c>
      <c r="AO113">
        <v>-3.3997707122048761E-4</v>
      </c>
      <c r="AP113">
        <v>106.4520657829916</v>
      </c>
      <c r="AQ113">
        <v>0</v>
      </c>
      <c r="AR113">
        <v>0</v>
      </c>
      <c r="AS113">
        <f t="shared" si="61"/>
        <v>1</v>
      </c>
      <c r="AT113">
        <f t="shared" si="62"/>
        <v>0</v>
      </c>
      <c r="AU113">
        <f t="shared" si="63"/>
        <v>47107.17901966373</v>
      </c>
      <c r="AV113">
        <f t="shared" si="64"/>
        <v>1200.0050000000001</v>
      </c>
      <c r="AW113">
        <f t="shared" si="65"/>
        <v>1025.9289889065992</v>
      </c>
      <c r="AX113">
        <f t="shared" si="66"/>
        <v>0.85493726185024155</v>
      </c>
      <c r="AY113">
        <f t="shared" si="67"/>
        <v>0.18842891537096607</v>
      </c>
      <c r="AZ113">
        <v>2.7</v>
      </c>
      <c r="BA113">
        <v>0.5</v>
      </c>
      <c r="BB113" t="s">
        <v>355</v>
      </c>
      <c r="BC113">
        <v>2</v>
      </c>
      <c r="BD113" t="b">
        <v>1</v>
      </c>
      <c r="BE113">
        <v>1670269454.1875</v>
      </c>
      <c r="BF113">
        <v>618.19325000000003</v>
      </c>
      <c r="BG113">
        <v>640.66887499999996</v>
      </c>
      <c r="BH113">
        <v>36.675699999999999</v>
      </c>
      <c r="BI113">
        <v>34.654024999999997</v>
      </c>
      <c r="BJ113">
        <v>622.43525</v>
      </c>
      <c r="BK113">
        <v>36.527524999999997</v>
      </c>
      <c r="BL113">
        <v>649.98887500000001</v>
      </c>
      <c r="BM113">
        <v>100.84037499999999</v>
      </c>
      <c r="BN113">
        <v>0.1000081625</v>
      </c>
      <c r="BO113">
        <v>33.859175</v>
      </c>
      <c r="BP113">
        <v>34.433574999999998</v>
      </c>
      <c r="BQ113">
        <v>999.9</v>
      </c>
      <c r="BR113">
        <v>0</v>
      </c>
      <c r="BS113">
        <v>0</v>
      </c>
      <c r="BT113">
        <v>9010</v>
      </c>
      <c r="BU113">
        <v>0</v>
      </c>
      <c r="BV113">
        <v>829.00125000000003</v>
      </c>
      <c r="BW113">
        <v>-22.475412500000001</v>
      </c>
      <c r="BX113">
        <v>641.72924999999998</v>
      </c>
      <c r="BY113">
        <v>663.66750000000002</v>
      </c>
      <c r="BZ113">
        <v>2.0216712499999998</v>
      </c>
      <c r="CA113">
        <v>640.66887499999996</v>
      </c>
      <c r="CB113">
        <v>34.654024999999997</v>
      </c>
      <c r="CC113">
        <v>3.6983962500000001</v>
      </c>
      <c r="CD113">
        <v>3.4945312500000001</v>
      </c>
      <c r="CE113">
        <v>27.559137499999999</v>
      </c>
      <c r="CF113">
        <v>26.593174999999999</v>
      </c>
      <c r="CG113">
        <v>1200.0050000000001</v>
      </c>
      <c r="CH113">
        <v>0.50000800000000001</v>
      </c>
      <c r="CI113">
        <v>0.49999199999999999</v>
      </c>
      <c r="CJ113">
        <v>0</v>
      </c>
      <c r="CK113">
        <v>1185.345</v>
      </c>
      <c r="CL113">
        <v>4.9990899999999998</v>
      </c>
      <c r="CM113">
        <v>13385.4</v>
      </c>
      <c r="CN113">
        <v>9557.9162500000002</v>
      </c>
      <c r="CO113">
        <v>44.625</v>
      </c>
      <c r="CP113">
        <v>46.655999999999999</v>
      </c>
      <c r="CQ113">
        <v>45.311999999999998</v>
      </c>
      <c r="CR113">
        <v>46.179250000000003</v>
      </c>
      <c r="CS113">
        <v>46</v>
      </c>
      <c r="CT113">
        <v>597.51499999999999</v>
      </c>
      <c r="CU113">
        <v>597.495</v>
      </c>
      <c r="CV113">
        <v>0</v>
      </c>
      <c r="CW113">
        <v>1670269475.5999999</v>
      </c>
      <c r="CX113">
        <v>0</v>
      </c>
      <c r="CY113">
        <v>1670266866.0999999</v>
      </c>
      <c r="CZ113" t="s">
        <v>356</v>
      </c>
      <c r="DA113">
        <v>1670266861.5999999</v>
      </c>
      <c r="DB113">
        <v>1670266866.0999999</v>
      </c>
      <c r="DC113">
        <v>4</v>
      </c>
      <c r="DD113">
        <v>8.4000000000000005E-2</v>
      </c>
      <c r="DE113">
        <v>1.7999999999999999E-2</v>
      </c>
      <c r="DF113">
        <v>-3.9009999999999998</v>
      </c>
      <c r="DG113">
        <v>0.14799999999999999</v>
      </c>
      <c r="DH113">
        <v>415</v>
      </c>
      <c r="DI113">
        <v>36</v>
      </c>
      <c r="DJ113">
        <v>0.66</v>
      </c>
      <c r="DK113">
        <v>0.36</v>
      </c>
      <c r="DL113">
        <v>-22.285792499999999</v>
      </c>
      <c r="DM113">
        <v>-1.4685669793620599</v>
      </c>
      <c r="DN113">
        <v>0.15101256137735711</v>
      </c>
      <c r="DO113">
        <v>0</v>
      </c>
      <c r="DP113">
        <v>2.0485095000000002</v>
      </c>
      <c r="DQ113">
        <v>-0.22272765478424519</v>
      </c>
      <c r="DR113">
        <v>2.1814924358108619E-2</v>
      </c>
      <c r="DS113">
        <v>0</v>
      </c>
      <c r="DT113">
        <v>0</v>
      </c>
      <c r="DU113">
        <v>0</v>
      </c>
      <c r="DV113">
        <v>0</v>
      </c>
      <c r="DW113">
        <v>-1</v>
      </c>
      <c r="DX113">
        <v>0</v>
      </c>
      <c r="DY113">
        <v>2</v>
      </c>
      <c r="DZ113" t="s">
        <v>365</v>
      </c>
      <c r="EA113">
        <v>3.2946499999999999</v>
      </c>
      <c r="EB113">
        <v>2.6253600000000001</v>
      </c>
      <c r="EC113">
        <v>0.13547699999999999</v>
      </c>
      <c r="ED113">
        <v>0.13714499999999999</v>
      </c>
      <c r="EE113">
        <v>0.14570900000000001</v>
      </c>
      <c r="EF113">
        <v>0.13869500000000001</v>
      </c>
      <c r="EG113">
        <v>26072.6</v>
      </c>
      <c r="EH113">
        <v>26480</v>
      </c>
      <c r="EI113">
        <v>28067.599999999999</v>
      </c>
      <c r="EJ113">
        <v>29551.7</v>
      </c>
      <c r="EK113">
        <v>32988.300000000003</v>
      </c>
      <c r="EL113">
        <v>35334.300000000003</v>
      </c>
      <c r="EM113">
        <v>39613.599999999999</v>
      </c>
      <c r="EN113">
        <v>42239.8</v>
      </c>
      <c r="EO113">
        <v>2.2071800000000001</v>
      </c>
      <c r="EP113">
        <v>2.1323799999999999</v>
      </c>
      <c r="EQ113">
        <v>9.9822900000000006E-2</v>
      </c>
      <c r="ER113">
        <v>0</v>
      </c>
      <c r="ES113">
        <v>32.821599999999997</v>
      </c>
      <c r="ET113">
        <v>999.9</v>
      </c>
      <c r="EU113">
        <v>65.2</v>
      </c>
      <c r="EV113">
        <v>37.799999999999997</v>
      </c>
      <c r="EW113">
        <v>42.577300000000001</v>
      </c>
      <c r="EX113">
        <v>57.594900000000003</v>
      </c>
      <c r="EY113">
        <v>-2.6041599999999998</v>
      </c>
      <c r="EZ113">
        <v>2</v>
      </c>
      <c r="FA113">
        <v>0.647675</v>
      </c>
      <c r="FB113">
        <v>1.1629</v>
      </c>
      <c r="FC113">
        <v>20.2653</v>
      </c>
      <c r="FD113">
        <v>5.2157900000000001</v>
      </c>
      <c r="FE113">
        <v>12.0098</v>
      </c>
      <c r="FF113">
        <v>4.9858500000000001</v>
      </c>
      <c r="FG113">
        <v>3.2845</v>
      </c>
      <c r="FH113">
        <v>9999</v>
      </c>
      <c r="FI113">
        <v>9999</v>
      </c>
      <c r="FJ113">
        <v>9999</v>
      </c>
      <c r="FK113">
        <v>999.9</v>
      </c>
      <c r="FL113">
        <v>1.8658999999999999</v>
      </c>
      <c r="FM113">
        <v>1.8623099999999999</v>
      </c>
      <c r="FN113">
        <v>1.86432</v>
      </c>
      <c r="FO113">
        <v>1.8605</v>
      </c>
      <c r="FP113">
        <v>1.8611899999999999</v>
      </c>
      <c r="FQ113">
        <v>1.8602099999999999</v>
      </c>
      <c r="FR113">
        <v>1.86199</v>
      </c>
      <c r="FS113">
        <v>1.8585199999999999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-4.2480000000000002</v>
      </c>
      <c r="GH113">
        <v>0.1482</v>
      </c>
      <c r="GI113">
        <v>-2.9546745296188361</v>
      </c>
      <c r="GJ113">
        <v>-2.737337881603403E-3</v>
      </c>
      <c r="GK113">
        <v>1.2769921614711079E-6</v>
      </c>
      <c r="GL113">
        <v>-3.2469241445839119E-10</v>
      </c>
      <c r="GM113">
        <v>0.14817000000000749</v>
      </c>
      <c r="GN113">
        <v>0</v>
      </c>
      <c r="GO113">
        <v>0</v>
      </c>
      <c r="GP113">
        <v>0</v>
      </c>
      <c r="GQ113">
        <v>4</v>
      </c>
      <c r="GR113">
        <v>2074</v>
      </c>
      <c r="GS113">
        <v>4</v>
      </c>
      <c r="GT113">
        <v>30</v>
      </c>
      <c r="GU113">
        <v>43.2</v>
      </c>
      <c r="GV113">
        <v>43.2</v>
      </c>
      <c r="GW113">
        <v>1.95801</v>
      </c>
      <c r="GX113">
        <v>2.5756800000000002</v>
      </c>
      <c r="GY113">
        <v>2.04834</v>
      </c>
      <c r="GZ113">
        <v>2.6122999999999998</v>
      </c>
      <c r="HA113">
        <v>2.1972700000000001</v>
      </c>
      <c r="HB113">
        <v>2.3132299999999999</v>
      </c>
      <c r="HC113">
        <v>43.399099999999997</v>
      </c>
      <c r="HD113">
        <v>15.8832</v>
      </c>
      <c r="HE113">
        <v>18</v>
      </c>
      <c r="HF113">
        <v>711.29399999999998</v>
      </c>
      <c r="HG113">
        <v>720.52499999999998</v>
      </c>
      <c r="HH113">
        <v>31.0015</v>
      </c>
      <c r="HI113">
        <v>35.303600000000003</v>
      </c>
      <c r="HJ113">
        <v>30.001000000000001</v>
      </c>
      <c r="HK113">
        <v>34.978000000000002</v>
      </c>
      <c r="HL113">
        <v>34.945300000000003</v>
      </c>
      <c r="HM113">
        <v>39.237000000000002</v>
      </c>
      <c r="HN113">
        <v>25.110299999999999</v>
      </c>
      <c r="HO113">
        <v>72.930899999999994</v>
      </c>
      <c r="HP113">
        <v>31</v>
      </c>
      <c r="HQ113">
        <v>658.95600000000002</v>
      </c>
      <c r="HR113">
        <v>34.731200000000001</v>
      </c>
      <c r="HS113">
        <v>98.894999999999996</v>
      </c>
      <c r="HT113">
        <v>97.950299999999999</v>
      </c>
    </row>
    <row r="114" spans="1:228" x14ac:dyDescent="0.2">
      <c r="A114">
        <v>99</v>
      </c>
      <c r="B114">
        <v>1670269460.5</v>
      </c>
      <c r="C114">
        <v>391.5</v>
      </c>
      <c r="D114" t="s">
        <v>556</v>
      </c>
      <c r="E114" t="s">
        <v>557</v>
      </c>
      <c r="F114">
        <v>4</v>
      </c>
      <c r="G114">
        <v>1670269458.5</v>
      </c>
      <c r="H114">
        <f t="shared" si="34"/>
        <v>5.0706128164379281E-3</v>
      </c>
      <c r="I114">
        <f t="shared" si="35"/>
        <v>5.0706128164379285</v>
      </c>
      <c r="J114">
        <f t="shared" si="36"/>
        <v>27.893971368924614</v>
      </c>
      <c r="K114">
        <f t="shared" si="37"/>
        <v>625.29114285714297</v>
      </c>
      <c r="L114">
        <f t="shared" si="38"/>
        <v>448.70528857360853</v>
      </c>
      <c r="M114">
        <f t="shared" si="39"/>
        <v>45.292431440629841</v>
      </c>
      <c r="N114">
        <f t="shared" si="40"/>
        <v>63.11705464475326</v>
      </c>
      <c r="O114">
        <f t="shared" si="41"/>
        <v>0.28769266229455931</v>
      </c>
      <c r="P114">
        <f t="shared" si="42"/>
        <v>3.6821292524878753</v>
      </c>
      <c r="Q114">
        <f t="shared" si="43"/>
        <v>0.27576286434716463</v>
      </c>
      <c r="R114">
        <f t="shared" si="44"/>
        <v>0.17338241235776122</v>
      </c>
      <c r="S114">
        <f t="shared" si="45"/>
        <v>226.1133509675372</v>
      </c>
      <c r="T114">
        <f t="shared" si="46"/>
        <v>33.88190433486227</v>
      </c>
      <c r="U114">
        <f t="shared" si="47"/>
        <v>34.436028571428572</v>
      </c>
      <c r="V114">
        <f t="shared" si="48"/>
        <v>5.4743438749518374</v>
      </c>
      <c r="W114">
        <f t="shared" si="49"/>
        <v>69.803647008258167</v>
      </c>
      <c r="X114">
        <f t="shared" si="50"/>
        <v>3.702667786312213</v>
      </c>
      <c r="Y114">
        <f t="shared" si="51"/>
        <v>5.3044044903186309</v>
      </c>
      <c r="Z114">
        <f t="shared" si="52"/>
        <v>1.7716760886396243</v>
      </c>
      <c r="AA114">
        <f t="shared" si="53"/>
        <v>-223.61402520491262</v>
      </c>
      <c r="AB114">
        <f t="shared" si="54"/>
        <v>-112.35152723773868</v>
      </c>
      <c r="AC114">
        <f t="shared" si="55"/>
        <v>-7.0673401394367215</v>
      </c>
      <c r="AD114">
        <f t="shared" si="56"/>
        <v>-116.91954161455081</v>
      </c>
      <c r="AE114">
        <f t="shared" si="57"/>
        <v>51.081607644370251</v>
      </c>
      <c r="AF114">
        <f t="shared" si="58"/>
        <v>5.0571960714743964</v>
      </c>
      <c r="AG114">
        <f t="shared" si="59"/>
        <v>27.893971368924614</v>
      </c>
      <c r="AH114">
        <v>670.33366290915637</v>
      </c>
      <c r="AI114">
        <v>651.6750363636362</v>
      </c>
      <c r="AJ114">
        <v>1.7127667984987871</v>
      </c>
      <c r="AK114">
        <v>63.934674479071617</v>
      </c>
      <c r="AL114">
        <f t="shared" si="60"/>
        <v>5.0706128164379285</v>
      </c>
      <c r="AM114">
        <v>34.655004132371651</v>
      </c>
      <c r="AN114">
        <v>36.684359649122818</v>
      </c>
      <c r="AO114">
        <v>-4.9572596219937129E-5</v>
      </c>
      <c r="AP114">
        <v>106.4520657829916</v>
      </c>
      <c r="AQ114">
        <v>0</v>
      </c>
      <c r="AR114">
        <v>0</v>
      </c>
      <c r="AS114">
        <f t="shared" si="61"/>
        <v>1</v>
      </c>
      <c r="AT114">
        <f t="shared" si="62"/>
        <v>0</v>
      </c>
      <c r="AU114">
        <f t="shared" si="63"/>
        <v>47230.952564554675</v>
      </c>
      <c r="AV114">
        <f t="shared" si="64"/>
        <v>1199.992857142857</v>
      </c>
      <c r="AW114">
        <f t="shared" si="65"/>
        <v>1025.9186067189312</v>
      </c>
      <c r="AX114">
        <f t="shared" si="66"/>
        <v>0.85493726117804503</v>
      </c>
      <c r="AY114">
        <f t="shared" si="67"/>
        <v>0.18842891407362669</v>
      </c>
      <c r="AZ114">
        <v>2.7</v>
      </c>
      <c r="BA114">
        <v>0.5</v>
      </c>
      <c r="BB114" t="s">
        <v>355</v>
      </c>
      <c r="BC114">
        <v>2</v>
      </c>
      <c r="BD114" t="b">
        <v>1</v>
      </c>
      <c r="BE114">
        <v>1670269458.5</v>
      </c>
      <c r="BF114">
        <v>625.29114285714297</v>
      </c>
      <c r="BG114">
        <v>647.82371428571423</v>
      </c>
      <c r="BH114">
        <v>36.681771428571423</v>
      </c>
      <c r="BI114">
        <v>34.658099999999997</v>
      </c>
      <c r="BJ114">
        <v>629.54399999999998</v>
      </c>
      <c r="BK114">
        <v>36.5336</v>
      </c>
      <c r="BL114">
        <v>649.9849999999999</v>
      </c>
      <c r="BM114">
        <v>100.8404285714286</v>
      </c>
      <c r="BN114">
        <v>9.9837999999999996E-2</v>
      </c>
      <c r="BO114">
        <v>33.870057142857142</v>
      </c>
      <c r="BP114">
        <v>34.436028571428572</v>
      </c>
      <c r="BQ114">
        <v>999.89999999999986</v>
      </c>
      <c r="BR114">
        <v>0</v>
      </c>
      <c r="BS114">
        <v>0</v>
      </c>
      <c r="BT114">
        <v>9034.3742857142861</v>
      </c>
      <c r="BU114">
        <v>0</v>
      </c>
      <c r="BV114">
        <v>828.89642857142849</v>
      </c>
      <c r="BW114">
        <v>-22.53275714285714</v>
      </c>
      <c r="BX114">
        <v>649.10142857142853</v>
      </c>
      <c r="BY114">
        <v>671.08242857142864</v>
      </c>
      <c r="BZ114">
        <v>2.0236485714285708</v>
      </c>
      <c r="CA114">
        <v>647.82371428571423</v>
      </c>
      <c r="CB114">
        <v>34.658099999999997</v>
      </c>
      <c r="CC114">
        <v>3.6990114285714282</v>
      </c>
      <c r="CD114">
        <v>3.494945714285715</v>
      </c>
      <c r="CE114">
        <v>27.561971428571429</v>
      </c>
      <c r="CF114">
        <v>26.595199999999998</v>
      </c>
      <c r="CG114">
        <v>1199.992857142857</v>
      </c>
      <c r="CH114">
        <v>0.50000800000000012</v>
      </c>
      <c r="CI114">
        <v>0.49999199999999988</v>
      </c>
      <c r="CJ114">
        <v>0</v>
      </c>
      <c r="CK114">
        <v>1186.788571428571</v>
      </c>
      <c r="CL114">
        <v>4.9990899999999998</v>
      </c>
      <c r="CM114">
        <v>13403.28571428571</v>
      </c>
      <c r="CN114">
        <v>9557.8257142857146</v>
      </c>
      <c r="CO114">
        <v>44.625</v>
      </c>
      <c r="CP114">
        <v>46.686999999999998</v>
      </c>
      <c r="CQ114">
        <v>45.357000000000014</v>
      </c>
      <c r="CR114">
        <v>46.186999999999998</v>
      </c>
      <c r="CS114">
        <v>46</v>
      </c>
      <c r="CT114">
        <v>597.50857142857149</v>
      </c>
      <c r="CU114">
        <v>597.48857142857139</v>
      </c>
      <c r="CV114">
        <v>0</v>
      </c>
      <c r="CW114">
        <v>1670269479.8</v>
      </c>
      <c r="CX114">
        <v>0</v>
      </c>
      <c r="CY114">
        <v>1670266866.0999999</v>
      </c>
      <c r="CZ114" t="s">
        <v>356</v>
      </c>
      <c r="DA114">
        <v>1670266861.5999999</v>
      </c>
      <c r="DB114">
        <v>1670266866.0999999</v>
      </c>
      <c r="DC114">
        <v>4</v>
      </c>
      <c r="DD114">
        <v>8.4000000000000005E-2</v>
      </c>
      <c r="DE114">
        <v>1.7999999999999999E-2</v>
      </c>
      <c r="DF114">
        <v>-3.9009999999999998</v>
      </c>
      <c r="DG114">
        <v>0.14799999999999999</v>
      </c>
      <c r="DH114">
        <v>415</v>
      </c>
      <c r="DI114">
        <v>36</v>
      </c>
      <c r="DJ114">
        <v>0.66</v>
      </c>
      <c r="DK114">
        <v>0.36</v>
      </c>
      <c r="DL114">
        <v>-22.367577499999999</v>
      </c>
      <c r="DM114">
        <v>-1.2915771106941449</v>
      </c>
      <c r="DN114">
        <v>0.1372868975676485</v>
      </c>
      <c r="DO114">
        <v>0</v>
      </c>
      <c r="DP114">
        <v>2.0365847499999998</v>
      </c>
      <c r="DQ114">
        <v>-0.14283163227017739</v>
      </c>
      <c r="DR114">
        <v>1.455311049011517E-2</v>
      </c>
      <c r="DS114">
        <v>0</v>
      </c>
      <c r="DT114">
        <v>0</v>
      </c>
      <c r="DU114">
        <v>0</v>
      </c>
      <c r="DV114">
        <v>0</v>
      </c>
      <c r="DW114">
        <v>-1</v>
      </c>
      <c r="DX114">
        <v>0</v>
      </c>
      <c r="DY114">
        <v>2</v>
      </c>
      <c r="DZ114" t="s">
        <v>365</v>
      </c>
      <c r="EA114">
        <v>3.2945899999999999</v>
      </c>
      <c r="EB114">
        <v>2.6254400000000002</v>
      </c>
      <c r="EC114">
        <v>0.136465</v>
      </c>
      <c r="ED114">
        <v>0.13813700000000001</v>
      </c>
      <c r="EE114">
        <v>0.14571999999999999</v>
      </c>
      <c r="EF114">
        <v>0.138707</v>
      </c>
      <c r="EG114">
        <v>26042.1</v>
      </c>
      <c r="EH114">
        <v>26448.9</v>
      </c>
      <c r="EI114">
        <v>28066.9</v>
      </c>
      <c r="EJ114">
        <v>29551.1</v>
      </c>
      <c r="EK114">
        <v>32987.4</v>
      </c>
      <c r="EL114">
        <v>35333</v>
      </c>
      <c r="EM114">
        <v>39613</v>
      </c>
      <c r="EN114">
        <v>42238.7</v>
      </c>
      <c r="EO114">
        <v>2.2071299999999998</v>
      </c>
      <c r="EP114">
        <v>2.13232</v>
      </c>
      <c r="EQ114">
        <v>9.9815399999999999E-2</v>
      </c>
      <c r="ER114">
        <v>0</v>
      </c>
      <c r="ES114">
        <v>32.8245</v>
      </c>
      <c r="ET114">
        <v>999.9</v>
      </c>
      <c r="EU114">
        <v>65.099999999999994</v>
      </c>
      <c r="EV114">
        <v>37.799999999999997</v>
      </c>
      <c r="EW114">
        <v>42.516199999999998</v>
      </c>
      <c r="EX114">
        <v>57.7149</v>
      </c>
      <c r="EY114">
        <v>-2.5520900000000002</v>
      </c>
      <c r="EZ114">
        <v>2</v>
      </c>
      <c r="FA114">
        <v>0.64868400000000004</v>
      </c>
      <c r="FB114">
        <v>1.1698500000000001</v>
      </c>
      <c r="FC114">
        <v>20.2653</v>
      </c>
      <c r="FD114">
        <v>5.2166899999999998</v>
      </c>
      <c r="FE114">
        <v>12.0098</v>
      </c>
      <c r="FF114">
        <v>4.9861000000000004</v>
      </c>
      <c r="FG114">
        <v>3.2846000000000002</v>
      </c>
      <c r="FH114">
        <v>9999</v>
      </c>
      <c r="FI114">
        <v>9999</v>
      </c>
      <c r="FJ114">
        <v>9999</v>
      </c>
      <c r="FK114">
        <v>999.9</v>
      </c>
      <c r="FL114">
        <v>1.8658699999999999</v>
      </c>
      <c r="FM114">
        <v>1.86233</v>
      </c>
      <c r="FN114">
        <v>1.86432</v>
      </c>
      <c r="FO114">
        <v>1.8605</v>
      </c>
      <c r="FP114">
        <v>1.8611599999999999</v>
      </c>
      <c r="FQ114">
        <v>1.8602099999999999</v>
      </c>
      <c r="FR114">
        <v>1.86198</v>
      </c>
      <c r="FS114">
        <v>1.8585199999999999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-4.258</v>
      </c>
      <c r="GH114">
        <v>0.1482</v>
      </c>
      <c r="GI114">
        <v>-2.9546745296188361</v>
      </c>
      <c r="GJ114">
        <v>-2.737337881603403E-3</v>
      </c>
      <c r="GK114">
        <v>1.2769921614711079E-6</v>
      </c>
      <c r="GL114">
        <v>-3.2469241445839119E-10</v>
      </c>
      <c r="GM114">
        <v>0.14817000000000749</v>
      </c>
      <c r="GN114">
        <v>0</v>
      </c>
      <c r="GO114">
        <v>0</v>
      </c>
      <c r="GP114">
        <v>0</v>
      </c>
      <c r="GQ114">
        <v>4</v>
      </c>
      <c r="GR114">
        <v>2074</v>
      </c>
      <c r="GS114">
        <v>4</v>
      </c>
      <c r="GT114">
        <v>30</v>
      </c>
      <c r="GU114">
        <v>43.3</v>
      </c>
      <c r="GV114">
        <v>43.2</v>
      </c>
      <c r="GW114">
        <v>1.9738800000000001</v>
      </c>
      <c r="GX114">
        <v>2.5756800000000002</v>
      </c>
      <c r="GY114">
        <v>2.04834</v>
      </c>
      <c r="GZ114">
        <v>2.6122999999999998</v>
      </c>
      <c r="HA114">
        <v>2.1972700000000001</v>
      </c>
      <c r="HB114">
        <v>2.2961399999999998</v>
      </c>
      <c r="HC114">
        <v>43.426400000000001</v>
      </c>
      <c r="HD114">
        <v>15.8832</v>
      </c>
      <c r="HE114">
        <v>18</v>
      </c>
      <c r="HF114">
        <v>711.35599999999999</v>
      </c>
      <c r="HG114">
        <v>720.59699999999998</v>
      </c>
      <c r="HH114">
        <v>31.001799999999999</v>
      </c>
      <c r="HI114">
        <v>35.3142</v>
      </c>
      <c r="HJ114">
        <v>30.001100000000001</v>
      </c>
      <c r="HK114">
        <v>34.9876</v>
      </c>
      <c r="HL114">
        <v>34.955599999999997</v>
      </c>
      <c r="HM114">
        <v>39.562800000000003</v>
      </c>
      <c r="HN114">
        <v>25.110299999999999</v>
      </c>
      <c r="HO114">
        <v>72.930899999999994</v>
      </c>
      <c r="HP114">
        <v>31</v>
      </c>
      <c r="HQ114">
        <v>665.63499999999999</v>
      </c>
      <c r="HR114">
        <v>34.740299999999998</v>
      </c>
      <c r="HS114">
        <v>98.893100000000004</v>
      </c>
      <c r="HT114">
        <v>97.947999999999993</v>
      </c>
    </row>
    <row r="115" spans="1:228" x14ac:dyDescent="0.2">
      <c r="A115">
        <v>100</v>
      </c>
      <c r="B115">
        <v>1670269464.5</v>
      </c>
      <c r="C115">
        <v>395.5</v>
      </c>
      <c r="D115" t="s">
        <v>558</v>
      </c>
      <c r="E115" t="s">
        <v>559</v>
      </c>
      <c r="F115">
        <v>4</v>
      </c>
      <c r="G115">
        <v>1670269462.1875</v>
      </c>
      <c r="H115">
        <f t="shared" si="34"/>
        <v>5.0622913779777576E-3</v>
      </c>
      <c r="I115">
        <f t="shared" si="35"/>
        <v>5.0622913779777576</v>
      </c>
      <c r="J115">
        <f t="shared" si="36"/>
        <v>28.666821057650662</v>
      </c>
      <c r="K115">
        <f t="shared" si="37"/>
        <v>631.35262499999999</v>
      </c>
      <c r="L115">
        <f t="shared" si="38"/>
        <v>449.47712109593465</v>
      </c>
      <c r="M115">
        <f t="shared" si="39"/>
        <v>45.370760683895433</v>
      </c>
      <c r="N115">
        <f t="shared" si="40"/>
        <v>63.729492585030393</v>
      </c>
      <c r="O115">
        <f t="shared" si="41"/>
        <v>0.28646677789664848</v>
      </c>
      <c r="P115">
        <f t="shared" si="42"/>
        <v>3.6760127150327442</v>
      </c>
      <c r="Q115">
        <f t="shared" si="43"/>
        <v>0.27461737407520453</v>
      </c>
      <c r="R115">
        <f t="shared" si="44"/>
        <v>0.17265963769687409</v>
      </c>
      <c r="S115">
        <f t="shared" si="45"/>
        <v>226.11304787588463</v>
      </c>
      <c r="T115">
        <f t="shared" si="46"/>
        <v>33.894881455840327</v>
      </c>
      <c r="U115">
        <f t="shared" si="47"/>
        <v>34.450812499999998</v>
      </c>
      <c r="V115">
        <f t="shared" si="48"/>
        <v>5.478845620005786</v>
      </c>
      <c r="W115">
        <f t="shared" si="49"/>
        <v>69.760999736945493</v>
      </c>
      <c r="X115">
        <f t="shared" si="50"/>
        <v>3.7027238944091305</v>
      </c>
      <c r="Y115">
        <f t="shared" si="51"/>
        <v>5.3077276821882533</v>
      </c>
      <c r="Z115">
        <f t="shared" si="52"/>
        <v>1.7761217255966555</v>
      </c>
      <c r="AA115">
        <f t="shared" si="53"/>
        <v>-223.24704976881912</v>
      </c>
      <c r="AB115">
        <f t="shared" si="54"/>
        <v>-112.87162376708051</v>
      </c>
      <c r="AC115">
        <f t="shared" si="55"/>
        <v>-7.1127732075510162</v>
      </c>
      <c r="AD115">
        <f t="shared" si="56"/>
        <v>-117.11839886756601</v>
      </c>
      <c r="AE115">
        <f t="shared" si="57"/>
        <v>51.515074552853619</v>
      </c>
      <c r="AF115">
        <f t="shared" si="58"/>
        <v>5.0464423758374402</v>
      </c>
      <c r="AG115">
        <f t="shared" si="59"/>
        <v>28.666821057650662</v>
      </c>
      <c r="AH115">
        <v>677.38819118472077</v>
      </c>
      <c r="AI115">
        <v>658.46683030303018</v>
      </c>
      <c r="AJ115">
        <v>1.695053705745182</v>
      </c>
      <c r="AK115">
        <v>63.934674479071617</v>
      </c>
      <c r="AL115">
        <f t="shared" si="60"/>
        <v>5.0622913779777576</v>
      </c>
      <c r="AM115">
        <v>34.657910035259057</v>
      </c>
      <c r="AN115">
        <v>36.682808049535623</v>
      </c>
      <c r="AO115">
        <v>1.108345513559824E-4</v>
      </c>
      <c r="AP115">
        <v>106.4520657829916</v>
      </c>
      <c r="AQ115">
        <v>0</v>
      </c>
      <c r="AR115">
        <v>0</v>
      </c>
      <c r="AS115">
        <f t="shared" si="61"/>
        <v>1</v>
      </c>
      <c r="AT115">
        <f t="shared" si="62"/>
        <v>0</v>
      </c>
      <c r="AU115">
        <f t="shared" si="63"/>
        <v>47120.279763982362</v>
      </c>
      <c r="AV115">
        <f t="shared" si="64"/>
        <v>1199.99125</v>
      </c>
      <c r="AW115">
        <f t="shared" si="65"/>
        <v>1025.9172325781785</v>
      </c>
      <c r="AX115">
        <f t="shared" si="66"/>
        <v>0.85493726106601065</v>
      </c>
      <c r="AY115">
        <f t="shared" si="67"/>
        <v>0.18842891385740074</v>
      </c>
      <c r="AZ115">
        <v>2.7</v>
      </c>
      <c r="BA115">
        <v>0.5</v>
      </c>
      <c r="BB115" t="s">
        <v>355</v>
      </c>
      <c r="BC115">
        <v>2</v>
      </c>
      <c r="BD115" t="b">
        <v>1</v>
      </c>
      <c r="BE115">
        <v>1670269462.1875</v>
      </c>
      <c r="BF115">
        <v>631.35262499999999</v>
      </c>
      <c r="BG115">
        <v>654.07412499999987</v>
      </c>
      <c r="BH115">
        <v>36.681987499999998</v>
      </c>
      <c r="BI115">
        <v>34.662712499999998</v>
      </c>
      <c r="BJ115">
        <v>635.61462500000005</v>
      </c>
      <c r="BK115">
        <v>36.533825</v>
      </c>
      <c r="BL115">
        <v>650.01487499999996</v>
      </c>
      <c r="BM115">
        <v>100.84125</v>
      </c>
      <c r="BN115">
        <v>9.9951575000000001E-2</v>
      </c>
      <c r="BO115">
        <v>33.881275000000002</v>
      </c>
      <c r="BP115">
        <v>34.450812499999998</v>
      </c>
      <c r="BQ115">
        <v>999.9</v>
      </c>
      <c r="BR115">
        <v>0</v>
      </c>
      <c r="BS115">
        <v>0</v>
      </c>
      <c r="BT115">
        <v>9013.125</v>
      </c>
      <c r="BU115">
        <v>0</v>
      </c>
      <c r="BV115">
        <v>829.45100000000002</v>
      </c>
      <c r="BW115">
        <v>-22.7214375</v>
      </c>
      <c r="BX115">
        <v>655.39374999999995</v>
      </c>
      <c r="BY115">
        <v>677.56012499999997</v>
      </c>
      <c r="BZ115">
        <v>2.0192887499999999</v>
      </c>
      <c r="CA115">
        <v>654.07412499999987</v>
      </c>
      <c r="CB115">
        <v>34.662712499999998</v>
      </c>
      <c r="CC115">
        <v>3.6990587499999998</v>
      </c>
      <c r="CD115">
        <v>3.4954312500000002</v>
      </c>
      <c r="CE115">
        <v>27.562200000000001</v>
      </c>
      <c r="CF115">
        <v>26.597562499999999</v>
      </c>
      <c r="CG115">
        <v>1199.99125</v>
      </c>
      <c r="CH115">
        <v>0.50000800000000001</v>
      </c>
      <c r="CI115">
        <v>0.49999199999999999</v>
      </c>
      <c r="CJ115">
        <v>0</v>
      </c>
      <c r="CK115">
        <v>1187.6587500000001</v>
      </c>
      <c r="CL115">
        <v>4.9990899999999998</v>
      </c>
      <c r="CM115">
        <v>13416.137500000001</v>
      </c>
      <c r="CN115">
        <v>9557.8037499999991</v>
      </c>
      <c r="CO115">
        <v>44.632750000000001</v>
      </c>
      <c r="CP115">
        <v>46.686999999999998</v>
      </c>
      <c r="CQ115">
        <v>45.343499999999999</v>
      </c>
      <c r="CR115">
        <v>46.186999999999998</v>
      </c>
      <c r="CS115">
        <v>46.023249999999997</v>
      </c>
      <c r="CT115">
        <v>597.50749999999994</v>
      </c>
      <c r="CU115">
        <v>597.48749999999995</v>
      </c>
      <c r="CV115">
        <v>0</v>
      </c>
      <c r="CW115">
        <v>1670269483.4000001</v>
      </c>
      <c r="CX115">
        <v>0</v>
      </c>
      <c r="CY115">
        <v>1670266866.0999999</v>
      </c>
      <c r="CZ115" t="s">
        <v>356</v>
      </c>
      <c r="DA115">
        <v>1670266861.5999999</v>
      </c>
      <c r="DB115">
        <v>1670266866.0999999</v>
      </c>
      <c r="DC115">
        <v>4</v>
      </c>
      <c r="DD115">
        <v>8.4000000000000005E-2</v>
      </c>
      <c r="DE115">
        <v>1.7999999999999999E-2</v>
      </c>
      <c r="DF115">
        <v>-3.9009999999999998</v>
      </c>
      <c r="DG115">
        <v>0.14799999999999999</v>
      </c>
      <c r="DH115">
        <v>415</v>
      </c>
      <c r="DI115">
        <v>36</v>
      </c>
      <c r="DJ115">
        <v>0.66</v>
      </c>
      <c r="DK115">
        <v>0.36</v>
      </c>
      <c r="DL115">
        <v>-22.470859999999998</v>
      </c>
      <c r="DM115">
        <v>-1.495598499061856</v>
      </c>
      <c r="DN115">
        <v>0.15694769001167241</v>
      </c>
      <c r="DO115">
        <v>0</v>
      </c>
      <c r="DP115">
        <v>2.0284810000000002</v>
      </c>
      <c r="DQ115">
        <v>-9.0907091932459688E-2</v>
      </c>
      <c r="DR115">
        <v>9.72764714614998E-3</v>
      </c>
      <c r="DS115">
        <v>1</v>
      </c>
      <c r="DT115">
        <v>0</v>
      </c>
      <c r="DU115">
        <v>0</v>
      </c>
      <c r="DV115">
        <v>0</v>
      </c>
      <c r="DW115">
        <v>-1</v>
      </c>
      <c r="DX115">
        <v>1</v>
      </c>
      <c r="DY115">
        <v>2</v>
      </c>
      <c r="DZ115" t="s">
        <v>357</v>
      </c>
      <c r="EA115">
        <v>3.2946599999999999</v>
      </c>
      <c r="EB115">
        <v>2.6252800000000001</v>
      </c>
      <c r="EC115">
        <v>0.13744600000000001</v>
      </c>
      <c r="ED115">
        <v>0.13911899999999999</v>
      </c>
      <c r="EE115">
        <v>0.145727</v>
      </c>
      <c r="EF115">
        <v>0.13871700000000001</v>
      </c>
      <c r="EG115">
        <v>26012.1</v>
      </c>
      <c r="EH115">
        <v>26418.5</v>
      </c>
      <c r="EI115">
        <v>28066.6</v>
      </c>
      <c r="EJ115">
        <v>29551</v>
      </c>
      <c r="EK115">
        <v>32987</v>
      </c>
      <c r="EL115">
        <v>35332.300000000003</v>
      </c>
      <c r="EM115">
        <v>39612.800000000003</v>
      </c>
      <c r="EN115">
        <v>42238.3</v>
      </c>
      <c r="EO115">
        <v>2.2071000000000001</v>
      </c>
      <c r="EP115">
        <v>2.1319300000000001</v>
      </c>
      <c r="EQ115">
        <v>0.10101499999999999</v>
      </c>
      <c r="ER115">
        <v>0</v>
      </c>
      <c r="ES115">
        <v>32.831800000000001</v>
      </c>
      <c r="ET115">
        <v>999.9</v>
      </c>
      <c r="EU115">
        <v>65.099999999999994</v>
      </c>
      <c r="EV115">
        <v>37.799999999999997</v>
      </c>
      <c r="EW115">
        <v>42.518599999999999</v>
      </c>
      <c r="EX115">
        <v>57.234900000000003</v>
      </c>
      <c r="EY115">
        <v>-2.6402199999999998</v>
      </c>
      <c r="EZ115">
        <v>2</v>
      </c>
      <c r="FA115">
        <v>0.64945900000000001</v>
      </c>
      <c r="FB115">
        <v>1.1789700000000001</v>
      </c>
      <c r="FC115">
        <v>20.2654</v>
      </c>
      <c r="FD115">
        <v>5.2171399999999997</v>
      </c>
      <c r="FE115">
        <v>12.0099</v>
      </c>
      <c r="FF115">
        <v>4.9859</v>
      </c>
      <c r="FG115">
        <v>3.2846500000000001</v>
      </c>
      <c r="FH115">
        <v>9999</v>
      </c>
      <c r="FI115">
        <v>9999</v>
      </c>
      <c r="FJ115">
        <v>9999</v>
      </c>
      <c r="FK115">
        <v>999.9</v>
      </c>
      <c r="FL115">
        <v>1.86588</v>
      </c>
      <c r="FM115">
        <v>1.86233</v>
      </c>
      <c r="FN115">
        <v>1.86433</v>
      </c>
      <c r="FO115">
        <v>1.8605</v>
      </c>
      <c r="FP115">
        <v>1.8611500000000001</v>
      </c>
      <c r="FQ115">
        <v>1.8602099999999999</v>
      </c>
      <c r="FR115">
        <v>1.8620000000000001</v>
      </c>
      <c r="FS115">
        <v>1.8585199999999999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-4.2679999999999998</v>
      </c>
      <c r="GH115">
        <v>0.1482</v>
      </c>
      <c r="GI115">
        <v>-2.9546745296188361</v>
      </c>
      <c r="GJ115">
        <v>-2.737337881603403E-3</v>
      </c>
      <c r="GK115">
        <v>1.2769921614711079E-6</v>
      </c>
      <c r="GL115">
        <v>-3.2469241445839119E-10</v>
      </c>
      <c r="GM115">
        <v>0.14817000000000749</v>
      </c>
      <c r="GN115">
        <v>0</v>
      </c>
      <c r="GO115">
        <v>0</v>
      </c>
      <c r="GP115">
        <v>0</v>
      </c>
      <c r="GQ115">
        <v>4</v>
      </c>
      <c r="GR115">
        <v>2074</v>
      </c>
      <c r="GS115">
        <v>4</v>
      </c>
      <c r="GT115">
        <v>30</v>
      </c>
      <c r="GU115">
        <v>43.4</v>
      </c>
      <c r="GV115">
        <v>43.3</v>
      </c>
      <c r="GW115">
        <v>1.9897499999999999</v>
      </c>
      <c r="GX115">
        <v>2.5695800000000002</v>
      </c>
      <c r="GY115">
        <v>2.04834</v>
      </c>
      <c r="GZ115">
        <v>2.6135299999999999</v>
      </c>
      <c r="HA115">
        <v>2.1972700000000001</v>
      </c>
      <c r="HB115">
        <v>2.33765</v>
      </c>
      <c r="HC115">
        <v>43.426400000000001</v>
      </c>
      <c r="HD115">
        <v>15.900700000000001</v>
      </c>
      <c r="HE115">
        <v>18</v>
      </c>
      <c r="HF115">
        <v>711.45699999999999</v>
      </c>
      <c r="HG115">
        <v>720.33199999999999</v>
      </c>
      <c r="HH115">
        <v>31.002199999999998</v>
      </c>
      <c r="HI115">
        <v>35.323999999999998</v>
      </c>
      <c r="HJ115">
        <v>30.001100000000001</v>
      </c>
      <c r="HK115">
        <v>34.998800000000003</v>
      </c>
      <c r="HL115">
        <v>34.9651</v>
      </c>
      <c r="HM115">
        <v>39.887500000000003</v>
      </c>
      <c r="HN115">
        <v>25.110299999999999</v>
      </c>
      <c r="HO115">
        <v>72.930899999999994</v>
      </c>
      <c r="HP115">
        <v>31</v>
      </c>
      <c r="HQ115">
        <v>672.31500000000005</v>
      </c>
      <c r="HR115">
        <v>34.747799999999998</v>
      </c>
      <c r="HS115">
        <v>98.892399999999995</v>
      </c>
      <c r="HT115">
        <v>97.947299999999998</v>
      </c>
    </row>
    <row r="116" spans="1:228" x14ac:dyDescent="0.2">
      <c r="A116">
        <v>101</v>
      </c>
      <c r="B116">
        <v>1670269468.5</v>
      </c>
      <c r="C116">
        <v>399.5</v>
      </c>
      <c r="D116" t="s">
        <v>560</v>
      </c>
      <c r="E116" t="s">
        <v>561</v>
      </c>
      <c r="F116">
        <v>4</v>
      </c>
      <c r="G116">
        <v>1670269466.5</v>
      </c>
      <c r="H116">
        <f t="shared" si="34"/>
        <v>5.0595958394854586E-3</v>
      </c>
      <c r="I116">
        <f t="shared" si="35"/>
        <v>5.0595958394854588</v>
      </c>
      <c r="J116">
        <f t="shared" si="36"/>
        <v>28.334807800229342</v>
      </c>
      <c r="K116">
        <f t="shared" si="37"/>
        <v>638.50900000000001</v>
      </c>
      <c r="L116">
        <f t="shared" si="38"/>
        <v>457.2326354825675</v>
      </c>
      <c r="M116">
        <f t="shared" si="39"/>
        <v>46.152985319081075</v>
      </c>
      <c r="N116">
        <f t="shared" si="40"/>
        <v>64.450991062786201</v>
      </c>
      <c r="O116">
        <f t="shared" si="41"/>
        <v>0.2846539111504946</v>
      </c>
      <c r="P116">
        <f t="shared" si="42"/>
        <v>3.6719223135552057</v>
      </c>
      <c r="Q116">
        <f t="shared" si="43"/>
        <v>0.27293825345995382</v>
      </c>
      <c r="R116">
        <f t="shared" si="44"/>
        <v>0.17159883359894521</v>
      </c>
      <c r="S116">
        <f t="shared" si="45"/>
        <v>226.11442874206298</v>
      </c>
      <c r="T116">
        <f t="shared" si="46"/>
        <v>33.910306389910915</v>
      </c>
      <c r="U116">
        <f t="shared" si="47"/>
        <v>34.484371428571428</v>
      </c>
      <c r="V116">
        <f t="shared" si="48"/>
        <v>5.4890763482827563</v>
      </c>
      <c r="W116">
        <f t="shared" si="49"/>
        <v>69.710373101548129</v>
      </c>
      <c r="X116">
        <f t="shared" si="50"/>
        <v>3.7031031833739516</v>
      </c>
      <c r="Y116">
        <f t="shared" si="51"/>
        <v>5.3121264721673294</v>
      </c>
      <c r="Z116">
        <f t="shared" si="52"/>
        <v>1.7859731649088046</v>
      </c>
      <c r="AA116">
        <f t="shared" si="53"/>
        <v>-223.12817652130872</v>
      </c>
      <c r="AB116">
        <f t="shared" si="54"/>
        <v>-116.45178152558039</v>
      </c>
      <c r="AC116">
        <f t="shared" si="55"/>
        <v>-7.3482937738336132</v>
      </c>
      <c r="AD116">
        <f t="shared" si="56"/>
        <v>-120.81382307865972</v>
      </c>
      <c r="AE116">
        <f t="shared" si="57"/>
        <v>51.684726366463309</v>
      </c>
      <c r="AF116">
        <f t="shared" si="58"/>
        <v>5.0291090305404795</v>
      </c>
      <c r="AG116">
        <f t="shared" si="59"/>
        <v>28.334807800229342</v>
      </c>
      <c r="AH116">
        <v>684.33962649113255</v>
      </c>
      <c r="AI116">
        <v>665.41962424242411</v>
      </c>
      <c r="AJ116">
        <v>1.731410953950075</v>
      </c>
      <c r="AK116">
        <v>63.934674479071617</v>
      </c>
      <c r="AL116">
        <f t="shared" si="60"/>
        <v>5.0595958394854588</v>
      </c>
      <c r="AM116">
        <v>34.662761023078097</v>
      </c>
      <c r="AN116">
        <v>36.686608978328167</v>
      </c>
      <c r="AO116">
        <v>1.137999473427045E-4</v>
      </c>
      <c r="AP116">
        <v>106.4520657829916</v>
      </c>
      <c r="AQ116">
        <v>0</v>
      </c>
      <c r="AR116">
        <v>0</v>
      </c>
      <c r="AS116">
        <f t="shared" si="61"/>
        <v>1</v>
      </c>
      <c r="AT116">
        <f t="shared" si="62"/>
        <v>0</v>
      </c>
      <c r="AU116">
        <f t="shared" si="63"/>
        <v>47045.148633139499</v>
      </c>
      <c r="AV116">
        <f t="shared" si="64"/>
        <v>1199.998571428571</v>
      </c>
      <c r="AW116">
        <f t="shared" si="65"/>
        <v>1025.9234926124675</v>
      </c>
      <c r="AX116">
        <f t="shared" si="66"/>
        <v>0.85493726162617756</v>
      </c>
      <c r="AY116">
        <f t="shared" si="67"/>
        <v>0.18842891493852271</v>
      </c>
      <c r="AZ116">
        <v>2.7</v>
      </c>
      <c r="BA116">
        <v>0.5</v>
      </c>
      <c r="BB116" t="s">
        <v>355</v>
      </c>
      <c r="BC116">
        <v>2</v>
      </c>
      <c r="BD116" t="b">
        <v>1</v>
      </c>
      <c r="BE116">
        <v>1670269466.5</v>
      </c>
      <c r="BF116">
        <v>638.50900000000001</v>
      </c>
      <c r="BG116">
        <v>661.31200000000001</v>
      </c>
      <c r="BH116">
        <v>36.686242857142858</v>
      </c>
      <c r="BI116">
        <v>34.673857142857138</v>
      </c>
      <c r="BJ116">
        <v>642.7817142857142</v>
      </c>
      <c r="BK116">
        <v>36.538057142857141</v>
      </c>
      <c r="BL116">
        <v>649.99700000000007</v>
      </c>
      <c r="BM116">
        <v>100.83971428571429</v>
      </c>
      <c r="BN116">
        <v>0.1001175142857143</v>
      </c>
      <c r="BO116">
        <v>33.89611428571429</v>
      </c>
      <c r="BP116">
        <v>34.484371428571428</v>
      </c>
      <c r="BQ116">
        <v>999.89999999999986</v>
      </c>
      <c r="BR116">
        <v>0</v>
      </c>
      <c r="BS116">
        <v>0</v>
      </c>
      <c r="BT116">
        <v>8999.1114285714266</v>
      </c>
      <c r="BU116">
        <v>0</v>
      </c>
      <c r="BV116">
        <v>830.53757142857137</v>
      </c>
      <c r="BW116">
        <v>-22.803257142857149</v>
      </c>
      <c r="BX116">
        <v>662.82542857142857</v>
      </c>
      <c r="BY116">
        <v>685.06614285714284</v>
      </c>
      <c r="BZ116">
        <v>2.012375714285715</v>
      </c>
      <c r="CA116">
        <v>661.31200000000001</v>
      </c>
      <c r="CB116">
        <v>34.673857142857138</v>
      </c>
      <c r="CC116">
        <v>3.6994342857142861</v>
      </c>
      <c r="CD116">
        <v>3.496505714285715</v>
      </c>
      <c r="CE116">
        <v>27.563928571428569</v>
      </c>
      <c r="CF116">
        <v>26.60277142857143</v>
      </c>
      <c r="CG116">
        <v>1199.998571428571</v>
      </c>
      <c r="CH116">
        <v>0.50000785714285723</v>
      </c>
      <c r="CI116">
        <v>0.49999214285714277</v>
      </c>
      <c r="CJ116">
        <v>0</v>
      </c>
      <c r="CK116">
        <v>1189.1128571428569</v>
      </c>
      <c r="CL116">
        <v>4.9990899999999998</v>
      </c>
      <c r="CM116">
        <v>13431.72857142857</v>
      </c>
      <c r="CN116">
        <v>9557.8728571428564</v>
      </c>
      <c r="CO116">
        <v>44.669285714285721</v>
      </c>
      <c r="CP116">
        <v>46.686999999999998</v>
      </c>
      <c r="CQ116">
        <v>45.375</v>
      </c>
      <c r="CR116">
        <v>46.186999999999998</v>
      </c>
      <c r="CS116">
        <v>46.061999999999998</v>
      </c>
      <c r="CT116">
        <v>597.51285714285711</v>
      </c>
      <c r="CU116">
        <v>597.49285714285713</v>
      </c>
      <c r="CV116">
        <v>0</v>
      </c>
      <c r="CW116">
        <v>1670269487.5999999</v>
      </c>
      <c r="CX116">
        <v>0</v>
      </c>
      <c r="CY116">
        <v>1670266866.0999999</v>
      </c>
      <c r="CZ116" t="s">
        <v>356</v>
      </c>
      <c r="DA116">
        <v>1670266861.5999999</v>
      </c>
      <c r="DB116">
        <v>1670266866.0999999</v>
      </c>
      <c r="DC116">
        <v>4</v>
      </c>
      <c r="DD116">
        <v>8.4000000000000005E-2</v>
      </c>
      <c r="DE116">
        <v>1.7999999999999999E-2</v>
      </c>
      <c r="DF116">
        <v>-3.9009999999999998</v>
      </c>
      <c r="DG116">
        <v>0.14799999999999999</v>
      </c>
      <c r="DH116">
        <v>415</v>
      </c>
      <c r="DI116">
        <v>36</v>
      </c>
      <c r="DJ116">
        <v>0.66</v>
      </c>
      <c r="DK116">
        <v>0.36</v>
      </c>
      <c r="DL116">
        <v>-22.57865</v>
      </c>
      <c r="DM116">
        <v>-1.5261050656660169</v>
      </c>
      <c r="DN116">
        <v>0.15805326633764949</v>
      </c>
      <c r="DO116">
        <v>0</v>
      </c>
      <c r="DP116">
        <v>2.0225417499999998</v>
      </c>
      <c r="DQ116">
        <v>-5.9875159474677891E-2</v>
      </c>
      <c r="DR116">
        <v>6.5330291165354134E-3</v>
      </c>
      <c r="DS116">
        <v>1</v>
      </c>
      <c r="DT116">
        <v>0</v>
      </c>
      <c r="DU116">
        <v>0</v>
      </c>
      <c r="DV116">
        <v>0</v>
      </c>
      <c r="DW116">
        <v>-1</v>
      </c>
      <c r="DX116">
        <v>1</v>
      </c>
      <c r="DY116">
        <v>2</v>
      </c>
      <c r="DZ116" t="s">
        <v>357</v>
      </c>
      <c r="EA116">
        <v>3.2946300000000002</v>
      </c>
      <c r="EB116">
        <v>2.6255199999999999</v>
      </c>
      <c r="EC116">
        <v>0.13844300000000001</v>
      </c>
      <c r="ED116">
        <v>0.140093</v>
      </c>
      <c r="EE116">
        <v>0.14572299999999999</v>
      </c>
      <c r="EF116">
        <v>0.13874800000000001</v>
      </c>
      <c r="EG116">
        <v>25982</v>
      </c>
      <c r="EH116">
        <v>26387.200000000001</v>
      </c>
      <c r="EI116">
        <v>28066.6</v>
      </c>
      <c r="EJ116">
        <v>29549.5</v>
      </c>
      <c r="EK116">
        <v>32987.1</v>
      </c>
      <c r="EL116">
        <v>35329.699999999997</v>
      </c>
      <c r="EM116">
        <v>39612.6</v>
      </c>
      <c r="EN116">
        <v>42236.7</v>
      </c>
      <c r="EO116">
        <v>2.2069700000000001</v>
      </c>
      <c r="EP116">
        <v>2.1318000000000001</v>
      </c>
      <c r="EQ116">
        <v>0.10204299999999999</v>
      </c>
      <c r="ER116">
        <v>0</v>
      </c>
      <c r="ES116">
        <v>32.841299999999997</v>
      </c>
      <c r="ET116">
        <v>999.9</v>
      </c>
      <c r="EU116">
        <v>65.099999999999994</v>
      </c>
      <c r="EV116">
        <v>37.799999999999997</v>
      </c>
      <c r="EW116">
        <v>42.515099999999997</v>
      </c>
      <c r="EX116">
        <v>57.654899999999998</v>
      </c>
      <c r="EY116">
        <v>-2.6722800000000002</v>
      </c>
      <c r="EZ116">
        <v>2</v>
      </c>
      <c r="FA116">
        <v>0.65040399999999998</v>
      </c>
      <c r="FB116">
        <v>1.18567</v>
      </c>
      <c r="FC116">
        <v>20.2652</v>
      </c>
      <c r="FD116">
        <v>5.2168400000000004</v>
      </c>
      <c r="FE116">
        <v>12.0099</v>
      </c>
      <c r="FF116">
        <v>4.9855</v>
      </c>
      <c r="FG116">
        <v>3.2846500000000001</v>
      </c>
      <c r="FH116">
        <v>9999</v>
      </c>
      <c r="FI116">
        <v>9999</v>
      </c>
      <c r="FJ116">
        <v>9999</v>
      </c>
      <c r="FK116">
        <v>999.9</v>
      </c>
      <c r="FL116">
        <v>1.8658699999999999</v>
      </c>
      <c r="FM116">
        <v>1.8623400000000001</v>
      </c>
      <c r="FN116">
        <v>1.86432</v>
      </c>
      <c r="FO116">
        <v>1.8605</v>
      </c>
      <c r="FP116">
        <v>1.8611800000000001</v>
      </c>
      <c r="FQ116">
        <v>1.86026</v>
      </c>
      <c r="FR116">
        <v>1.8620000000000001</v>
      </c>
      <c r="FS116">
        <v>1.8585100000000001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-4.2779999999999996</v>
      </c>
      <c r="GH116">
        <v>0.1482</v>
      </c>
      <c r="GI116">
        <v>-2.9546745296188361</v>
      </c>
      <c r="GJ116">
        <v>-2.737337881603403E-3</v>
      </c>
      <c r="GK116">
        <v>1.2769921614711079E-6</v>
      </c>
      <c r="GL116">
        <v>-3.2469241445839119E-10</v>
      </c>
      <c r="GM116">
        <v>0.14817000000000749</v>
      </c>
      <c r="GN116">
        <v>0</v>
      </c>
      <c r="GO116">
        <v>0</v>
      </c>
      <c r="GP116">
        <v>0</v>
      </c>
      <c r="GQ116">
        <v>4</v>
      </c>
      <c r="GR116">
        <v>2074</v>
      </c>
      <c r="GS116">
        <v>4</v>
      </c>
      <c r="GT116">
        <v>30</v>
      </c>
      <c r="GU116">
        <v>43.4</v>
      </c>
      <c r="GV116">
        <v>43.4</v>
      </c>
      <c r="GW116">
        <v>2.00684</v>
      </c>
      <c r="GX116">
        <v>2.5598100000000001</v>
      </c>
      <c r="GY116">
        <v>2.04834</v>
      </c>
      <c r="GZ116">
        <v>2.6122999999999998</v>
      </c>
      <c r="HA116">
        <v>2.1972700000000001</v>
      </c>
      <c r="HB116">
        <v>2.3571800000000001</v>
      </c>
      <c r="HC116">
        <v>43.453600000000002</v>
      </c>
      <c r="HD116">
        <v>15.891999999999999</v>
      </c>
      <c r="HE116">
        <v>18</v>
      </c>
      <c r="HF116">
        <v>711.46400000000006</v>
      </c>
      <c r="HG116">
        <v>720.34400000000005</v>
      </c>
      <c r="HH116">
        <v>31.001999999999999</v>
      </c>
      <c r="HI116">
        <v>35.334400000000002</v>
      </c>
      <c r="HJ116">
        <v>30.001100000000001</v>
      </c>
      <c r="HK116">
        <v>35.009099999999997</v>
      </c>
      <c r="HL116">
        <v>34.976300000000002</v>
      </c>
      <c r="HM116">
        <v>40.215200000000003</v>
      </c>
      <c r="HN116">
        <v>25.110299999999999</v>
      </c>
      <c r="HO116">
        <v>72.930899999999994</v>
      </c>
      <c r="HP116">
        <v>31</v>
      </c>
      <c r="HQ116">
        <v>679.00099999999998</v>
      </c>
      <c r="HR116">
        <v>34.755400000000002</v>
      </c>
      <c r="HS116">
        <v>98.892200000000003</v>
      </c>
      <c r="HT116">
        <v>97.943100000000001</v>
      </c>
    </row>
    <row r="117" spans="1:228" x14ac:dyDescent="0.2">
      <c r="A117">
        <v>102</v>
      </c>
      <c r="B117">
        <v>1670269472.5</v>
      </c>
      <c r="C117">
        <v>403.5</v>
      </c>
      <c r="D117" t="s">
        <v>562</v>
      </c>
      <c r="E117" t="s">
        <v>563</v>
      </c>
      <c r="F117">
        <v>4</v>
      </c>
      <c r="G117">
        <v>1670269470.1875</v>
      </c>
      <c r="H117">
        <f t="shared" si="34"/>
        <v>5.0294659410154456E-3</v>
      </c>
      <c r="I117">
        <f t="shared" si="35"/>
        <v>5.0294659410154452</v>
      </c>
      <c r="J117">
        <f t="shared" si="36"/>
        <v>28.831204937357061</v>
      </c>
      <c r="K117">
        <f t="shared" si="37"/>
        <v>644.57124999999996</v>
      </c>
      <c r="L117">
        <f t="shared" si="38"/>
        <v>458.86014204981745</v>
      </c>
      <c r="M117">
        <f t="shared" si="39"/>
        <v>46.31759869643156</v>
      </c>
      <c r="N117">
        <f t="shared" si="40"/>
        <v>65.063381524900393</v>
      </c>
      <c r="O117">
        <f t="shared" si="41"/>
        <v>0.28222160186357104</v>
      </c>
      <c r="P117">
        <f t="shared" si="42"/>
        <v>3.6751809164484377</v>
      </c>
      <c r="Q117">
        <f t="shared" si="43"/>
        <v>0.27071071473487612</v>
      </c>
      <c r="R117">
        <f t="shared" si="44"/>
        <v>0.17018928263632122</v>
      </c>
      <c r="S117">
        <f t="shared" si="45"/>
        <v>226.11894021472889</v>
      </c>
      <c r="T117">
        <f t="shared" si="46"/>
        <v>33.923598593131963</v>
      </c>
      <c r="U117">
        <f t="shared" si="47"/>
        <v>34.497574999999998</v>
      </c>
      <c r="V117">
        <f t="shared" si="48"/>
        <v>5.4931061210875702</v>
      </c>
      <c r="W117">
        <f t="shared" si="49"/>
        <v>69.684779239250446</v>
      </c>
      <c r="X117">
        <f t="shared" si="50"/>
        <v>3.7031847945986525</v>
      </c>
      <c r="Y117">
        <f t="shared" si="51"/>
        <v>5.3141946276164811</v>
      </c>
      <c r="Z117">
        <f t="shared" si="52"/>
        <v>1.7899213264889178</v>
      </c>
      <c r="AA117">
        <f t="shared" si="53"/>
        <v>-221.79944799878115</v>
      </c>
      <c r="AB117">
        <f t="shared" si="54"/>
        <v>-117.78958549149962</v>
      </c>
      <c r="AC117">
        <f t="shared" si="55"/>
        <v>-7.4268529331790187</v>
      </c>
      <c r="AD117">
        <f t="shared" si="56"/>
        <v>-120.8969462087309</v>
      </c>
      <c r="AE117">
        <f t="shared" si="57"/>
        <v>51.796887206956065</v>
      </c>
      <c r="AF117">
        <f t="shared" si="58"/>
        <v>5.0091849222166589</v>
      </c>
      <c r="AG117">
        <f t="shared" si="59"/>
        <v>28.831204937357061</v>
      </c>
      <c r="AH117">
        <v>691.22049227013679</v>
      </c>
      <c r="AI117">
        <v>672.20387878787881</v>
      </c>
      <c r="AJ117">
        <v>1.7016016293276019</v>
      </c>
      <c r="AK117">
        <v>63.934674479071617</v>
      </c>
      <c r="AL117">
        <f t="shared" si="60"/>
        <v>5.0294659410154452</v>
      </c>
      <c r="AM117">
        <v>34.674694916675698</v>
      </c>
      <c r="AN117">
        <v>36.687032507739957</v>
      </c>
      <c r="AO117">
        <v>9.9381868626639993E-6</v>
      </c>
      <c r="AP117">
        <v>106.4520657829916</v>
      </c>
      <c r="AQ117">
        <v>0</v>
      </c>
      <c r="AR117">
        <v>0</v>
      </c>
      <c r="AS117">
        <f t="shared" si="61"/>
        <v>1</v>
      </c>
      <c r="AT117">
        <f t="shared" si="62"/>
        <v>0</v>
      </c>
      <c r="AU117">
        <f t="shared" si="63"/>
        <v>47102.112003457216</v>
      </c>
      <c r="AV117">
        <f t="shared" si="64"/>
        <v>1200.0225</v>
      </c>
      <c r="AW117">
        <f t="shared" si="65"/>
        <v>1025.9439514065953</v>
      </c>
      <c r="AX117">
        <f t="shared" si="66"/>
        <v>0.85493726276515247</v>
      </c>
      <c r="AY117">
        <f t="shared" si="67"/>
        <v>0.18842891713674442</v>
      </c>
      <c r="AZ117">
        <v>2.7</v>
      </c>
      <c r="BA117">
        <v>0.5</v>
      </c>
      <c r="BB117" t="s">
        <v>355</v>
      </c>
      <c r="BC117">
        <v>2</v>
      </c>
      <c r="BD117" t="b">
        <v>1</v>
      </c>
      <c r="BE117">
        <v>1670269470.1875</v>
      </c>
      <c r="BF117">
        <v>644.57124999999996</v>
      </c>
      <c r="BG117">
        <v>667.42675000000008</v>
      </c>
      <c r="BH117">
        <v>36.686787500000001</v>
      </c>
      <c r="BI117">
        <v>34.682499999999997</v>
      </c>
      <c r="BJ117">
        <v>648.85312499999998</v>
      </c>
      <c r="BK117">
        <v>36.5386375</v>
      </c>
      <c r="BL117">
        <v>650.037375</v>
      </c>
      <c r="BM117">
        <v>100.84050000000001</v>
      </c>
      <c r="BN117">
        <v>0.1000578125</v>
      </c>
      <c r="BO117">
        <v>33.903087499999998</v>
      </c>
      <c r="BP117">
        <v>34.497574999999998</v>
      </c>
      <c r="BQ117">
        <v>999.9</v>
      </c>
      <c r="BR117">
        <v>0</v>
      </c>
      <c r="BS117">
        <v>0</v>
      </c>
      <c r="BT117">
        <v>9010.3137499999993</v>
      </c>
      <c r="BU117">
        <v>0</v>
      </c>
      <c r="BV117">
        <v>831.688625</v>
      </c>
      <c r="BW117">
        <v>-22.855425</v>
      </c>
      <c r="BX117">
        <v>669.11900000000003</v>
      </c>
      <c r="BY117">
        <v>691.40637500000003</v>
      </c>
      <c r="BZ117">
        <v>2.00430625</v>
      </c>
      <c r="CA117">
        <v>667.42675000000008</v>
      </c>
      <c r="CB117">
        <v>34.682499999999997</v>
      </c>
      <c r="CC117">
        <v>3.6995075000000002</v>
      </c>
      <c r="CD117">
        <v>3.497395</v>
      </c>
      <c r="CE117">
        <v>27.564274999999999</v>
      </c>
      <c r="CF117">
        <v>26.607087499999999</v>
      </c>
      <c r="CG117">
        <v>1200.0225</v>
      </c>
      <c r="CH117">
        <v>0.50000800000000001</v>
      </c>
      <c r="CI117">
        <v>0.49999199999999999</v>
      </c>
      <c r="CJ117">
        <v>0</v>
      </c>
      <c r="CK117">
        <v>1190.2337500000001</v>
      </c>
      <c r="CL117">
        <v>4.9990899999999998</v>
      </c>
      <c r="CM117">
        <v>13445.4</v>
      </c>
      <c r="CN117">
        <v>9558.0587500000001</v>
      </c>
      <c r="CO117">
        <v>44.655999999999999</v>
      </c>
      <c r="CP117">
        <v>46.686999999999998</v>
      </c>
      <c r="CQ117">
        <v>45.375</v>
      </c>
      <c r="CR117">
        <v>46.186999999999998</v>
      </c>
      <c r="CS117">
        <v>46.061999999999998</v>
      </c>
      <c r="CT117">
        <v>597.52375000000006</v>
      </c>
      <c r="CU117">
        <v>597.50375000000008</v>
      </c>
      <c r="CV117">
        <v>0</v>
      </c>
      <c r="CW117">
        <v>1670269491.8</v>
      </c>
      <c r="CX117">
        <v>0</v>
      </c>
      <c r="CY117">
        <v>1670266866.0999999</v>
      </c>
      <c r="CZ117" t="s">
        <v>356</v>
      </c>
      <c r="DA117">
        <v>1670266861.5999999</v>
      </c>
      <c r="DB117">
        <v>1670266866.0999999</v>
      </c>
      <c r="DC117">
        <v>4</v>
      </c>
      <c r="DD117">
        <v>8.4000000000000005E-2</v>
      </c>
      <c r="DE117">
        <v>1.7999999999999999E-2</v>
      </c>
      <c r="DF117">
        <v>-3.9009999999999998</v>
      </c>
      <c r="DG117">
        <v>0.14799999999999999</v>
      </c>
      <c r="DH117">
        <v>415</v>
      </c>
      <c r="DI117">
        <v>36</v>
      </c>
      <c r="DJ117">
        <v>0.66</v>
      </c>
      <c r="DK117">
        <v>0.36</v>
      </c>
      <c r="DL117">
        <v>-22.667124999999999</v>
      </c>
      <c r="DM117">
        <v>-1.5127992495309199</v>
      </c>
      <c r="DN117">
        <v>0.15321219884526169</v>
      </c>
      <c r="DO117">
        <v>0</v>
      </c>
      <c r="DP117">
        <v>2.0170940000000002</v>
      </c>
      <c r="DQ117">
        <v>-6.3122926829277046E-2</v>
      </c>
      <c r="DR117">
        <v>6.912335278326678E-3</v>
      </c>
      <c r="DS117">
        <v>1</v>
      </c>
      <c r="DT117">
        <v>0</v>
      </c>
      <c r="DU117">
        <v>0</v>
      </c>
      <c r="DV117">
        <v>0</v>
      </c>
      <c r="DW117">
        <v>-1</v>
      </c>
      <c r="DX117">
        <v>1</v>
      </c>
      <c r="DY117">
        <v>2</v>
      </c>
      <c r="DZ117" t="s">
        <v>357</v>
      </c>
      <c r="EA117">
        <v>3.2945700000000002</v>
      </c>
      <c r="EB117">
        <v>2.6252599999999999</v>
      </c>
      <c r="EC117">
        <v>0.13940900000000001</v>
      </c>
      <c r="ED117">
        <v>0.14105100000000001</v>
      </c>
      <c r="EE117">
        <v>0.14572499999999999</v>
      </c>
      <c r="EF117">
        <v>0.138793</v>
      </c>
      <c r="EG117">
        <v>25952</v>
      </c>
      <c r="EH117">
        <v>26356.799999999999</v>
      </c>
      <c r="EI117">
        <v>28065.8</v>
      </c>
      <c r="EJ117">
        <v>29548.5</v>
      </c>
      <c r="EK117">
        <v>32986.300000000003</v>
      </c>
      <c r="EL117">
        <v>35326.6</v>
      </c>
      <c r="EM117">
        <v>39611.800000000003</v>
      </c>
      <c r="EN117">
        <v>42235.3</v>
      </c>
      <c r="EO117">
        <v>2.2066499999999998</v>
      </c>
      <c r="EP117">
        <v>2.1317200000000001</v>
      </c>
      <c r="EQ117">
        <v>0.10253900000000001</v>
      </c>
      <c r="ER117">
        <v>0</v>
      </c>
      <c r="ES117">
        <v>32.852499999999999</v>
      </c>
      <c r="ET117">
        <v>999.9</v>
      </c>
      <c r="EU117">
        <v>65</v>
      </c>
      <c r="EV117">
        <v>37.799999999999997</v>
      </c>
      <c r="EW117">
        <v>42.448900000000002</v>
      </c>
      <c r="EX117">
        <v>57.594900000000003</v>
      </c>
      <c r="EY117">
        <v>-2.6081699999999999</v>
      </c>
      <c r="EZ117">
        <v>2</v>
      </c>
      <c r="FA117">
        <v>0.65122999999999998</v>
      </c>
      <c r="FB117">
        <v>1.19089</v>
      </c>
      <c r="FC117">
        <v>20.2651</v>
      </c>
      <c r="FD117">
        <v>5.21699</v>
      </c>
      <c r="FE117">
        <v>12.0099</v>
      </c>
      <c r="FF117">
        <v>4.9854000000000003</v>
      </c>
      <c r="FG117">
        <v>3.2845800000000001</v>
      </c>
      <c r="FH117">
        <v>9999</v>
      </c>
      <c r="FI117">
        <v>9999</v>
      </c>
      <c r="FJ117">
        <v>9999</v>
      </c>
      <c r="FK117">
        <v>999.9</v>
      </c>
      <c r="FL117">
        <v>1.8658600000000001</v>
      </c>
      <c r="FM117">
        <v>1.86233</v>
      </c>
      <c r="FN117">
        <v>1.86433</v>
      </c>
      <c r="FO117">
        <v>1.8605</v>
      </c>
      <c r="FP117">
        <v>1.8611899999999999</v>
      </c>
      <c r="FQ117">
        <v>1.86025</v>
      </c>
      <c r="FR117">
        <v>1.8620000000000001</v>
      </c>
      <c r="FS117">
        <v>1.8585199999999999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-4.2869999999999999</v>
      </c>
      <c r="GH117">
        <v>0.14810000000000001</v>
      </c>
      <c r="GI117">
        <v>-2.9546745296188361</v>
      </c>
      <c r="GJ117">
        <v>-2.737337881603403E-3</v>
      </c>
      <c r="GK117">
        <v>1.2769921614711079E-6</v>
      </c>
      <c r="GL117">
        <v>-3.2469241445839119E-10</v>
      </c>
      <c r="GM117">
        <v>0.14817000000000749</v>
      </c>
      <c r="GN117">
        <v>0</v>
      </c>
      <c r="GO117">
        <v>0</v>
      </c>
      <c r="GP117">
        <v>0</v>
      </c>
      <c r="GQ117">
        <v>4</v>
      </c>
      <c r="GR117">
        <v>2074</v>
      </c>
      <c r="GS117">
        <v>4</v>
      </c>
      <c r="GT117">
        <v>30</v>
      </c>
      <c r="GU117">
        <v>43.5</v>
      </c>
      <c r="GV117">
        <v>43.4</v>
      </c>
      <c r="GW117">
        <v>2.02271</v>
      </c>
      <c r="GX117">
        <v>2.5647000000000002</v>
      </c>
      <c r="GY117">
        <v>2.04834</v>
      </c>
      <c r="GZ117">
        <v>2.6110799999999998</v>
      </c>
      <c r="HA117">
        <v>2.1972700000000001</v>
      </c>
      <c r="HB117">
        <v>2.34009</v>
      </c>
      <c r="HC117">
        <v>43.453600000000002</v>
      </c>
      <c r="HD117">
        <v>15.891999999999999</v>
      </c>
      <c r="HE117">
        <v>18</v>
      </c>
      <c r="HF117">
        <v>711.30399999999997</v>
      </c>
      <c r="HG117">
        <v>720.41300000000001</v>
      </c>
      <c r="HH117">
        <v>31.0017</v>
      </c>
      <c r="HI117">
        <v>35.346499999999999</v>
      </c>
      <c r="HJ117">
        <v>30.001100000000001</v>
      </c>
      <c r="HK117">
        <v>35.019799999999996</v>
      </c>
      <c r="HL117">
        <v>34.988399999999999</v>
      </c>
      <c r="HM117">
        <v>40.545900000000003</v>
      </c>
      <c r="HN117">
        <v>24.835999999999999</v>
      </c>
      <c r="HO117">
        <v>72.930899999999994</v>
      </c>
      <c r="HP117">
        <v>31</v>
      </c>
      <c r="HQ117">
        <v>685.71199999999999</v>
      </c>
      <c r="HR117">
        <v>34.762999999999998</v>
      </c>
      <c r="HS117">
        <v>98.889799999999994</v>
      </c>
      <c r="HT117">
        <v>97.939800000000005</v>
      </c>
    </row>
    <row r="118" spans="1:228" x14ac:dyDescent="0.2">
      <c r="A118">
        <v>103</v>
      </c>
      <c r="B118">
        <v>1670269476.5</v>
      </c>
      <c r="C118">
        <v>407.5</v>
      </c>
      <c r="D118" t="s">
        <v>564</v>
      </c>
      <c r="E118" t="s">
        <v>565</v>
      </c>
      <c r="F118">
        <v>4</v>
      </c>
      <c r="G118">
        <v>1670269474.5</v>
      </c>
      <c r="H118">
        <f t="shared" si="34"/>
        <v>5.0370242768324634E-3</v>
      </c>
      <c r="I118">
        <f t="shared" si="35"/>
        <v>5.0370242768324633</v>
      </c>
      <c r="J118">
        <f t="shared" si="36"/>
        <v>29.167871534598788</v>
      </c>
      <c r="K118">
        <f t="shared" si="37"/>
        <v>651.62542857142853</v>
      </c>
      <c r="L118">
        <f t="shared" si="38"/>
        <v>463.37491843483832</v>
      </c>
      <c r="M118">
        <f t="shared" si="39"/>
        <v>46.774010577690674</v>
      </c>
      <c r="N118">
        <f t="shared" si="40"/>
        <v>65.776401518759187</v>
      </c>
      <c r="O118">
        <f t="shared" si="41"/>
        <v>0.2816488209394164</v>
      </c>
      <c r="P118">
        <f t="shared" si="42"/>
        <v>3.6769647753471415</v>
      </c>
      <c r="Q118">
        <f t="shared" si="43"/>
        <v>0.27018890846183324</v>
      </c>
      <c r="R118">
        <f t="shared" si="44"/>
        <v>0.16985884085876485</v>
      </c>
      <c r="S118">
        <f t="shared" si="45"/>
        <v>226.11420129536148</v>
      </c>
      <c r="T118">
        <f t="shared" si="46"/>
        <v>33.933525624801767</v>
      </c>
      <c r="U118">
        <f t="shared" si="47"/>
        <v>34.51942857142857</v>
      </c>
      <c r="V118">
        <f t="shared" si="48"/>
        <v>5.4997815533949765</v>
      </c>
      <c r="W118">
        <f t="shared" si="49"/>
        <v>69.650496793095158</v>
      </c>
      <c r="X118">
        <f t="shared" si="50"/>
        <v>3.7037481085764794</v>
      </c>
      <c r="Y118">
        <f t="shared" si="51"/>
        <v>5.3176190825729366</v>
      </c>
      <c r="Z118">
        <f t="shared" si="52"/>
        <v>1.7960334448184971</v>
      </c>
      <c r="AA118">
        <f t="shared" si="53"/>
        <v>-222.13277060831163</v>
      </c>
      <c r="AB118">
        <f t="shared" si="54"/>
        <v>-119.89103110095741</v>
      </c>
      <c r="AC118">
        <f t="shared" si="55"/>
        <v>-7.5569179591223996</v>
      </c>
      <c r="AD118">
        <f t="shared" si="56"/>
        <v>-123.46651837302994</v>
      </c>
      <c r="AE118">
        <f t="shared" si="57"/>
        <v>52.159360501029624</v>
      </c>
      <c r="AF118">
        <f t="shared" si="58"/>
        <v>4.92490440126452</v>
      </c>
      <c r="AG118">
        <f t="shared" si="59"/>
        <v>29.167871534598788</v>
      </c>
      <c r="AH118">
        <v>698.14300152982173</v>
      </c>
      <c r="AI118">
        <v>678.99252121212112</v>
      </c>
      <c r="AJ118">
        <v>1.6983862457983609</v>
      </c>
      <c r="AK118">
        <v>63.934674479071617</v>
      </c>
      <c r="AL118">
        <f t="shared" si="60"/>
        <v>5.0370242768324633</v>
      </c>
      <c r="AM118">
        <v>34.681584316299762</v>
      </c>
      <c r="AN118">
        <v>36.697558926728597</v>
      </c>
      <c r="AO118">
        <v>-6.9726108837633191E-5</v>
      </c>
      <c r="AP118">
        <v>106.4520657829916</v>
      </c>
      <c r="AQ118">
        <v>0</v>
      </c>
      <c r="AR118">
        <v>0</v>
      </c>
      <c r="AS118">
        <f t="shared" si="61"/>
        <v>1</v>
      </c>
      <c r="AT118">
        <f t="shared" si="62"/>
        <v>0</v>
      </c>
      <c r="AU118">
        <f t="shared" si="63"/>
        <v>47132.120649567762</v>
      </c>
      <c r="AV118">
        <f t="shared" si="64"/>
        <v>1200</v>
      </c>
      <c r="AW118">
        <f t="shared" si="65"/>
        <v>1025.9244566297209</v>
      </c>
      <c r="AX118">
        <f t="shared" si="66"/>
        <v>0.85493704719143415</v>
      </c>
      <c r="AY118">
        <f t="shared" si="67"/>
        <v>0.1884285010794679</v>
      </c>
      <c r="AZ118">
        <v>2.7</v>
      </c>
      <c r="BA118">
        <v>0.5</v>
      </c>
      <c r="BB118" t="s">
        <v>355</v>
      </c>
      <c r="BC118">
        <v>2</v>
      </c>
      <c r="BD118" t="b">
        <v>1</v>
      </c>
      <c r="BE118">
        <v>1670269474.5</v>
      </c>
      <c r="BF118">
        <v>651.62542857142853</v>
      </c>
      <c r="BG118">
        <v>674.62471428571428</v>
      </c>
      <c r="BH118">
        <v>36.691828571428573</v>
      </c>
      <c r="BI118">
        <v>34.721157142857138</v>
      </c>
      <c r="BJ118">
        <v>655.91785714285709</v>
      </c>
      <c r="BK118">
        <v>36.543671428571429</v>
      </c>
      <c r="BL118">
        <v>649.99885714285722</v>
      </c>
      <c r="BM118">
        <v>100.8421428571429</v>
      </c>
      <c r="BN118">
        <v>9.9899357142857151E-2</v>
      </c>
      <c r="BO118">
        <v>33.914628571428572</v>
      </c>
      <c r="BP118">
        <v>34.51942857142857</v>
      </c>
      <c r="BQ118">
        <v>999.89999999999986</v>
      </c>
      <c r="BR118">
        <v>0</v>
      </c>
      <c r="BS118">
        <v>0</v>
      </c>
      <c r="BT118">
        <v>9016.34</v>
      </c>
      <c r="BU118">
        <v>0</v>
      </c>
      <c r="BV118">
        <v>832.75457142857135</v>
      </c>
      <c r="BW118">
        <v>-22.99934285714286</v>
      </c>
      <c r="BX118">
        <v>676.44571428571442</v>
      </c>
      <c r="BY118">
        <v>698.89128571428569</v>
      </c>
      <c r="BZ118">
        <v>1.9706857142857139</v>
      </c>
      <c r="CA118">
        <v>674.62471428571428</v>
      </c>
      <c r="CB118">
        <v>34.721157142857138</v>
      </c>
      <c r="CC118">
        <v>3.700081428571429</v>
      </c>
      <c r="CD118">
        <v>3.5013542857142852</v>
      </c>
      <c r="CE118">
        <v>27.566942857142859</v>
      </c>
      <c r="CF118">
        <v>26.626285714285721</v>
      </c>
      <c r="CG118">
        <v>1200</v>
      </c>
      <c r="CH118">
        <v>0.50001400000000007</v>
      </c>
      <c r="CI118">
        <v>0.49998599999999999</v>
      </c>
      <c r="CJ118">
        <v>0</v>
      </c>
      <c r="CK118">
        <v>1191.79</v>
      </c>
      <c r="CL118">
        <v>4.9990899999999998</v>
      </c>
      <c r="CM118">
        <v>13463.042857142849</v>
      </c>
      <c r="CN118">
        <v>9557.9042857142867</v>
      </c>
      <c r="CO118">
        <v>44.686999999999998</v>
      </c>
      <c r="CP118">
        <v>46.686999999999998</v>
      </c>
      <c r="CQ118">
        <v>45.375</v>
      </c>
      <c r="CR118">
        <v>46.186999999999998</v>
      </c>
      <c r="CS118">
        <v>46.061999999999998</v>
      </c>
      <c r="CT118">
        <v>597.51999999999987</v>
      </c>
      <c r="CU118">
        <v>597.48285714285714</v>
      </c>
      <c r="CV118">
        <v>0</v>
      </c>
      <c r="CW118">
        <v>1670269495.4000001</v>
      </c>
      <c r="CX118">
        <v>0</v>
      </c>
      <c r="CY118">
        <v>1670266866.0999999</v>
      </c>
      <c r="CZ118" t="s">
        <v>356</v>
      </c>
      <c r="DA118">
        <v>1670266861.5999999</v>
      </c>
      <c r="DB118">
        <v>1670266866.0999999</v>
      </c>
      <c r="DC118">
        <v>4</v>
      </c>
      <c r="DD118">
        <v>8.4000000000000005E-2</v>
      </c>
      <c r="DE118">
        <v>1.7999999999999999E-2</v>
      </c>
      <c r="DF118">
        <v>-3.9009999999999998</v>
      </c>
      <c r="DG118">
        <v>0.14799999999999999</v>
      </c>
      <c r="DH118">
        <v>415</v>
      </c>
      <c r="DI118">
        <v>36</v>
      </c>
      <c r="DJ118">
        <v>0.66</v>
      </c>
      <c r="DK118">
        <v>0.36</v>
      </c>
      <c r="DL118">
        <v>-22.761845000000001</v>
      </c>
      <c r="DM118">
        <v>-1.5743504690430929</v>
      </c>
      <c r="DN118">
        <v>0.1578321069206135</v>
      </c>
      <c r="DO118">
        <v>0</v>
      </c>
      <c r="DP118">
        <v>2.0080295000000001</v>
      </c>
      <c r="DQ118">
        <v>-0.1594748217636022</v>
      </c>
      <c r="DR118">
        <v>1.745180262179238E-2</v>
      </c>
      <c r="DS118">
        <v>0</v>
      </c>
      <c r="DT118">
        <v>0</v>
      </c>
      <c r="DU118">
        <v>0</v>
      </c>
      <c r="DV118">
        <v>0</v>
      </c>
      <c r="DW118">
        <v>-1</v>
      </c>
      <c r="DX118">
        <v>0</v>
      </c>
      <c r="DY118">
        <v>2</v>
      </c>
      <c r="DZ118" t="s">
        <v>365</v>
      </c>
      <c r="EA118">
        <v>3.2946499999999999</v>
      </c>
      <c r="EB118">
        <v>2.6252900000000001</v>
      </c>
      <c r="EC118">
        <v>0.140378</v>
      </c>
      <c r="ED118">
        <v>0.14203299999999999</v>
      </c>
      <c r="EE118">
        <v>0.14576500000000001</v>
      </c>
      <c r="EF118">
        <v>0.138901</v>
      </c>
      <c r="EG118">
        <v>25921.9</v>
      </c>
      <c r="EH118">
        <v>26326.3</v>
      </c>
      <c r="EI118">
        <v>28065</v>
      </c>
      <c r="EJ118">
        <v>29548.3</v>
      </c>
      <c r="EK118">
        <v>32983.699999999997</v>
      </c>
      <c r="EL118">
        <v>35321.9</v>
      </c>
      <c r="EM118">
        <v>39610.400000000001</v>
      </c>
      <c r="EN118">
        <v>42234.9</v>
      </c>
      <c r="EO118">
        <v>2.2067199999999998</v>
      </c>
      <c r="EP118">
        <v>2.1314000000000002</v>
      </c>
      <c r="EQ118">
        <v>0.102852</v>
      </c>
      <c r="ER118">
        <v>0</v>
      </c>
      <c r="ES118">
        <v>32.863599999999998</v>
      </c>
      <c r="ET118">
        <v>999.9</v>
      </c>
      <c r="EU118">
        <v>65</v>
      </c>
      <c r="EV118">
        <v>37.799999999999997</v>
      </c>
      <c r="EW118">
        <v>42.45</v>
      </c>
      <c r="EX118">
        <v>57.474899999999998</v>
      </c>
      <c r="EY118">
        <v>-2.4799699999999998</v>
      </c>
      <c r="EZ118">
        <v>2</v>
      </c>
      <c r="FA118">
        <v>0.65206799999999998</v>
      </c>
      <c r="FB118">
        <v>1.1960500000000001</v>
      </c>
      <c r="FC118">
        <v>20.264900000000001</v>
      </c>
      <c r="FD118">
        <v>5.2159399999999998</v>
      </c>
      <c r="FE118">
        <v>12.0099</v>
      </c>
      <c r="FF118">
        <v>4.9850000000000003</v>
      </c>
      <c r="FG118">
        <v>3.2845</v>
      </c>
      <c r="FH118">
        <v>9999</v>
      </c>
      <c r="FI118">
        <v>9999</v>
      </c>
      <c r="FJ118">
        <v>9999</v>
      </c>
      <c r="FK118">
        <v>999.9</v>
      </c>
      <c r="FL118">
        <v>1.86585</v>
      </c>
      <c r="FM118">
        <v>1.8623400000000001</v>
      </c>
      <c r="FN118">
        <v>1.86432</v>
      </c>
      <c r="FO118">
        <v>1.8605</v>
      </c>
      <c r="FP118">
        <v>1.8612200000000001</v>
      </c>
      <c r="FQ118">
        <v>1.8602300000000001</v>
      </c>
      <c r="FR118">
        <v>1.86199</v>
      </c>
      <c r="FS118">
        <v>1.8585199999999999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-4.2969999999999997</v>
      </c>
      <c r="GH118">
        <v>0.14810000000000001</v>
      </c>
      <c r="GI118">
        <v>-2.9546745296188361</v>
      </c>
      <c r="GJ118">
        <v>-2.737337881603403E-3</v>
      </c>
      <c r="GK118">
        <v>1.2769921614711079E-6</v>
      </c>
      <c r="GL118">
        <v>-3.2469241445839119E-10</v>
      </c>
      <c r="GM118">
        <v>0.14817000000000749</v>
      </c>
      <c r="GN118">
        <v>0</v>
      </c>
      <c r="GO118">
        <v>0</v>
      </c>
      <c r="GP118">
        <v>0</v>
      </c>
      <c r="GQ118">
        <v>4</v>
      </c>
      <c r="GR118">
        <v>2074</v>
      </c>
      <c r="GS118">
        <v>4</v>
      </c>
      <c r="GT118">
        <v>30</v>
      </c>
      <c r="GU118">
        <v>43.6</v>
      </c>
      <c r="GV118">
        <v>43.5</v>
      </c>
      <c r="GW118">
        <v>2.03979</v>
      </c>
      <c r="GX118">
        <v>2.5647000000000002</v>
      </c>
      <c r="GY118">
        <v>2.04834</v>
      </c>
      <c r="GZ118">
        <v>2.6122999999999998</v>
      </c>
      <c r="HA118">
        <v>2.1972700000000001</v>
      </c>
      <c r="HB118">
        <v>2.34253</v>
      </c>
      <c r="HC118">
        <v>43.480800000000002</v>
      </c>
      <c r="HD118">
        <v>15.900700000000001</v>
      </c>
      <c r="HE118">
        <v>18</v>
      </c>
      <c r="HF118">
        <v>711.48199999999997</v>
      </c>
      <c r="HG118">
        <v>720.21900000000005</v>
      </c>
      <c r="HH118">
        <v>31.0016</v>
      </c>
      <c r="HI118">
        <v>35.3568</v>
      </c>
      <c r="HJ118">
        <v>30.001100000000001</v>
      </c>
      <c r="HK118">
        <v>35.030099999999997</v>
      </c>
      <c r="HL118">
        <v>34.997999999999998</v>
      </c>
      <c r="HM118">
        <v>40.871899999999997</v>
      </c>
      <c r="HN118">
        <v>24.835999999999999</v>
      </c>
      <c r="HO118">
        <v>72.930899999999994</v>
      </c>
      <c r="HP118">
        <v>31</v>
      </c>
      <c r="HQ118">
        <v>692.39499999999998</v>
      </c>
      <c r="HR118">
        <v>34.751399999999997</v>
      </c>
      <c r="HS118">
        <v>98.886700000000005</v>
      </c>
      <c r="HT118">
        <v>97.938999999999993</v>
      </c>
    </row>
    <row r="119" spans="1:228" x14ac:dyDescent="0.2">
      <c r="A119">
        <v>104</v>
      </c>
      <c r="B119">
        <v>1670269480.5</v>
      </c>
      <c r="C119">
        <v>411.5</v>
      </c>
      <c r="D119" t="s">
        <v>566</v>
      </c>
      <c r="E119" t="s">
        <v>567</v>
      </c>
      <c r="F119">
        <v>4</v>
      </c>
      <c r="G119">
        <v>1670269478.1875</v>
      </c>
      <c r="H119">
        <f t="shared" si="34"/>
        <v>4.9894071213866806E-3</v>
      </c>
      <c r="I119">
        <f t="shared" si="35"/>
        <v>4.9894071213866802</v>
      </c>
      <c r="J119">
        <f t="shared" si="36"/>
        <v>28.883988335434822</v>
      </c>
      <c r="K119">
        <f t="shared" si="37"/>
        <v>657.70337500000005</v>
      </c>
      <c r="L119">
        <f t="shared" si="38"/>
        <v>468.87309540739295</v>
      </c>
      <c r="M119">
        <f t="shared" si="39"/>
        <v>47.329654224255229</v>
      </c>
      <c r="N119">
        <f t="shared" si="40"/>
        <v>66.390828618196835</v>
      </c>
      <c r="O119">
        <f t="shared" si="41"/>
        <v>0.27821560453110089</v>
      </c>
      <c r="P119">
        <f t="shared" si="42"/>
        <v>3.668387658328585</v>
      </c>
      <c r="Q119">
        <f t="shared" si="43"/>
        <v>0.2670023824172586</v>
      </c>
      <c r="R119">
        <f t="shared" si="44"/>
        <v>0.16784629422745581</v>
      </c>
      <c r="S119">
        <f t="shared" si="45"/>
        <v>226.11431755423877</v>
      </c>
      <c r="T119">
        <f t="shared" si="46"/>
        <v>33.954027746865513</v>
      </c>
      <c r="U119">
        <f t="shared" si="47"/>
        <v>34.539275000000004</v>
      </c>
      <c r="V119">
        <f t="shared" si="48"/>
        <v>5.505849989586622</v>
      </c>
      <c r="W119">
        <f t="shared" si="49"/>
        <v>69.644824174244064</v>
      </c>
      <c r="X119">
        <f t="shared" si="50"/>
        <v>3.7056115312209306</v>
      </c>
      <c r="Y119">
        <f t="shared" si="51"/>
        <v>5.3207278145320291</v>
      </c>
      <c r="Z119">
        <f t="shared" si="52"/>
        <v>1.8002384583656914</v>
      </c>
      <c r="AA119">
        <f t="shared" si="53"/>
        <v>-220.03285405315262</v>
      </c>
      <c r="AB119">
        <f t="shared" si="54"/>
        <v>-121.46546064778963</v>
      </c>
      <c r="AC119">
        <f t="shared" si="55"/>
        <v>-7.6751939490513914</v>
      </c>
      <c r="AD119">
        <f t="shared" si="56"/>
        <v>-123.05919109575487</v>
      </c>
      <c r="AE119">
        <f t="shared" si="57"/>
        <v>52.432701480352733</v>
      </c>
      <c r="AF119">
        <f t="shared" si="58"/>
        <v>4.915860663292011</v>
      </c>
      <c r="AG119">
        <f t="shared" si="59"/>
        <v>28.883988335434822</v>
      </c>
      <c r="AH119">
        <v>705.15226054894833</v>
      </c>
      <c r="AI119">
        <v>685.9339454545451</v>
      </c>
      <c r="AJ119">
        <v>1.7472629377723921</v>
      </c>
      <c r="AK119">
        <v>63.934674479071617</v>
      </c>
      <c r="AL119">
        <f t="shared" si="60"/>
        <v>4.9894071213866802</v>
      </c>
      <c r="AM119">
        <v>34.723573843145267</v>
      </c>
      <c r="AN119">
        <v>36.718749226006189</v>
      </c>
      <c r="AO119">
        <v>1.9278636750632281E-4</v>
      </c>
      <c r="AP119">
        <v>106.4520657829916</v>
      </c>
      <c r="AQ119">
        <v>0</v>
      </c>
      <c r="AR119">
        <v>0</v>
      </c>
      <c r="AS119">
        <f t="shared" si="61"/>
        <v>1</v>
      </c>
      <c r="AT119">
        <f t="shared" si="62"/>
        <v>0</v>
      </c>
      <c r="AU119">
        <f t="shared" si="63"/>
        <v>46977.802305265803</v>
      </c>
      <c r="AV119">
        <f t="shared" si="64"/>
        <v>1199.99875</v>
      </c>
      <c r="AW119">
        <f t="shared" si="65"/>
        <v>1025.9235702353569</v>
      </c>
      <c r="AX119">
        <f t="shared" si="66"/>
        <v>0.85493719908904653</v>
      </c>
      <c r="AY119">
        <f t="shared" si="67"/>
        <v>0.18842879424185965</v>
      </c>
      <c r="AZ119">
        <v>2.7</v>
      </c>
      <c r="BA119">
        <v>0.5</v>
      </c>
      <c r="BB119" t="s">
        <v>355</v>
      </c>
      <c r="BC119">
        <v>2</v>
      </c>
      <c r="BD119" t="b">
        <v>1</v>
      </c>
      <c r="BE119">
        <v>1670269478.1875</v>
      </c>
      <c r="BF119">
        <v>657.70337500000005</v>
      </c>
      <c r="BG119">
        <v>680.82612499999993</v>
      </c>
      <c r="BH119">
        <v>36.709787499999997</v>
      </c>
      <c r="BI119">
        <v>34.742775000000002</v>
      </c>
      <c r="BJ119">
        <v>662.00462500000003</v>
      </c>
      <c r="BK119">
        <v>36.561625000000006</v>
      </c>
      <c r="BL119">
        <v>650</v>
      </c>
      <c r="BM119">
        <v>100.84337499999999</v>
      </c>
      <c r="BN119">
        <v>0.1000459125</v>
      </c>
      <c r="BO119">
        <v>33.9251</v>
      </c>
      <c r="BP119">
        <v>34.539275000000004</v>
      </c>
      <c r="BQ119">
        <v>999.9</v>
      </c>
      <c r="BR119">
        <v>0</v>
      </c>
      <c r="BS119">
        <v>0</v>
      </c>
      <c r="BT119">
        <v>8986.5637500000012</v>
      </c>
      <c r="BU119">
        <v>0</v>
      </c>
      <c r="BV119">
        <v>833.50299999999993</v>
      </c>
      <c r="BW119">
        <v>-23.122675000000001</v>
      </c>
      <c r="BX119">
        <v>682.76762499999995</v>
      </c>
      <c r="BY119">
        <v>705.33125000000007</v>
      </c>
      <c r="BZ119">
        <v>1.9670000000000001</v>
      </c>
      <c r="CA119">
        <v>680.82612499999993</v>
      </c>
      <c r="CB119">
        <v>34.742775000000002</v>
      </c>
      <c r="CC119">
        <v>3.7019424999999999</v>
      </c>
      <c r="CD119">
        <v>3.5035824999999998</v>
      </c>
      <c r="CE119">
        <v>27.575524999999999</v>
      </c>
      <c r="CF119">
        <v>26.637112500000001</v>
      </c>
      <c r="CG119">
        <v>1199.99875</v>
      </c>
      <c r="CH119">
        <v>0.50000975000000003</v>
      </c>
      <c r="CI119">
        <v>0.49999025000000002</v>
      </c>
      <c r="CJ119">
        <v>0</v>
      </c>
      <c r="CK119">
        <v>1192.8399999999999</v>
      </c>
      <c r="CL119">
        <v>4.9990899999999998</v>
      </c>
      <c r="CM119">
        <v>13478.0875</v>
      </c>
      <c r="CN119">
        <v>9557.8587499999994</v>
      </c>
      <c r="CO119">
        <v>44.671499999999988</v>
      </c>
      <c r="CP119">
        <v>46.686999999999998</v>
      </c>
      <c r="CQ119">
        <v>45.375</v>
      </c>
      <c r="CR119">
        <v>46.186999999999998</v>
      </c>
      <c r="CS119">
        <v>46.061999999999998</v>
      </c>
      <c r="CT119">
        <v>597.51499999999999</v>
      </c>
      <c r="CU119">
        <v>597.49</v>
      </c>
      <c r="CV119">
        <v>0</v>
      </c>
      <c r="CW119">
        <v>1670269499.5999999</v>
      </c>
      <c r="CX119">
        <v>0</v>
      </c>
      <c r="CY119">
        <v>1670266866.0999999</v>
      </c>
      <c r="CZ119" t="s">
        <v>356</v>
      </c>
      <c r="DA119">
        <v>1670266861.5999999</v>
      </c>
      <c r="DB119">
        <v>1670266866.0999999</v>
      </c>
      <c r="DC119">
        <v>4</v>
      </c>
      <c r="DD119">
        <v>8.4000000000000005E-2</v>
      </c>
      <c r="DE119">
        <v>1.7999999999999999E-2</v>
      </c>
      <c r="DF119">
        <v>-3.9009999999999998</v>
      </c>
      <c r="DG119">
        <v>0.14799999999999999</v>
      </c>
      <c r="DH119">
        <v>415</v>
      </c>
      <c r="DI119">
        <v>36</v>
      </c>
      <c r="DJ119">
        <v>0.66</v>
      </c>
      <c r="DK119">
        <v>0.36</v>
      </c>
      <c r="DL119">
        <v>-22.885739999999998</v>
      </c>
      <c r="DM119">
        <v>-1.490089305816112</v>
      </c>
      <c r="DN119">
        <v>0.15057194094518431</v>
      </c>
      <c r="DO119">
        <v>0</v>
      </c>
      <c r="DP119">
        <v>1.9966982499999999</v>
      </c>
      <c r="DQ119">
        <v>-0.21262795497186429</v>
      </c>
      <c r="DR119">
        <v>2.1716229862420861E-2</v>
      </c>
      <c r="DS119">
        <v>0</v>
      </c>
      <c r="DT119">
        <v>0</v>
      </c>
      <c r="DU119">
        <v>0</v>
      </c>
      <c r="DV119">
        <v>0</v>
      </c>
      <c r="DW119">
        <v>-1</v>
      </c>
      <c r="DX119">
        <v>0</v>
      </c>
      <c r="DY119">
        <v>2</v>
      </c>
      <c r="DZ119" t="s">
        <v>365</v>
      </c>
      <c r="EA119">
        <v>3.2944800000000001</v>
      </c>
      <c r="EB119">
        <v>2.6251500000000001</v>
      </c>
      <c r="EC119">
        <v>0.14136199999999999</v>
      </c>
      <c r="ED119">
        <v>0.14299300000000001</v>
      </c>
      <c r="EE119">
        <v>0.14580799999999999</v>
      </c>
      <c r="EF119">
        <v>0.138936</v>
      </c>
      <c r="EG119">
        <v>25891.5</v>
      </c>
      <c r="EH119">
        <v>26296</v>
      </c>
      <c r="EI119">
        <v>28064.3</v>
      </c>
      <c r="EJ119">
        <v>29547.4</v>
      </c>
      <c r="EK119">
        <v>32981.4</v>
      </c>
      <c r="EL119">
        <v>35319.699999999997</v>
      </c>
      <c r="EM119">
        <v>39609.599999999999</v>
      </c>
      <c r="EN119">
        <v>42233.9</v>
      </c>
      <c r="EO119">
        <v>2.2065700000000001</v>
      </c>
      <c r="EP119">
        <v>2.1312700000000002</v>
      </c>
      <c r="EQ119">
        <v>0.10344399999999999</v>
      </c>
      <c r="ER119">
        <v>0</v>
      </c>
      <c r="ES119">
        <v>32.876899999999999</v>
      </c>
      <c r="ET119">
        <v>999.9</v>
      </c>
      <c r="EU119">
        <v>65</v>
      </c>
      <c r="EV119">
        <v>37.9</v>
      </c>
      <c r="EW119">
        <v>42.678199999999997</v>
      </c>
      <c r="EX119">
        <v>57.474899999999998</v>
      </c>
      <c r="EY119">
        <v>-2.4038499999999998</v>
      </c>
      <c r="EZ119">
        <v>2</v>
      </c>
      <c r="FA119">
        <v>0.65312499999999996</v>
      </c>
      <c r="FB119">
        <v>1.20303</v>
      </c>
      <c r="FC119">
        <v>20.264900000000001</v>
      </c>
      <c r="FD119">
        <v>5.2163899999999996</v>
      </c>
      <c r="FE119">
        <v>12.0099</v>
      </c>
      <c r="FF119">
        <v>4.9848999999999997</v>
      </c>
      <c r="FG119">
        <v>3.2845</v>
      </c>
      <c r="FH119">
        <v>9999</v>
      </c>
      <c r="FI119">
        <v>9999</v>
      </c>
      <c r="FJ119">
        <v>9999</v>
      </c>
      <c r="FK119">
        <v>999.9</v>
      </c>
      <c r="FL119">
        <v>1.8658600000000001</v>
      </c>
      <c r="FM119">
        <v>1.86233</v>
      </c>
      <c r="FN119">
        <v>1.86432</v>
      </c>
      <c r="FO119">
        <v>1.8605</v>
      </c>
      <c r="FP119">
        <v>1.86121</v>
      </c>
      <c r="FQ119">
        <v>1.86026</v>
      </c>
      <c r="FR119">
        <v>1.8619699999999999</v>
      </c>
      <c r="FS119">
        <v>1.8585199999999999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-4.3070000000000004</v>
      </c>
      <c r="GH119">
        <v>0.14810000000000001</v>
      </c>
      <c r="GI119">
        <v>-2.9546745296188361</v>
      </c>
      <c r="GJ119">
        <v>-2.737337881603403E-3</v>
      </c>
      <c r="GK119">
        <v>1.2769921614711079E-6</v>
      </c>
      <c r="GL119">
        <v>-3.2469241445839119E-10</v>
      </c>
      <c r="GM119">
        <v>0.14817000000000749</v>
      </c>
      <c r="GN119">
        <v>0</v>
      </c>
      <c r="GO119">
        <v>0</v>
      </c>
      <c r="GP119">
        <v>0</v>
      </c>
      <c r="GQ119">
        <v>4</v>
      </c>
      <c r="GR119">
        <v>2074</v>
      </c>
      <c r="GS119">
        <v>4</v>
      </c>
      <c r="GT119">
        <v>30</v>
      </c>
      <c r="GU119">
        <v>43.6</v>
      </c>
      <c r="GV119">
        <v>43.6</v>
      </c>
      <c r="GW119">
        <v>2.05566</v>
      </c>
      <c r="GX119">
        <v>2.5634800000000002</v>
      </c>
      <c r="GY119">
        <v>2.04834</v>
      </c>
      <c r="GZ119">
        <v>2.6122999999999998</v>
      </c>
      <c r="HA119">
        <v>2.1972700000000001</v>
      </c>
      <c r="HB119">
        <v>2.34497</v>
      </c>
      <c r="HC119">
        <v>43.480800000000002</v>
      </c>
      <c r="HD119">
        <v>15.900700000000001</v>
      </c>
      <c r="HE119">
        <v>18</v>
      </c>
      <c r="HF119">
        <v>711.47699999999998</v>
      </c>
      <c r="HG119">
        <v>720.24099999999999</v>
      </c>
      <c r="HH119">
        <v>31.001799999999999</v>
      </c>
      <c r="HI119">
        <v>35.368000000000002</v>
      </c>
      <c r="HJ119">
        <v>30.001200000000001</v>
      </c>
      <c r="HK119">
        <v>35.0413</v>
      </c>
      <c r="HL119">
        <v>35.009900000000002</v>
      </c>
      <c r="HM119">
        <v>41.1965</v>
      </c>
      <c r="HN119">
        <v>24.835999999999999</v>
      </c>
      <c r="HO119">
        <v>72.930899999999994</v>
      </c>
      <c r="HP119">
        <v>31</v>
      </c>
      <c r="HQ119">
        <v>699.07399999999996</v>
      </c>
      <c r="HR119">
        <v>34.750100000000003</v>
      </c>
      <c r="HS119">
        <v>98.884399999999999</v>
      </c>
      <c r="HT119">
        <v>97.936400000000006</v>
      </c>
    </row>
    <row r="120" spans="1:228" x14ac:dyDescent="0.2">
      <c r="A120">
        <v>105</v>
      </c>
      <c r="B120">
        <v>1670269484.5</v>
      </c>
      <c r="C120">
        <v>415.5</v>
      </c>
      <c r="D120" t="s">
        <v>568</v>
      </c>
      <c r="E120" t="s">
        <v>569</v>
      </c>
      <c r="F120">
        <v>4</v>
      </c>
      <c r="G120">
        <v>1670269482.5</v>
      </c>
      <c r="H120">
        <f t="shared" si="34"/>
        <v>5.0153128301655137E-3</v>
      </c>
      <c r="I120">
        <f t="shared" si="35"/>
        <v>5.0153128301655139</v>
      </c>
      <c r="J120">
        <f t="shared" si="36"/>
        <v>29.466400793598066</v>
      </c>
      <c r="K120">
        <f t="shared" si="37"/>
        <v>664.91342857142865</v>
      </c>
      <c r="L120">
        <f t="shared" si="38"/>
        <v>473.02742873590671</v>
      </c>
      <c r="M120">
        <f t="shared" si="39"/>
        <v>47.749215691258236</v>
      </c>
      <c r="N120">
        <f t="shared" si="40"/>
        <v>67.118929660624033</v>
      </c>
      <c r="O120">
        <f t="shared" si="41"/>
        <v>0.27919426273850206</v>
      </c>
      <c r="P120">
        <f t="shared" si="42"/>
        <v>3.6790503140603397</v>
      </c>
      <c r="Q120">
        <f t="shared" si="43"/>
        <v>0.26793503863873303</v>
      </c>
      <c r="R120">
        <f t="shared" si="44"/>
        <v>0.16843316089820598</v>
      </c>
      <c r="S120">
        <f t="shared" si="45"/>
        <v>226.1144280501486</v>
      </c>
      <c r="T120">
        <f t="shared" si="46"/>
        <v>33.961929762943207</v>
      </c>
      <c r="U120">
        <f t="shared" si="47"/>
        <v>34.554742857142863</v>
      </c>
      <c r="V120">
        <f t="shared" si="48"/>
        <v>5.5105836268959854</v>
      </c>
      <c r="W120">
        <f t="shared" si="49"/>
        <v>69.625398776603348</v>
      </c>
      <c r="X120">
        <f t="shared" si="50"/>
        <v>3.7073493728071902</v>
      </c>
      <c r="Y120">
        <f t="shared" si="51"/>
        <v>5.3247082788026967</v>
      </c>
      <c r="Z120">
        <f t="shared" si="52"/>
        <v>1.8032342540887951</v>
      </c>
      <c r="AA120">
        <f t="shared" si="53"/>
        <v>-221.17529581029916</v>
      </c>
      <c r="AB120">
        <f t="shared" si="54"/>
        <v>-122.22866517789491</v>
      </c>
      <c r="AC120">
        <f t="shared" si="55"/>
        <v>-7.7021209494454528</v>
      </c>
      <c r="AD120">
        <f t="shared" si="56"/>
        <v>-124.99165388749093</v>
      </c>
      <c r="AE120">
        <f t="shared" si="57"/>
        <v>52.548800955794619</v>
      </c>
      <c r="AF120">
        <f t="shared" si="58"/>
        <v>4.9204431455266171</v>
      </c>
      <c r="AG120">
        <f t="shared" si="59"/>
        <v>29.466400793598066</v>
      </c>
      <c r="AH120">
        <v>712.14522726332711</v>
      </c>
      <c r="AI120">
        <v>692.82349090909111</v>
      </c>
      <c r="AJ120">
        <v>1.7093775695447431</v>
      </c>
      <c r="AK120">
        <v>63.934674479071617</v>
      </c>
      <c r="AL120">
        <f t="shared" si="60"/>
        <v>5.0153128301655139</v>
      </c>
      <c r="AM120">
        <v>34.744339893394653</v>
      </c>
      <c r="AN120">
        <v>36.732534365325087</v>
      </c>
      <c r="AO120">
        <v>2.8704492538014401E-3</v>
      </c>
      <c r="AP120">
        <v>106.4520657829916</v>
      </c>
      <c r="AQ120">
        <v>0</v>
      </c>
      <c r="AR120">
        <v>0</v>
      </c>
      <c r="AS120">
        <f t="shared" si="61"/>
        <v>1</v>
      </c>
      <c r="AT120">
        <f t="shared" si="62"/>
        <v>0</v>
      </c>
      <c r="AU120">
        <f t="shared" si="63"/>
        <v>47165.609482110311</v>
      </c>
      <c r="AV120">
        <f t="shared" si="64"/>
        <v>1199.998571428571</v>
      </c>
      <c r="AW120">
        <f t="shared" si="65"/>
        <v>1025.9234922539626</v>
      </c>
      <c r="AX120">
        <f t="shared" si="66"/>
        <v>0.85493726132742309</v>
      </c>
      <c r="AY120">
        <f t="shared" si="67"/>
        <v>0.18842891436192671</v>
      </c>
      <c r="AZ120">
        <v>2.7</v>
      </c>
      <c r="BA120">
        <v>0.5</v>
      </c>
      <c r="BB120" t="s">
        <v>355</v>
      </c>
      <c r="BC120">
        <v>2</v>
      </c>
      <c r="BD120" t="b">
        <v>1</v>
      </c>
      <c r="BE120">
        <v>1670269482.5</v>
      </c>
      <c r="BF120">
        <v>664.91342857142865</v>
      </c>
      <c r="BG120">
        <v>688.10042857142855</v>
      </c>
      <c r="BH120">
        <v>36.726842857142863</v>
      </c>
      <c r="BI120">
        <v>34.758028571428568</v>
      </c>
      <c r="BJ120">
        <v>669.22542857142867</v>
      </c>
      <c r="BK120">
        <v>36.578657142857139</v>
      </c>
      <c r="BL120">
        <v>649.99900000000002</v>
      </c>
      <c r="BM120">
        <v>100.84399999999999</v>
      </c>
      <c r="BN120">
        <v>9.986242857142856E-2</v>
      </c>
      <c r="BO120">
        <v>33.938499999999998</v>
      </c>
      <c r="BP120">
        <v>34.554742857142863</v>
      </c>
      <c r="BQ120">
        <v>999.89999999999986</v>
      </c>
      <c r="BR120">
        <v>0</v>
      </c>
      <c r="BS120">
        <v>0</v>
      </c>
      <c r="BT120">
        <v>9023.3928571428569</v>
      </c>
      <c r="BU120">
        <v>0</v>
      </c>
      <c r="BV120">
        <v>833.99600000000009</v>
      </c>
      <c r="BW120">
        <v>-23.186814285714291</v>
      </c>
      <c r="BX120">
        <v>690.26485714285707</v>
      </c>
      <c r="BY120">
        <v>712.87857142857149</v>
      </c>
      <c r="BZ120">
        <v>1.96882</v>
      </c>
      <c r="CA120">
        <v>688.10042857142855</v>
      </c>
      <c r="CB120">
        <v>34.758028571428568</v>
      </c>
      <c r="CC120">
        <v>3.703674285714285</v>
      </c>
      <c r="CD120">
        <v>3.5051328571428568</v>
      </c>
      <c r="CE120">
        <v>27.583514285714291</v>
      </c>
      <c r="CF120">
        <v>26.64461428571429</v>
      </c>
      <c r="CG120">
        <v>1199.998571428571</v>
      </c>
      <c r="CH120">
        <v>0.50000800000000012</v>
      </c>
      <c r="CI120">
        <v>0.49999199999999988</v>
      </c>
      <c r="CJ120">
        <v>0</v>
      </c>
      <c r="CK120">
        <v>1193.8757142857139</v>
      </c>
      <c r="CL120">
        <v>4.9990899999999998</v>
      </c>
      <c r="CM120">
        <v>13494.68571428571</v>
      </c>
      <c r="CN120">
        <v>9557.8471428571411</v>
      </c>
      <c r="CO120">
        <v>44.686999999999998</v>
      </c>
      <c r="CP120">
        <v>46.732000000000014</v>
      </c>
      <c r="CQ120">
        <v>45.375</v>
      </c>
      <c r="CR120">
        <v>46.186999999999998</v>
      </c>
      <c r="CS120">
        <v>46.061999999999998</v>
      </c>
      <c r="CT120">
        <v>597.5100000000001</v>
      </c>
      <c r="CU120">
        <v>597.4899999999999</v>
      </c>
      <c r="CV120">
        <v>0</v>
      </c>
      <c r="CW120">
        <v>1670269503.8</v>
      </c>
      <c r="CX120">
        <v>0</v>
      </c>
      <c r="CY120">
        <v>1670266866.0999999</v>
      </c>
      <c r="CZ120" t="s">
        <v>356</v>
      </c>
      <c r="DA120">
        <v>1670266861.5999999</v>
      </c>
      <c r="DB120">
        <v>1670266866.0999999</v>
      </c>
      <c r="DC120">
        <v>4</v>
      </c>
      <c r="DD120">
        <v>8.4000000000000005E-2</v>
      </c>
      <c r="DE120">
        <v>1.7999999999999999E-2</v>
      </c>
      <c r="DF120">
        <v>-3.9009999999999998</v>
      </c>
      <c r="DG120">
        <v>0.14799999999999999</v>
      </c>
      <c r="DH120">
        <v>415</v>
      </c>
      <c r="DI120">
        <v>36</v>
      </c>
      <c r="DJ120">
        <v>0.66</v>
      </c>
      <c r="DK120">
        <v>0.36</v>
      </c>
      <c r="DL120">
        <v>-22.976592499999999</v>
      </c>
      <c r="DM120">
        <v>-1.5069106941838171</v>
      </c>
      <c r="DN120">
        <v>0.1523339151133129</v>
      </c>
      <c r="DO120">
        <v>0</v>
      </c>
      <c r="DP120">
        <v>1.98654825</v>
      </c>
      <c r="DQ120">
        <v>-0.19630660412757911</v>
      </c>
      <c r="DR120">
        <v>2.0641504292020489E-2</v>
      </c>
      <c r="DS120">
        <v>0</v>
      </c>
      <c r="DT120">
        <v>0</v>
      </c>
      <c r="DU120">
        <v>0</v>
      </c>
      <c r="DV120">
        <v>0</v>
      </c>
      <c r="DW120">
        <v>-1</v>
      </c>
      <c r="DX120">
        <v>0</v>
      </c>
      <c r="DY120">
        <v>2</v>
      </c>
      <c r="DZ120" t="s">
        <v>365</v>
      </c>
      <c r="EA120">
        <v>3.2947000000000002</v>
      </c>
      <c r="EB120">
        <v>2.6253899999999999</v>
      </c>
      <c r="EC120">
        <v>0.14232</v>
      </c>
      <c r="ED120">
        <v>0.143958</v>
      </c>
      <c r="EE120">
        <v>0.145847</v>
      </c>
      <c r="EF120">
        <v>0.13897100000000001</v>
      </c>
      <c r="EG120">
        <v>25862.1</v>
      </c>
      <c r="EH120">
        <v>26266</v>
      </c>
      <c r="EI120">
        <v>28064</v>
      </c>
      <c r="EJ120">
        <v>29547.1</v>
      </c>
      <c r="EK120">
        <v>32979.4</v>
      </c>
      <c r="EL120">
        <v>35317.9</v>
      </c>
      <c r="EM120">
        <v>39609</v>
      </c>
      <c r="EN120">
        <v>42233.4</v>
      </c>
      <c r="EO120">
        <v>2.20662</v>
      </c>
      <c r="EP120">
        <v>2.1311200000000001</v>
      </c>
      <c r="EQ120">
        <v>0.103436</v>
      </c>
      <c r="ER120">
        <v>0</v>
      </c>
      <c r="ES120">
        <v>32.892299999999999</v>
      </c>
      <c r="ET120">
        <v>999.9</v>
      </c>
      <c r="EU120">
        <v>65</v>
      </c>
      <c r="EV120">
        <v>37.9</v>
      </c>
      <c r="EW120">
        <v>42.683199999999999</v>
      </c>
      <c r="EX120">
        <v>57.3249</v>
      </c>
      <c r="EY120">
        <v>-2.54006</v>
      </c>
      <c r="EZ120">
        <v>2</v>
      </c>
      <c r="FA120">
        <v>0.65395099999999995</v>
      </c>
      <c r="FB120">
        <v>1.21031</v>
      </c>
      <c r="FC120">
        <v>20.264800000000001</v>
      </c>
      <c r="FD120">
        <v>5.2165400000000002</v>
      </c>
      <c r="FE120">
        <v>12.0099</v>
      </c>
      <c r="FF120">
        <v>4.9847999999999999</v>
      </c>
      <c r="FG120">
        <v>3.2845</v>
      </c>
      <c r="FH120">
        <v>9999</v>
      </c>
      <c r="FI120">
        <v>9999</v>
      </c>
      <c r="FJ120">
        <v>9999</v>
      </c>
      <c r="FK120">
        <v>999.9</v>
      </c>
      <c r="FL120">
        <v>1.86589</v>
      </c>
      <c r="FM120">
        <v>1.8623400000000001</v>
      </c>
      <c r="FN120">
        <v>1.86433</v>
      </c>
      <c r="FO120">
        <v>1.8605</v>
      </c>
      <c r="FP120">
        <v>1.86117</v>
      </c>
      <c r="FQ120">
        <v>1.86026</v>
      </c>
      <c r="FR120">
        <v>1.86199</v>
      </c>
      <c r="FS120">
        <v>1.8585199999999999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-4.3170000000000002</v>
      </c>
      <c r="GH120">
        <v>0.1482</v>
      </c>
      <c r="GI120">
        <v>-2.9546745296188361</v>
      </c>
      <c r="GJ120">
        <v>-2.737337881603403E-3</v>
      </c>
      <c r="GK120">
        <v>1.2769921614711079E-6</v>
      </c>
      <c r="GL120">
        <v>-3.2469241445839119E-10</v>
      </c>
      <c r="GM120">
        <v>0.14817000000000749</v>
      </c>
      <c r="GN120">
        <v>0</v>
      </c>
      <c r="GO120">
        <v>0</v>
      </c>
      <c r="GP120">
        <v>0</v>
      </c>
      <c r="GQ120">
        <v>4</v>
      </c>
      <c r="GR120">
        <v>2074</v>
      </c>
      <c r="GS120">
        <v>4</v>
      </c>
      <c r="GT120">
        <v>30</v>
      </c>
      <c r="GU120">
        <v>43.7</v>
      </c>
      <c r="GV120">
        <v>43.6</v>
      </c>
      <c r="GW120">
        <v>2.0715300000000001</v>
      </c>
      <c r="GX120">
        <v>2.5585900000000001</v>
      </c>
      <c r="GY120">
        <v>2.04834</v>
      </c>
      <c r="GZ120">
        <v>2.6122999999999998</v>
      </c>
      <c r="HA120">
        <v>2.1972700000000001</v>
      </c>
      <c r="HB120">
        <v>2.3535200000000001</v>
      </c>
      <c r="HC120">
        <v>43.508099999999999</v>
      </c>
      <c r="HD120">
        <v>15.9095</v>
      </c>
      <c r="HE120">
        <v>18</v>
      </c>
      <c r="HF120">
        <v>711.62599999999998</v>
      </c>
      <c r="HG120">
        <v>720.21</v>
      </c>
      <c r="HH120">
        <v>31.001899999999999</v>
      </c>
      <c r="HI120">
        <v>35.379600000000003</v>
      </c>
      <c r="HJ120">
        <v>30.001100000000001</v>
      </c>
      <c r="HK120">
        <v>35.051099999999998</v>
      </c>
      <c r="HL120">
        <v>35.019599999999997</v>
      </c>
      <c r="HM120">
        <v>41.520299999999999</v>
      </c>
      <c r="HN120">
        <v>24.835999999999999</v>
      </c>
      <c r="HO120">
        <v>72.558400000000006</v>
      </c>
      <c r="HP120">
        <v>31</v>
      </c>
      <c r="HQ120">
        <v>705.75199999999995</v>
      </c>
      <c r="HR120">
        <v>34.750100000000003</v>
      </c>
      <c r="HS120">
        <v>98.882999999999996</v>
      </c>
      <c r="HT120">
        <v>97.935299999999998</v>
      </c>
    </row>
    <row r="121" spans="1:228" x14ac:dyDescent="0.2">
      <c r="A121">
        <v>106</v>
      </c>
      <c r="B121">
        <v>1670269488.5</v>
      </c>
      <c r="C121">
        <v>419.5</v>
      </c>
      <c r="D121" t="s">
        <v>570</v>
      </c>
      <c r="E121" t="s">
        <v>571</v>
      </c>
      <c r="F121">
        <v>4</v>
      </c>
      <c r="G121">
        <v>1670269486.1875</v>
      </c>
      <c r="H121">
        <f t="shared" si="34"/>
        <v>4.9872258898201842E-3</v>
      </c>
      <c r="I121">
        <f t="shared" si="35"/>
        <v>4.9872258898201842</v>
      </c>
      <c r="J121">
        <f t="shared" si="36"/>
        <v>29.480170394745166</v>
      </c>
      <c r="K121">
        <f t="shared" si="37"/>
        <v>670.95912499999997</v>
      </c>
      <c r="L121">
        <f t="shared" si="38"/>
        <v>477.35289263654539</v>
      </c>
      <c r="M121">
        <f t="shared" si="39"/>
        <v>48.185998078062902</v>
      </c>
      <c r="N121">
        <f t="shared" si="40"/>
        <v>67.729421160804264</v>
      </c>
      <c r="O121">
        <f t="shared" si="41"/>
        <v>0.27685722689903619</v>
      </c>
      <c r="P121">
        <f t="shared" si="42"/>
        <v>3.6707568225230123</v>
      </c>
      <c r="Q121">
        <f t="shared" si="43"/>
        <v>0.26575774268321478</v>
      </c>
      <c r="R121">
        <f t="shared" si="44"/>
        <v>0.16705875483388999</v>
      </c>
      <c r="S121">
        <f t="shared" si="45"/>
        <v>226.11351925088391</v>
      </c>
      <c r="T121">
        <f t="shared" si="46"/>
        <v>33.982388193470655</v>
      </c>
      <c r="U121">
        <f t="shared" si="47"/>
        <v>34.574087499999997</v>
      </c>
      <c r="V121">
        <f t="shared" si="48"/>
        <v>5.5165086581111318</v>
      </c>
      <c r="W121">
        <f t="shared" si="49"/>
        <v>69.595174304959983</v>
      </c>
      <c r="X121">
        <f t="shared" si="50"/>
        <v>3.7087448279797783</v>
      </c>
      <c r="Y121">
        <f t="shared" si="51"/>
        <v>5.3290258484422814</v>
      </c>
      <c r="Z121">
        <f t="shared" si="52"/>
        <v>1.8077638301313534</v>
      </c>
      <c r="AA121">
        <f t="shared" si="53"/>
        <v>-219.93666174107011</v>
      </c>
      <c r="AB121">
        <f t="shared" si="54"/>
        <v>-122.90692838276308</v>
      </c>
      <c r="AC121">
        <f t="shared" si="55"/>
        <v>-7.7636430605824245</v>
      </c>
      <c r="AD121">
        <f t="shared" si="56"/>
        <v>-124.49371393353172</v>
      </c>
      <c r="AE121">
        <f t="shared" si="57"/>
        <v>52.856679994326157</v>
      </c>
      <c r="AF121">
        <f t="shared" si="58"/>
        <v>4.9475778839673836</v>
      </c>
      <c r="AG121">
        <f t="shared" si="59"/>
        <v>29.480170394745166</v>
      </c>
      <c r="AH121">
        <v>719.1024486868547</v>
      </c>
      <c r="AI121">
        <v>699.68618181818192</v>
      </c>
      <c r="AJ121">
        <v>1.7324268172667709</v>
      </c>
      <c r="AK121">
        <v>63.934674479071617</v>
      </c>
      <c r="AL121">
        <f t="shared" si="60"/>
        <v>4.9872258898201842</v>
      </c>
      <c r="AM121">
        <v>34.758743406993453</v>
      </c>
      <c r="AN121">
        <v>36.745997832817373</v>
      </c>
      <c r="AO121">
        <v>1.263544752349818E-3</v>
      </c>
      <c r="AP121">
        <v>106.4520657829916</v>
      </c>
      <c r="AQ121">
        <v>0</v>
      </c>
      <c r="AR121">
        <v>0</v>
      </c>
      <c r="AS121">
        <f t="shared" si="61"/>
        <v>1</v>
      </c>
      <c r="AT121">
        <f t="shared" si="62"/>
        <v>0</v>
      </c>
      <c r="AU121">
        <f t="shared" si="63"/>
        <v>47015.708316634009</v>
      </c>
      <c r="AV121">
        <f t="shared" si="64"/>
        <v>1199.9937500000001</v>
      </c>
      <c r="AW121">
        <f t="shared" si="65"/>
        <v>1025.9193700781782</v>
      </c>
      <c r="AX121">
        <f t="shared" si="66"/>
        <v>0.8549372611967172</v>
      </c>
      <c r="AY121">
        <f t="shared" si="67"/>
        <v>0.18842891410966423</v>
      </c>
      <c r="AZ121">
        <v>2.7</v>
      </c>
      <c r="BA121">
        <v>0.5</v>
      </c>
      <c r="BB121" t="s">
        <v>355</v>
      </c>
      <c r="BC121">
        <v>2</v>
      </c>
      <c r="BD121" t="b">
        <v>1</v>
      </c>
      <c r="BE121">
        <v>1670269486.1875</v>
      </c>
      <c r="BF121">
        <v>670.95912499999997</v>
      </c>
      <c r="BG121">
        <v>694.29312499999992</v>
      </c>
      <c r="BH121">
        <v>36.740549999999999</v>
      </c>
      <c r="BI121">
        <v>34.760975000000002</v>
      </c>
      <c r="BJ121">
        <v>675.28000000000009</v>
      </c>
      <c r="BK121">
        <v>36.592374999999997</v>
      </c>
      <c r="BL121">
        <v>650.02149999999995</v>
      </c>
      <c r="BM121">
        <v>100.84412500000001</v>
      </c>
      <c r="BN121">
        <v>0.10005868749999999</v>
      </c>
      <c r="BO121">
        <v>33.953024999999997</v>
      </c>
      <c r="BP121">
        <v>34.574087499999997</v>
      </c>
      <c r="BQ121">
        <v>999.9</v>
      </c>
      <c r="BR121">
        <v>0</v>
      </c>
      <c r="BS121">
        <v>0</v>
      </c>
      <c r="BT121">
        <v>8994.6875</v>
      </c>
      <c r="BU121">
        <v>0</v>
      </c>
      <c r="BV121">
        <v>835.76099999999997</v>
      </c>
      <c r="BW121">
        <v>-23.333774999999999</v>
      </c>
      <c r="BX121">
        <v>696.55087500000002</v>
      </c>
      <c r="BY121">
        <v>719.29649999999992</v>
      </c>
      <c r="BZ121">
        <v>1.9795799999999999</v>
      </c>
      <c r="CA121">
        <v>694.29312499999992</v>
      </c>
      <c r="CB121">
        <v>34.760975000000002</v>
      </c>
      <c r="CC121">
        <v>3.7050675000000002</v>
      </c>
      <c r="CD121">
        <v>3.5054387500000002</v>
      </c>
      <c r="CE121">
        <v>27.589962499999999</v>
      </c>
      <c r="CF121">
        <v>26.646112500000001</v>
      </c>
      <c r="CG121">
        <v>1199.9937500000001</v>
      </c>
      <c r="CH121">
        <v>0.50000800000000001</v>
      </c>
      <c r="CI121">
        <v>0.49999199999999999</v>
      </c>
      <c r="CJ121">
        <v>0</v>
      </c>
      <c r="CK121">
        <v>1194.8587500000001</v>
      </c>
      <c r="CL121">
        <v>4.9990899999999998</v>
      </c>
      <c r="CM121">
        <v>13508.05</v>
      </c>
      <c r="CN121">
        <v>9557.82</v>
      </c>
      <c r="CO121">
        <v>44.686999999999998</v>
      </c>
      <c r="CP121">
        <v>46.75</v>
      </c>
      <c r="CQ121">
        <v>45.375</v>
      </c>
      <c r="CR121">
        <v>46.186999999999998</v>
      </c>
      <c r="CS121">
        <v>46.061999999999998</v>
      </c>
      <c r="CT121">
        <v>597.50874999999996</v>
      </c>
      <c r="CU121">
        <v>597.48874999999998</v>
      </c>
      <c r="CV121">
        <v>0</v>
      </c>
      <c r="CW121">
        <v>1670269507.4000001</v>
      </c>
      <c r="CX121">
        <v>0</v>
      </c>
      <c r="CY121">
        <v>1670266866.0999999</v>
      </c>
      <c r="CZ121" t="s">
        <v>356</v>
      </c>
      <c r="DA121">
        <v>1670266861.5999999</v>
      </c>
      <c r="DB121">
        <v>1670266866.0999999</v>
      </c>
      <c r="DC121">
        <v>4</v>
      </c>
      <c r="DD121">
        <v>8.4000000000000005E-2</v>
      </c>
      <c r="DE121">
        <v>1.7999999999999999E-2</v>
      </c>
      <c r="DF121">
        <v>-3.9009999999999998</v>
      </c>
      <c r="DG121">
        <v>0.14799999999999999</v>
      </c>
      <c r="DH121">
        <v>415</v>
      </c>
      <c r="DI121">
        <v>36</v>
      </c>
      <c r="DJ121">
        <v>0.66</v>
      </c>
      <c r="DK121">
        <v>0.36</v>
      </c>
      <c r="DL121">
        <v>-23.081524999999999</v>
      </c>
      <c r="DM121">
        <v>-1.732383489681028</v>
      </c>
      <c r="DN121">
        <v>0.1723616760622847</v>
      </c>
      <c r="DO121">
        <v>0</v>
      </c>
      <c r="DP121">
        <v>1.9789887500000001</v>
      </c>
      <c r="DQ121">
        <v>-9.6524240150093712E-2</v>
      </c>
      <c r="DR121">
        <v>1.5164533488950461E-2</v>
      </c>
      <c r="DS121">
        <v>1</v>
      </c>
      <c r="DT121">
        <v>0</v>
      </c>
      <c r="DU121">
        <v>0</v>
      </c>
      <c r="DV121">
        <v>0</v>
      </c>
      <c r="DW121">
        <v>-1</v>
      </c>
      <c r="DX121">
        <v>1</v>
      </c>
      <c r="DY121">
        <v>2</v>
      </c>
      <c r="DZ121" t="s">
        <v>357</v>
      </c>
      <c r="EA121">
        <v>3.2942999999999998</v>
      </c>
      <c r="EB121">
        <v>2.6249699999999998</v>
      </c>
      <c r="EC121">
        <v>0.14328299999999999</v>
      </c>
      <c r="ED121">
        <v>0.14491200000000001</v>
      </c>
      <c r="EE121">
        <v>0.145874</v>
      </c>
      <c r="EF121">
        <v>0.138933</v>
      </c>
      <c r="EG121">
        <v>25832.2</v>
      </c>
      <c r="EH121">
        <v>26235.9</v>
      </c>
      <c r="EI121">
        <v>28063.1</v>
      </c>
      <c r="EJ121">
        <v>29546.3</v>
      </c>
      <c r="EK121">
        <v>32977.599999999999</v>
      </c>
      <c r="EL121">
        <v>35318.699999999997</v>
      </c>
      <c r="EM121">
        <v>39608</v>
      </c>
      <c r="EN121">
        <v>42232.4</v>
      </c>
      <c r="EO121">
        <v>2.2063000000000001</v>
      </c>
      <c r="EP121">
        <v>2.1306799999999999</v>
      </c>
      <c r="EQ121">
        <v>0.10344</v>
      </c>
      <c r="ER121">
        <v>0</v>
      </c>
      <c r="ES121">
        <v>32.906999999999996</v>
      </c>
      <c r="ET121">
        <v>999.9</v>
      </c>
      <c r="EU121">
        <v>64.900000000000006</v>
      </c>
      <c r="EV121">
        <v>37.9</v>
      </c>
      <c r="EW121">
        <v>42.610999999999997</v>
      </c>
      <c r="EX121">
        <v>57.624899999999997</v>
      </c>
      <c r="EY121">
        <v>-2.4038499999999998</v>
      </c>
      <c r="EZ121">
        <v>2</v>
      </c>
      <c r="FA121">
        <v>0.65492600000000001</v>
      </c>
      <c r="FB121">
        <v>1.21539</v>
      </c>
      <c r="FC121">
        <v>20.264299999999999</v>
      </c>
      <c r="FD121">
        <v>5.2138499999999999</v>
      </c>
      <c r="FE121">
        <v>12.0099</v>
      </c>
      <c r="FF121">
        <v>4.9839500000000001</v>
      </c>
      <c r="FG121">
        <v>3.2839499999999999</v>
      </c>
      <c r="FH121">
        <v>9999</v>
      </c>
      <c r="FI121">
        <v>9999</v>
      </c>
      <c r="FJ121">
        <v>9999</v>
      </c>
      <c r="FK121">
        <v>999.9</v>
      </c>
      <c r="FL121">
        <v>1.86589</v>
      </c>
      <c r="FM121">
        <v>1.8623400000000001</v>
      </c>
      <c r="FN121">
        <v>1.86432</v>
      </c>
      <c r="FO121">
        <v>1.8605</v>
      </c>
      <c r="FP121">
        <v>1.8611899999999999</v>
      </c>
      <c r="FQ121">
        <v>1.86026</v>
      </c>
      <c r="FR121">
        <v>1.8620099999999999</v>
      </c>
      <c r="FS121">
        <v>1.8585199999999999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-4.3259999999999996</v>
      </c>
      <c r="GH121">
        <v>0.14810000000000001</v>
      </c>
      <c r="GI121">
        <v>-2.9546745296188361</v>
      </c>
      <c r="GJ121">
        <v>-2.737337881603403E-3</v>
      </c>
      <c r="GK121">
        <v>1.2769921614711079E-6</v>
      </c>
      <c r="GL121">
        <v>-3.2469241445839119E-10</v>
      </c>
      <c r="GM121">
        <v>0.14817000000000749</v>
      </c>
      <c r="GN121">
        <v>0</v>
      </c>
      <c r="GO121">
        <v>0</v>
      </c>
      <c r="GP121">
        <v>0</v>
      </c>
      <c r="GQ121">
        <v>4</v>
      </c>
      <c r="GR121">
        <v>2074</v>
      </c>
      <c r="GS121">
        <v>4</v>
      </c>
      <c r="GT121">
        <v>30</v>
      </c>
      <c r="GU121">
        <v>43.8</v>
      </c>
      <c r="GV121">
        <v>43.7</v>
      </c>
      <c r="GW121">
        <v>2.0874000000000001</v>
      </c>
      <c r="GX121">
        <v>2.5598100000000001</v>
      </c>
      <c r="GY121">
        <v>2.04834</v>
      </c>
      <c r="GZ121">
        <v>2.6122999999999998</v>
      </c>
      <c r="HA121">
        <v>2.1972700000000001</v>
      </c>
      <c r="HB121">
        <v>2.36938</v>
      </c>
      <c r="HC121">
        <v>43.535400000000003</v>
      </c>
      <c r="HD121">
        <v>15.900700000000001</v>
      </c>
      <c r="HE121">
        <v>18</v>
      </c>
      <c r="HF121">
        <v>711.47900000000004</v>
      </c>
      <c r="HG121">
        <v>719.92499999999995</v>
      </c>
      <c r="HH121">
        <v>31.0017</v>
      </c>
      <c r="HI121">
        <v>35.389899999999997</v>
      </c>
      <c r="HJ121">
        <v>30.001200000000001</v>
      </c>
      <c r="HK121">
        <v>35.062899999999999</v>
      </c>
      <c r="HL121">
        <v>35.031399999999998</v>
      </c>
      <c r="HM121">
        <v>41.843600000000002</v>
      </c>
      <c r="HN121">
        <v>24.835999999999999</v>
      </c>
      <c r="HO121">
        <v>72.558400000000006</v>
      </c>
      <c r="HP121">
        <v>31</v>
      </c>
      <c r="HQ121">
        <v>712.44399999999996</v>
      </c>
      <c r="HR121">
        <v>34.903599999999997</v>
      </c>
      <c r="HS121">
        <v>98.880300000000005</v>
      </c>
      <c r="HT121">
        <v>97.932900000000004</v>
      </c>
    </row>
    <row r="122" spans="1:228" x14ac:dyDescent="0.2">
      <c r="A122">
        <v>107</v>
      </c>
      <c r="B122">
        <v>1670269492.5</v>
      </c>
      <c r="C122">
        <v>423.5</v>
      </c>
      <c r="D122" t="s">
        <v>572</v>
      </c>
      <c r="E122" t="s">
        <v>573</v>
      </c>
      <c r="F122">
        <v>4</v>
      </c>
      <c r="G122">
        <v>1670269490.5</v>
      </c>
      <c r="H122">
        <f t="shared" si="34"/>
        <v>4.9794302045129499E-3</v>
      </c>
      <c r="I122">
        <f t="shared" si="35"/>
        <v>4.9794302045129504</v>
      </c>
      <c r="J122">
        <f t="shared" si="36"/>
        <v>29.817455984678116</v>
      </c>
      <c r="K122">
        <f t="shared" si="37"/>
        <v>678.1274285714286</v>
      </c>
      <c r="L122">
        <f t="shared" si="38"/>
        <v>481.68406829701911</v>
      </c>
      <c r="M122">
        <f t="shared" si="39"/>
        <v>48.622586909729172</v>
      </c>
      <c r="N122">
        <f t="shared" si="40"/>
        <v>68.452149451731188</v>
      </c>
      <c r="O122">
        <f t="shared" si="41"/>
        <v>0.27588569646691014</v>
      </c>
      <c r="P122">
        <f t="shared" si="42"/>
        <v>3.6664491003721817</v>
      </c>
      <c r="Q122">
        <f t="shared" si="43"/>
        <v>0.2648499128106227</v>
      </c>
      <c r="R122">
        <f t="shared" si="44"/>
        <v>0.16648593334239892</v>
      </c>
      <c r="S122">
        <f t="shared" si="45"/>
        <v>226.1127908655844</v>
      </c>
      <c r="T122">
        <f t="shared" si="46"/>
        <v>34.003642207474847</v>
      </c>
      <c r="U122">
        <f t="shared" si="47"/>
        <v>34.587142857142851</v>
      </c>
      <c r="V122">
        <f t="shared" si="48"/>
        <v>5.5205104861757199</v>
      </c>
      <c r="W122">
        <f t="shared" si="49"/>
        <v>69.53244276773016</v>
      </c>
      <c r="X122">
        <f t="shared" si="50"/>
        <v>3.7094540284485862</v>
      </c>
      <c r="Y122">
        <f t="shared" si="51"/>
        <v>5.3348536032882405</v>
      </c>
      <c r="Z122">
        <f t="shared" si="52"/>
        <v>1.8110564577271338</v>
      </c>
      <c r="AA122">
        <f t="shared" si="53"/>
        <v>-219.59287201902109</v>
      </c>
      <c r="AB122">
        <f t="shared" si="54"/>
        <v>-121.47116118478134</v>
      </c>
      <c r="AC122">
        <f t="shared" si="55"/>
        <v>-7.6831892810217779</v>
      </c>
      <c r="AD122">
        <f t="shared" si="56"/>
        <v>-122.63443161923981</v>
      </c>
      <c r="AE122">
        <f t="shared" si="57"/>
        <v>53.01070605310408</v>
      </c>
      <c r="AF122">
        <f t="shared" si="58"/>
        <v>4.9896674762401387</v>
      </c>
      <c r="AG122">
        <f t="shared" si="59"/>
        <v>29.817455984678116</v>
      </c>
      <c r="AH122">
        <v>726.08836927490279</v>
      </c>
      <c r="AI122">
        <v>706.57521818181829</v>
      </c>
      <c r="AJ122">
        <v>1.7199517498459711</v>
      </c>
      <c r="AK122">
        <v>63.934674479071617</v>
      </c>
      <c r="AL122">
        <f t="shared" si="60"/>
        <v>4.9794302045129504</v>
      </c>
      <c r="AM122">
        <v>34.760415860259513</v>
      </c>
      <c r="AN122">
        <v>36.748551702786393</v>
      </c>
      <c r="AO122">
        <v>6.574918565432163E-4</v>
      </c>
      <c r="AP122">
        <v>106.4520657829916</v>
      </c>
      <c r="AQ122">
        <v>0</v>
      </c>
      <c r="AR122">
        <v>0</v>
      </c>
      <c r="AS122">
        <f t="shared" si="61"/>
        <v>1</v>
      </c>
      <c r="AT122">
        <f t="shared" si="62"/>
        <v>0</v>
      </c>
      <c r="AU122">
        <f t="shared" si="63"/>
        <v>46936.023633400757</v>
      </c>
      <c r="AV122">
        <f t="shared" si="64"/>
        <v>1199.988571428572</v>
      </c>
      <c r="AW122">
        <f t="shared" si="65"/>
        <v>1025.9150709148109</v>
      </c>
      <c r="AX122">
        <f t="shared" si="66"/>
        <v>0.85493736802298992</v>
      </c>
      <c r="AY122">
        <f t="shared" si="67"/>
        <v>0.18842912028437059</v>
      </c>
      <c r="AZ122">
        <v>2.7</v>
      </c>
      <c r="BA122">
        <v>0.5</v>
      </c>
      <c r="BB122" t="s">
        <v>355</v>
      </c>
      <c r="BC122">
        <v>2</v>
      </c>
      <c r="BD122" t="b">
        <v>1</v>
      </c>
      <c r="BE122">
        <v>1670269490.5</v>
      </c>
      <c r="BF122">
        <v>678.1274285714286</v>
      </c>
      <c r="BG122">
        <v>701.553</v>
      </c>
      <c r="BH122">
        <v>36.748042857142863</v>
      </c>
      <c r="BI122">
        <v>34.751557142857138</v>
      </c>
      <c r="BJ122">
        <v>682.45871428571434</v>
      </c>
      <c r="BK122">
        <v>36.599871428571433</v>
      </c>
      <c r="BL122">
        <v>649.99357142857139</v>
      </c>
      <c r="BM122">
        <v>100.8428571428571</v>
      </c>
      <c r="BN122">
        <v>0.1000432142857143</v>
      </c>
      <c r="BO122">
        <v>33.972614285714279</v>
      </c>
      <c r="BP122">
        <v>34.587142857142851</v>
      </c>
      <c r="BQ122">
        <v>999.89999999999986</v>
      </c>
      <c r="BR122">
        <v>0</v>
      </c>
      <c r="BS122">
        <v>0</v>
      </c>
      <c r="BT122">
        <v>8979.91</v>
      </c>
      <c r="BU122">
        <v>0</v>
      </c>
      <c r="BV122">
        <v>837.15514285714289</v>
      </c>
      <c r="BW122">
        <v>-23.425599999999999</v>
      </c>
      <c r="BX122">
        <v>703.99785714285713</v>
      </c>
      <c r="BY122">
        <v>726.81071428571431</v>
      </c>
      <c r="BZ122">
        <v>1.9964871428571429</v>
      </c>
      <c r="CA122">
        <v>701.553</v>
      </c>
      <c r="CB122">
        <v>34.751557142857138</v>
      </c>
      <c r="CC122">
        <v>3.705778571428572</v>
      </c>
      <c r="CD122">
        <v>3.5044471428571429</v>
      </c>
      <c r="CE122">
        <v>27.593242857142851</v>
      </c>
      <c r="CF122">
        <v>26.641300000000001</v>
      </c>
      <c r="CG122">
        <v>1199.988571428572</v>
      </c>
      <c r="CH122">
        <v>0.50000385714285722</v>
      </c>
      <c r="CI122">
        <v>0.49999599999999988</v>
      </c>
      <c r="CJ122">
        <v>0</v>
      </c>
      <c r="CK122">
        <v>1196.225714285714</v>
      </c>
      <c r="CL122">
        <v>4.9990899999999998</v>
      </c>
      <c r="CM122">
        <v>13523.914285714291</v>
      </c>
      <c r="CN122">
        <v>9557.7928571428583</v>
      </c>
      <c r="CO122">
        <v>44.686999999999998</v>
      </c>
      <c r="CP122">
        <v>46.75</v>
      </c>
      <c r="CQ122">
        <v>45.419285714285721</v>
      </c>
      <c r="CR122">
        <v>46.186999999999998</v>
      </c>
      <c r="CS122">
        <v>46.061999999999998</v>
      </c>
      <c r="CT122">
        <v>597.50142857142862</v>
      </c>
      <c r="CU122">
        <v>597.49</v>
      </c>
      <c r="CV122">
        <v>0</v>
      </c>
      <c r="CW122">
        <v>1670269511.5999999</v>
      </c>
      <c r="CX122">
        <v>0</v>
      </c>
      <c r="CY122">
        <v>1670266866.0999999</v>
      </c>
      <c r="CZ122" t="s">
        <v>356</v>
      </c>
      <c r="DA122">
        <v>1670266861.5999999</v>
      </c>
      <c r="DB122">
        <v>1670266866.0999999</v>
      </c>
      <c r="DC122">
        <v>4</v>
      </c>
      <c r="DD122">
        <v>8.4000000000000005E-2</v>
      </c>
      <c r="DE122">
        <v>1.7999999999999999E-2</v>
      </c>
      <c r="DF122">
        <v>-3.9009999999999998</v>
      </c>
      <c r="DG122">
        <v>0.14799999999999999</v>
      </c>
      <c r="DH122">
        <v>415</v>
      </c>
      <c r="DI122">
        <v>36</v>
      </c>
      <c r="DJ122">
        <v>0.66</v>
      </c>
      <c r="DK122">
        <v>0.36</v>
      </c>
      <c r="DL122">
        <v>-23.195405000000001</v>
      </c>
      <c r="DM122">
        <v>-1.6785208255159281</v>
      </c>
      <c r="DN122">
        <v>0.1674086854825641</v>
      </c>
      <c r="DO122">
        <v>0</v>
      </c>
      <c r="DP122">
        <v>1.97701825</v>
      </c>
      <c r="DQ122">
        <v>6.8720262664161813E-2</v>
      </c>
      <c r="DR122">
        <v>1.1865236804948311E-2</v>
      </c>
      <c r="DS122">
        <v>1</v>
      </c>
      <c r="DT122">
        <v>0</v>
      </c>
      <c r="DU122">
        <v>0</v>
      </c>
      <c r="DV122">
        <v>0</v>
      </c>
      <c r="DW122">
        <v>-1</v>
      </c>
      <c r="DX122">
        <v>1</v>
      </c>
      <c r="DY122">
        <v>2</v>
      </c>
      <c r="DZ122" t="s">
        <v>357</v>
      </c>
      <c r="EA122">
        <v>3.2948</v>
      </c>
      <c r="EB122">
        <v>2.6255899999999999</v>
      </c>
      <c r="EC122">
        <v>0.14424400000000001</v>
      </c>
      <c r="ED122">
        <v>0.14585799999999999</v>
      </c>
      <c r="EE122">
        <v>0.14587600000000001</v>
      </c>
      <c r="EF122">
        <v>0.138962</v>
      </c>
      <c r="EG122">
        <v>25802.3</v>
      </c>
      <c r="EH122">
        <v>26206.1</v>
      </c>
      <c r="EI122">
        <v>28062.2</v>
      </c>
      <c r="EJ122">
        <v>29545.7</v>
      </c>
      <c r="EK122">
        <v>32976.6</v>
      </c>
      <c r="EL122">
        <v>35316.9</v>
      </c>
      <c r="EM122">
        <v>39606.800000000003</v>
      </c>
      <c r="EN122">
        <v>42231.6</v>
      </c>
      <c r="EO122">
        <v>2.2063999999999999</v>
      </c>
      <c r="EP122">
        <v>2.1305700000000001</v>
      </c>
      <c r="EQ122">
        <v>0.10341</v>
      </c>
      <c r="ER122">
        <v>0</v>
      </c>
      <c r="ES122">
        <v>32.923099999999998</v>
      </c>
      <c r="ET122">
        <v>999.9</v>
      </c>
      <c r="EU122">
        <v>64.900000000000006</v>
      </c>
      <c r="EV122">
        <v>37.9</v>
      </c>
      <c r="EW122">
        <v>42.6145</v>
      </c>
      <c r="EX122">
        <v>57.624899999999997</v>
      </c>
      <c r="EY122">
        <v>-2.6482399999999999</v>
      </c>
      <c r="EZ122">
        <v>2</v>
      </c>
      <c r="FA122">
        <v>0.65578800000000004</v>
      </c>
      <c r="FB122">
        <v>1.2246900000000001</v>
      </c>
      <c r="FC122">
        <v>20.264600000000002</v>
      </c>
      <c r="FD122">
        <v>5.2166899999999998</v>
      </c>
      <c r="FE122">
        <v>12.0099</v>
      </c>
      <c r="FF122">
        <v>4.9850500000000002</v>
      </c>
      <c r="FG122">
        <v>3.2845499999999999</v>
      </c>
      <c r="FH122">
        <v>9999</v>
      </c>
      <c r="FI122">
        <v>9999</v>
      </c>
      <c r="FJ122">
        <v>9999</v>
      </c>
      <c r="FK122">
        <v>999.9</v>
      </c>
      <c r="FL122">
        <v>1.86588</v>
      </c>
      <c r="FM122">
        <v>1.8623400000000001</v>
      </c>
      <c r="FN122">
        <v>1.86432</v>
      </c>
      <c r="FO122">
        <v>1.8605</v>
      </c>
      <c r="FP122">
        <v>1.8611800000000001</v>
      </c>
      <c r="FQ122">
        <v>1.8602300000000001</v>
      </c>
      <c r="FR122">
        <v>1.8620099999999999</v>
      </c>
      <c r="FS122">
        <v>1.8585199999999999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-4.3360000000000003</v>
      </c>
      <c r="GH122">
        <v>0.1482</v>
      </c>
      <c r="GI122">
        <v>-2.9546745296188361</v>
      </c>
      <c r="GJ122">
        <v>-2.737337881603403E-3</v>
      </c>
      <c r="GK122">
        <v>1.2769921614711079E-6</v>
      </c>
      <c r="GL122">
        <v>-3.2469241445839119E-10</v>
      </c>
      <c r="GM122">
        <v>0.14817000000000749</v>
      </c>
      <c r="GN122">
        <v>0</v>
      </c>
      <c r="GO122">
        <v>0</v>
      </c>
      <c r="GP122">
        <v>0</v>
      </c>
      <c r="GQ122">
        <v>4</v>
      </c>
      <c r="GR122">
        <v>2074</v>
      </c>
      <c r="GS122">
        <v>4</v>
      </c>
      <c r="GT122">
        <v>30</v>
      </c>
      <c r="GU122">
        <v>43.8</v>
      </c>
      <c r="GV122">
        <v>43.8</v>
      </c>
      <c r="GW122">
        <v>2.1044900000000002</v>
      </c>
      <c r="GX122">
        <v>2.5585900000000001</v>
      </c>
      <c r="GY122">
        <v>2.04834</v>
      </c>
      <c r="GZ122">
        <v>2.6135299999999999</v>
      </c>
      <c r="HA122">
        <v>2.1972700000000001</v>
      </c>
      <c r="HB122">
        <v>2.3754900000000001</v>
      </c>
      <c r="HC122">
        <v>43.535400000000003</v>
      </c>
      <c r="HD122">
        <v>15.891999999999999</v>
      </c>
      <c r="HE122">
        <v>18</v>
      </c>
      <c r="HF122">
        <v>711.68</v>
      </c>
      <c r="HG122">
        <v>719.95100000000002</v>
      </c>
      <c r="HH122">
        <v>31.002199999999998</v>
      </c>
      <c r="HI122">
        <v>35.402299999999997</v>
      </c>
      <c r="HJ122">
        <v>30.001200000000001</v>
      </c>
      <c r="HK122">
        <v>35.073500000000003</v>
      </c>
      <c r="HL122">
        <v>35.041899999999998</v>
      </c>
      <c r="HM122">
        <v>42.1661</v>
      </c>
      <c r="HN122">
        <v>24.534500000000001</v>
      </c>
      <c r="HO122">
        <v>72.558400000000006</v>
      </c>
      <c r="HP122">
        <v>31</v>
      </c>
      <c r="HQ122">
        <v>719.13300000000004</v>
      </c>
      <c r="HR122">
        <v>34.963799999999999</v>
      </c>
      <c r="HS122">
        <v>98.877200000000002</v>
      </c>
      <c r="HT122">
        <v>97.930899999999994</v>
      </c>
    </row>
    <row r="123" spans="1:228" x14ac:dyDescent="0.2">
      <c r="A123">
        <v>108</v>
      </c>
      <c r="B123">
        <v>1670269496.5</v>
      </c>
      <c r="C123">
        <v>427.5</v>
      </c>
      <c r="D123" t="s">
        <v>574</v>
      </c>
      <c r="E123" t="s">
        <v>575</v>
      </c>
      <c r="F123">
        <v>4</v>
      </c>
      <c r="G123">
        <v>1670269494.1875</v>
      </c>
      <c r="H123">
        <f t="shared" si="34"/>
        <v>5.0179176332474634E-3</v>
      </c>
      <c r="I123">
        <f t="shared" si="35"/>
        <v>5.0179176332474631</v>
      </c>
      <c r="J123">
        <f t="shared" si="36"/>
        <v>29.678354410996135</v>
      </c>
      <c r="K123">
        <f t="shared" si="37"/>
        <v>684.26687500000003</v>
      </c>
      <c r="L123">
        <f t="shared" si="38"/>
        <v>489.25233640339405</v>
      </c>
      <c r="M123">
        <f t="shared" si="39"/>
        <v>49.386804263018718</v>
      </c>
      <c r="N123">
        <f t="shared" si="40"/>
        <v>69.072238811812582</v>
      </c>
      <c r="O123">
        <f t="shared" si="41"/>
        <v>0.27723391402444392</v>
      </c>
      <c r="P123">
        <f t="shared" si="42"/>
        <v>3.6739646167685445</v>
      </c>
      <c r="Q123">
        <f t="shared" si="43"/>
        <v>0.26611415637452224</v>
      </c>
      <c r="R123">
        <f t="shared" si="44"/>
        <v>0.16728324984223381</v>
      </c>
      <c r="S123">
        <f t="shared" si="45"/>
        <v>226.11612819796392</v>
      </c>
      <c r="T123">
        <f t="shared" si="46"/>
        <v>34.007222116995464</v>
      </c>
      <c r="U123">
        <f t="shared" si="47"/>
        <v>34.605537499999997</v>
      </c>
      <c r="V123">
        <f t="shared" si="48"/>
        <v>5.5261532358094509</v>
      </c>
      <c r="W123">
        <f t="shared" si="49"/>
        <v>69.493903963649913</v>
      </c>
      <c r="X123">
        <f t="shared" si="50"/>
        <v>3.7098158049480392</v>
      </c>
      <c r="Y123">
        <f t="shared" si="51"/>
        <v>5.3383327074106059</v>
      </c>
      <c r="Z123">
        <f t="shared" si="52"/>
        <v>1.8163374308614118</v>
      </c>
      <c r="AA123">
        <f t="shared" si="53"/>
        <v>-221.29016762621313</v>
      </c>
      <c r="AB123">
        <f t="shared" si="54"/>
        <v>-123.04899645068868</v>
      </c>
      <c r="AC123">
        <f t="shared" si="55"/>
        <v>-7.7682088913702323</v>
      </c>
      <c r="AD123">
        <f t="shared" si="56"/>
        <v>-125.99124477030811</v>
      </c>
      <c r="AE123">
        <f t="shared" si="57"/>
        <v>53.009448020419271</v>
      </c>
      <c r="AF123">
        <f t="shared" si="58"/>
        <v>4.8315252044514416</v>
      </c>
      <c r="AG123">
        <f t="shared" si="59"/>
        <v>29.678354410996135</v>
      </c>
      <c r="AH123">
        <v>733.00310614207342</v>
      </c>
      <c r="AI123">
        <v>713.50994545454523</v>
      </c>
      <c r="AJ123">
        <v>1.7305721947136781</v>
      </c>
      <c r="AK123">
        <v>63.934674479071617</v>
      </c>
      <c r="AL123">
        <f t="shared" si="60"/>
        <v>5.0179176332474631</v>
      </c>
      <c r="AM123">
        <v>34.748830471899687</v>
      </c>
      <c r="AN123">
        <v>36.756729721362227</v>
      </c>
      <c r="AO123">
        <v>-5.2305761762170942E-5</v>
      </c>
      <c r="AP123">
        <v>106.4520657829916</v>
      </c>
      <c r="AQ123">
        <v>0</v>
      </c>
      <c r="AR123">
        <v>0</v>
      </c>
      <c r="AS123">
        <f t="shared" si="61"/>
        <v>1</v>
      </c>
      <c r="AT123">
        <f t="shared" si="62"/>
        <v>0</v>
      </c>
      <c r="AU123">
        <f t="shared" si="63"/>
        <v>47068.016683037109</v>
      </c>
      <c r="AV123">
        <f t="shared" si="64"/>
        <v>1200.0037500000001</v>
      </c>
      <c r="AW123">
        <f t="shared" si="65"/>
        <v>1025.9282949212247</v>
      </c>
      <c r="AX123">
        <f t="shared" si="66"/>
        <v>0.85493757408776827</v>
      </c>
      <c r="AY123">
        <f t="shared" si="67"/>
        <v>0.18842951798939286</v>
      </c>
      <c r="AZ123">
        <v>2.7</v>
      </c>
      <c r="BA123">
        <v>0.5</v>
      </c>
      <c r="BB123" t="s">
        <v>355</v>
      </c>
      <c r="BC123">
        <v>2</v>
      </c>
      <c r="BD123" t="b">
        <v>1</v>
      </c>
      <c r="BE123">
        <v>1670269494.1875</v>
      </c>
      <c r="BF123">
        <v>684.26687500000003</v>
      </c>
      <c r="BG123">
        <v>707.65724999999998</v>
      </c>
      <c r="BH123">
        <v>36.751437500000002</v>
      </c>
      <c r="BI123">
        <v>34.818437500000002</v>
      </c>
      <c r="BJ123">
        <v>688.607125</v>
      </c>
      <c r="BK123">
        <v>36.603250000000003</v>
      </c>
      <c r="BL123">
        <v>650.06162500000005</v>
      </c>
      <c r="BM123">
        <v>100.84325</v>
      </c>
      <c r="BN123">
        <v>0.10017037500000001</v>
      </c>
      <c r="BO123">
        <v>33.984299999999998</v>
      </c>
      <c r="BP123">
        <v>34.605537499999997</v>
      </c>
      <c r="BQ123">
        <v>999.9</v>
      </c>
      <c r="BR123">
        <v>0</v>
      </c>
      <c r="BS123">
        <v>0</v>
      </c>
      <c r="BT123">
        <v>9005.86</v>
      </c>
      <c r="BU123">
        <v>0</v>
      </c>
      <c r="BV123">
        <v>837.72312499999998</v>
      </c>
      <c r="BW123">
        <v>-23.390250000000002</v>
      </c>
      <c r="BX123">
        <v>710.37425000000007</v>
      </c>
      <c r="BY123">
        <v>733.18587500000001</v>
      </c>
      <c r="BZ123">
        <v>1.93297125</v>
      </c>
      <c r="CA123">
        <v>707.65724999999998</v>
      </c>
      <c r="CB123">
        <v>34.818437500000002</v>
      </c>
      <c r="CC123">
        <v>3.7061324999999998</v>
      </c>
      <c r="CD123">
        <v>3.5112062499999999</v>
      </c>
      <c r="CE123">
        <v>27.594850000000001</v>
      </c>
      <c r="CF123">
        <v>26.6740125</v>
      </c>
      <c r="CG123">
        <v>1200.0037500000001</v>
      </c>
      <c r="CH123">
        <v>0.49999662499999997</v>
      </c>
      <c r="CI123">
        <v>0.50000262500000003</v>
      </c>
      <c r="CJ123">
        <v>0</v>
      </c>
      <c r="CK123">
        <v>1197.1912500000001</v>
      </c>
      <c r="CL123">
        <v>4.9990899999999998</v>
      </c>
      <c r="CM123">
        <v>13536.424999999999</v>
      </c>
      <c r="CN123">
        <v>9557.8775000000005</v>
      </c>
      <c r="CO123">
        <v>44.686999999999998</v>
      </c>
      <c r="CP123">
        <v>46.75</v>
      </c>
      <c r="CQ123">
        <v>45.436999999999998</v>
      </c>
      <c r="CR123">
        <v>46.226374999999997</v>
      </c>
      <c r="CS123">
        <v>46.077749999999988</v>
      </c>
      <c r="CT123">
        <v>597.5</v>
      </c>
      <c r="CU123">
        <v>597.505</v>
      </c>
      <c r="CV123">
        <v>0</v>
      </c>
      <c r="CW123">
        <v>1670269515.8</v>
      </c>
      <c r="CX123">
        <v>0</v>
      </c>
      <c r="CY123">
        <v>1670266866.0999999</v>
      </c>
      <c r="CZ123" t="s">
        <v>356</v>
      </c>
      <c r="DA123">
        <v>1670266861.5999999</v>
      </c>
      <c r="DB123">
        <v>1670266866.0999999</v>
      </c>
      <c r="DC123">
        <v>4</v>
      </c>
      <c r="DD123">
        <v>8.4000000000000005E-2</v>
      </c>
      <c r="DE123">
        <v>1.7999999999999999E-2</v>
      </c>
      <c r="DF123">
        <v>-3.9009999999999998</v>
      </c>
      <c r="DG123">
        <v>0.14799999999999999</v>
      </c>
      <c r="DH123">
        <v>415</v>
      </c>
      <c r="DI123">
        <v>36</v>
      </c>
      <c r="DJ123">
        <v>0.66</v>
      </c>
      <c r="DK123">
        <v>0.36</v>
      </c>
      <c r="DL123">
        <v>-23.284592499999999</v>
      </c>
      <c r="DM123">
        <v>-1.189962101313282</v>
      </c>
      <c r="DN123">
        <v>0.1265543309956241</v>
      </c>
      <c r="DO123">
        <v>0</v>
      </c>
      <c r="DP123">
        <v>1.9707667499999999</v>
      </c>
      <c r="DQ123">
        <v>-3.0864202626648681E-2</v>
      </c>
      <c r="DR123">
        <v>2.2308316990250529E-2</v>
      </c>
      <c r="DS123">
        <v>1</v>
      </c>
      <c r="DT123">
        <v>0</v>
      </c>
      <c r="DU123">
        <v>0</v>
      </c>
      <c r="DV123">
        <v>0</v>
      </c>
      <c r="DW123">
        <v>-1</v>
      </c>
      <c r="DX123">
        <v>1</v>
      </c>
      <c r="DY123">
        <v>2</v>
      </c>
      <c r="DZ123" t="s">
        <v>357</v>
      </c>
      <c r="EA123">
        <v>3.29454</v>
      </c>
      <c r="EB123">
        <v>2.6254</v>
      </c>
      <c r="EC123">
        <v>0.145207</v>
      </c>
      <c r="ED123">
        <v>0.14679500000000001</v>
      </c>
      <c r="EE123">
        <v>0.14591699999999999</v>
      </c>
      <c r="EF123">
        <v>0.13930100000000001</v>
      </c>
      <c r="EG123">
        <v>25772.799999999999</v>
      </c>
      <c r="EH123">
        <v>26176.7</v>
      </c>
      <c r="EI123">
        <v>28061.8</v>
      </c>
      <c r="EJ123">
        <v>29545.1</v>
      </c>
      <c r="EK123">
        <v>32974.199999999997</v>
      </c>
      <c r="EL123">
        <v>35302.300000000003</v>
      </c>
      <c r="EM123">
        <v>39605.9</v>
      </c>
      <c r="EN123">
        <v>42230.7</v>
      </c>
      <c r="EO123">
        <v>2.20627</v>
      </c>
      <c r="EP123">
        <v>2.1304799999999999</v>
      </c>
      <c r="EQ123">
        <v>0.103883</v>
      </c>
      <c r="ER123">
        <v>0</v>
      </c>
      <c r="ES123">
        <v>32.938499999999998</v>
      </c>
      <c r="ET123">
        <v>999.9</v>
      </c>
      <c r="EU123">
        <v>64.900000000000006</v>
      </c>
      <c r="EV123">
        <v>37.9</v>
      </c>
      <c r="EW123">
        <v>42.614100000000001</v>
      </c>
      <c r="EX123">
        <v>57.564900000000002</v>
      </c>
      <c r="EY123">
        <v>-2.6522399999999999</v>
      </c>
      <c r="EZ123">
        <v>2</v>
      </c>
      <c r="FA123">
        <v>0.65694399999999997</v>
      </c>
      <c r="FB123">
        <v>1.23194</v>
      </c>
      <c r="FC123">
        <v>20.264399999999998</v>
      </c>
      <c r="FD123">
        <v>5.2171399999999997</v>
      </c>
      <c r="FE123">
        <v>12.0099</v>
      </c>
      <c r="FF123">
        <v>4.9855999999999998</v>
      </c>
      <c r="FG123">
        <v>3.2846500000000001</v>
      </c>
      <c r="FH123">
        <v>9999</v>
      </c>
      <c r="FI123">
        <v>9999</v>
      </c>
      <c r="FJ123">
        <v>9999</v>
      </c>
      <c r="FK123">
        <v>999.9</v>
      </c>
      <c r="FL123">
        <v>1.86588</v>
      </c>
      <c r="FM123">
        <v>1.86233</v>
      </c>
      <c r="FN123">
        <v>1.86433</v>
      </c>
      <c r="FO123">
        <v>1.8605</v>
      </c>
      <c r="FP123">
        <v>1.8611599999999999</v>
      </c>
      <c r="FQ123">
        <v>1.86025</v>
      </c>
      <c r="FR123">
        <v>1.8619699999999999</v>
      </c>
      <c r="FS123">
        <v>1.8585199999999999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-4.3449999999999998</v>
      </c>
      <c r="GH123">
        <v>0.1482</v>
      </c>
      <c r="GI123">
        <v>-2.9546745296188361</v>
      </c>
      <c r="GJ123">
        <v>-2.737337881603403E-3</v>
      </c>
      <c r="GK123">
        <v>1.2769921614711079E-6</v>
      </c>
      <c r="GL123">
        <v>-3.2469241445839119E-10</v>
      </c>
      <c r="GM123">
        <v>0.14817000000000749</v>
      </c>
      <c r="GN123">
        <v>0</v>
      </c>
      <c r="GO123">
        <v>0</v>
      </c>
      <c r="GP123">
        <v>0</v>
      </c>
      <c r="GQ123">
        <v>4</v>
      </c>
      <c r="GR123">
        <v>2074</v>
      </c>
      <c r="GS123">
        <v>4</v>
      </c>
      <c r="GT123">
        <v>30</v>
      </c>
      <c r="GU123">
        <v>43.9</v>
      </c>
      <c r="GV123">
        <v>43.8</v>
      </c>
      <c r="GW123">
        <v>2.1203599999999998</v>
      </c>
      <c r="GX123">
        <v>2.5671400000000002</v>
      </c>
      <c r="GY123">
        <v>2.04834</v>
      </c>
      <c r="GZ123">
        <v>2.6122999999999998</v>
      </c>
      <c r="HA123">
        <v>2.1972700000000001</v>
      </c>
      <c r="HB123">
        <v>2.34619</v>
      </c>
      <c r="HC123">
        <v>43.535400000000003</v>
      </c>
      <c r="HD123">
        <v>15.8832</v>
      </c>
      <c r="HE123">
        <v>18</v>
      </c>
      <c r="HF123">
        <v>711.70299999999997</v>
      </c>
      <c r="HG123">
        <v>720.005</v>
      </c>
      <c r="HH123">
        <v>31.002099999999999</v>
      </c>
      <c r="HI123">
        <v>35.413499999999999</v>
      </c>
      <c r="HJ123">
        <v>30.001300000000001</v>
      </c>
      <c r="HK123">
        <v>35.085299999999997</v>
      </c>
      <c r="HL123">
        <v>35.054600000000001</v>
      </c>
      <c r="HM123">
        <v>42.488300000000002</v>
      </c>
      <c r="HN123">
        <v>24.534500000000001</v>
      </c>
      <c r="HO123">
        <v>72.558400000000006</v>
      </c>
      <c r="HP123">
        <v>31</v>
      </c>
      <c r="HQ123">
        <v>725.81200000000001</v>
      </c>
      <c r="HR123">
        <v>35.003900000000002</v>
      </c>
      <c r="HS123">
        <v>98.875299999999996</v>
      </c>
      <c r="HT123">
        <v>97.928899999999999</v>
      </c>
    </row>
    <row r="124" spans="1:228" x14ac:dyDescent="0.2">
      <c r="A124">
        <v>109</v>
      </c>
      <c r="B124">
        <v>1670269500.5</v>
      </c>
      <c r="C124">
        <v>431.5</v>
      </c>
      <c r="D124" t="s">
        <v>576</v>
      </c>
      <c r="E124" t="s">
        <v>577</v>
      </c>
      <c r="F124">
        <v>4</v>
      </c>
      <c r="G124">
        <v>1670269498.5</v>
      </c>
      <c r="H124">
        <f t="shared" si="34"/>
        <v>4.9306817940456531E-3</v>
      </c>
      <c r="I124">
        <f t="shared" si="35"/>
        <v>4.9306817940456531</v>
      </c>
      <c r="J124">
        <f t="shared" si="36"/>
        <v>29.819048642127509</v>
      </c>
      <c r="K124">
        <f t="shared" si="37"/>
        <v>691.43900000000008</v>
      </c>
      <c r="L124">
        <f t="shared" si="38"/>
        <v>491.79175751476106</v>
      </c>
      <c r="M124">
        <f t="shared" si="39"/>
        <v>49.643260523420189</v>
      </c>
      <c r="N124">
        <f t="shared" si="40"/>
        <v>69.796384116955991</v>
      </c>
      <c r="O124">
        <f t="shared" si="41"/>
        <v>0.2715278622732839</v>
      </c>
      <c r="P124">
        <f t="shared" si="42"/>
        <v>3.6827850458381781</v>
      </c>
      <c r="Q124">
        <f t="shared" si="43"/>
        <v>0.26087614239541623</v>
      </c>
      <c r="R124">
        <f t="shared" si="44"/>
        <v>0.16396978696895503</v>
      </c>
      <c r="S124">
        <f t="shared" si="45"/>
        <v>226.11475766354164</v>
      </c>
      <c r="T124">
        <f t="shared" si="46"/>
        <v>34.040538059476589</v>
      </c>
      <c r="U124">
        <f t="shared" si="47"/>
        <v>34.630485714285719</v>
      </c>
      <c r="V124">
        <f t="shared" si="48"/>
        <v>5.5338143735557344</v>
      </c>
      <c r="W124">
        <f t="shared" si="49"/>
        <v>69.500799112562191</v>
      </c>
      <c r="X124">
        <f t="shared" si="50"/>
        <v>3.7133192870103495</v>
      </c>
      <c r="Y124">
        <f t="shared" si="51"/>
        <v>5.342844016795155</v>
      </c>
      <c r="Z124">
        <f t="shared" si="52"/>
        <v>1.8204950865453848</v>
      </c>
      <c r="AA124">
        <f t="shared" si="53"/>
        <v>-217.44306711741331</v>
      </c>
      <c r="AB124">
        <f t="shared" si="54"/>
        <v>-125.29122909132614</v>
      </c>
      <c r="AC124">
        <f t="shared" si="55"/>
        <v>-7.8923636685401259</v>
      </c>
      <c r="AD124">
        <f t="shared" si="56"/>
        <v>-124.51190221373794</v>
      </c>
      <c r="AE124">
        <f t="shared" si="57"/>
        <v>53.196194947717004</v>
      </c>
      <c r="AF124">
        <f t="shared" si="58"/>
        <v>4.6961317242127443</v>
      </c>
      <c r="AG124">
        <f t="shared" si="59"/>
        <v>29.819048642127509</v>
      </c>
      <c r="AH124">
        <v>739.99067313972341</v>
      </c>
      <c r="AI124">
        <v>720.44032727272725</v>
      </c>
      <c r="AJ124">
        <v>1.728961575639723</v>
      </c>
      <c r="AK124">
        <v>63.934674479071617</v>
      </c>
      <c r="AL124">
        <f t="shared" si="60"/>
        <v>4.9306817940456531</v>
      </c>
      <c r="AM124">
        <v>34.832373590079847</v>
      </c>
      <c r="AN124">
        <v>36.80417048503611</v>
      </c>
      <c r="AO124">
        <v>1.4972986500054461E-4</v>
      </c>
      <c r="AP124">
        <v>106.4520657829916</v>
      </c>
      <c r="AQ124">
        <v>0</v>
      </c>
      <c r="AR124">
        <v>0</v>
      </c>
      <c r="AS124">
        <f t="shared" si="61"/>
        <v>1</v>
      </c>
      <c r="AT124">
        <f t="shared" si="62"/>
        <v>0</v>
      </c>
      <c r="AU124">
        <f t="shared" si="63"/>
        <v>47222.751598701543</v>
      </c>
      <c r="AV124">
        <f t="shared" si="64"/>
        <v>1199.995714285714</v>
      </c>
      <c r="AW124">
        <f t="shared" si="65"/>
        <v>1025.9214993075343</v>
      </c>
      <c r="AX124">
        <f t="shared" si="66"/>
        <v>0.85493763610497908</v>
      </c>
      <c r="AY124">
        <f t="shared" si="67"/>
        <v>0.18842963768260979</v>
      </c>
      <c r="AZ124">
        <v>2.7</v>
      </c>
      <c r="BA124">
        <v>0.5</v>
      </c>
      <c r="BB124" t="s">
        <v>355</v>
      </c>
      <c r="BC124">
        <v>2</v>
      </c>
      <c r="BD124" t="b">
        <v>1</v>
      </c>
      <c r="BE124">
        <v>1670269498.5</v>
      </c>
      <c r="BF124">
        <v>691.43900000000008</v>
      </c>
      <c r="BG124">
        <v>714.88485714285707</v>
      </c>
      <c r="BH124">
        <v>36.786057142857139</v>
      </c>
      <c r="BI124">
        <v>34.9071</v>
      </c>
      <c r="BJ124">
        <v>695.78971428571424</v>
      </c>
      <c r="BK124">
        <v>36.637914285714281</v>
      </c>
      <c r="BL124">
        <v>649.99485714285709</v>
      </c>
      <c r="BM124">
        <v>100.8438571428571</v>
      </c>
      <c r="BN124">
        <v>9.9804000000000004E-2</v>
      </c>
      <c r="BO124">
        <v>33.999442857142853</v>
      </c>
      <c r="BP124">
        <v>34.630485714285719</v>
      </c>
      <c r="BQ124">
        <v>999.89999999999986</v>
      </c>
      <c r="BR124">
        <v>0</v>
      </c>
      <c r="BS124">
        <v>0</v>
      </c>
      <c r="BT124">
        <v>9036.3385714285723</v>
      </c>
      <c r="BU124">
        <v>0</v>
      </c>
      <c r="BV124">
        <v>838.98257142857142</v>
      </c>
      <c r="BW124">
        <v>-23.445742857142861</v>
      </c>
      <c r="BX124">
        <v>717.84600000000012</v>
      </c>
      <c r="BY124">
        <v>740.74228571428557</v>
      </c>
      <c r="BZ124">
        <v>1.8789400000000001</v>
      </c>
      <c r="CA124">
        <v>714.88485714285707</v>
      </c>
      <c r="CB124">
        <v>34.9071</v>
      </c>
      <c r="CC124">
        <v>3.7096485714285721</v>
      </c>
      <c r="CD124">
        <v>3.5201699999999998</v>
      </c>
      <c r="CE124">
        <v>27.6111</v>
      </c>
      <c r="CF124">
        <v>26.71732857142857</v>
      </c>
      <c r="CG124">
        <v>1199.995714285714</v>
      </c>
      <c r="CH124">
        <v>0.4999951428571428</v>
      </c>
      <c r="CI124">
        <v>0.50000399999999989</v>
      </c>
      <c r="CJ124">
        <v>0</v>
      </c>
      <c r="CK124">
        <v>1198.251428571429</v>
      </c>
      <c r="CL124">
        <v>4.9990899999999998</v>
      </c>
      <c r="CM124">
        <v>13562.04285714286</v>
      </c>
      <c r="CN124">
        <v>9557.7914285714269</v>
      </c>
      <c r="CO124">
        <v>44.696000000000012</v>
      </c>
      <c r="CP124">
        <v>46.75</v>
      </c>
      <c r="CQ124">
        <v>45.436999999999998</v>
      </c>
      <c r="CR124">
        <v>46.25</v>
      </c>
      <c r="CS124">
        <v>46.071000000000012</v>
      </c>
      <c r="CT124">
        <v>597.49285714285713</v>
      </c>
      <c r="CU124">
        <v>597.50285714285724</v>
      </c>
      <c r="CV124">
        <v>0</v>
      </c>
      <c r="CW124">
        <v>1670269519.4000001</v>
      </c>
      <c r="CX124">
        <v>0</v>
      </c>
      <c r="CY124">
        <v>1670266866.0999999</v>
      </c>
      <c r="CZ124" t="s">
        <v>356</v>
      </c>
      <c r="DA124">
        <v>1670266861.5999999</v>
      </c>
      <c r="DB124">
        <v>1670266866.0999999</v>
      </c>
      <c r="DC124">
        <v>4</v>
      </c>
      <c r="DD124">
        <v>8.4000000000000005E-2</v>
      </c>
      <c r="DE124">
        <v>1.7999999999999999E-2</v>
      </c>
      <c r="DF124">
        <v>-3.9009999999999998</v>
      </c>
      <c r="DG124">
        <v>0.14799999999999999</v>
      </c>
      <c r="DH124">
        <v>415</v>
      </c>
      <c r="DI124">
        <v>36</v>
      </c>
      <c r="DJ124">
        <v>0.66</v>
      </c>
      <c r="DK124">
        <v>0.36</v>
      </c>
      <c r="DL124">
        <v>-23.342085000000001</v>
      </c>
      <c r="DM124">
        <v>-0.89553996247645207</v>
      </c>
      <c r="DN124">
        <v>0.10585516177778009</v>
      </c>
      <c r="DO124">
        <v>0</v>
      </c>
      <c r="DP124">
        <v>1.9530075</v>
      </c>
      <c r="DQ124">
        <v>-0.31629681050656999</v>
      </c>
      <c r="DR124">
        <v>4.367812517439365E-2</v>
      </c>
      <c r="DS124">
        <v>0</v>
      </c>
      <c r="DT124">
        <v>0</v>
      </c>
      <c r="DU124">
        <v>0</v>
      </c>
      <c r="DV124">
        <v>0</v>
      </c>
      <c r="DW124">
        <v>-1</v>
      </c>
      <c r="DX124">
        <v>0</v>
      </c>
      <c r="DY124">
        <v>2</v>
      </c>
      <c r="DZ124" t="s">
        <v>365</v>
      </c>
      <c r="EA124">
        <v>3.2945099999999998</v>
      </c>
      <c r="EB124">
        <v>2.6253099999999998</v>
      </c>
      <c r="EC124">
        <v>0.14615</v>
      </c>
      <c r="ED124">
        <v>0.14774100000000001</v>
      </c>
      <c r="EE124">
        <v>0.14602399999999999</v>
      </c>
      <c r="EF124">
        <v>0.13936599999999999</v>
      </c>
      <c r="EG124">
        <v>25743.4</v>
      </c>
      <c r="EH124">
        <v>26147</v>
      </c>
      <c r="EI124">
        <v>28060.799999999999</v>
      </c>
      <c r="EJ124">
        <v>29544.5</v>
      </c>
      <c r="EK124">
        <v>32968.800000000003</v>
      </c>
      <c r="EL124">
        <v>35299.199999999997</v>
      </c>
      <c r="EM124">
        <v>39604.300000000003</v>
      </c>
      <c r="EN124">
        <v>42230.2</v>
      </c>
      <c r="EO124">
        <v>2.2059500000000001</v>
      </c>
      <c r="EP124">
        <v>2.1303000000000001</v>
      </c>
      <c r="EQ124">
        <v>0.10430399999999999</v>
      </c>
      <c r="ER124">
        <v>0</v>
      </c>
      <c r="ES124">
        <v>32.951700000000002</v>
      </c>
      <c r="ET124">
        <v>999.9</v>
      </c>
      <c r="EU124">
        <v>64.900000000000006</v>
      </c>
      <c r="EV124">
        <v>37.9</v>
      </c>
      <c r="EW124">
        <v>42.612099999999998</v>
      </c>
      <c r="EX124">
        <v>57.3249</v>
      </c>
      <c r="EY124">
        <v>-2.61619</v>
      </c>
      <c r="EZ124">
        <v>2</v>
      </c>
      <c r="FA124">
        <v>0.65778999999999999</v>
      </c>
      <c r="FB124">
        <v>1.2384200000000001</v>
      </c>
      <c r="FC124">
        <v>20.264299999999999</v>
      </c>
      <c r="FD124">
        <v>5.2178899999999997</v>
      </c>
      <c r="FE124">
        <v>12.0099</v>
      </c>
      <c r="FF124">
        <v>4.9856999999999996</v>
      </c>
      <c r="FG124">
        <v>3.2846500000000001</v>
      </c>
      <c r="FH124">
        <v>9999</v>
      </c>
      <c r="FI124">
        <v>9999</v>
      </c>
      <c r="FJ124">
        <v>9999</v>
      </c>
      <c r="FK124">
        <v>999.9</v>
      </c>
      <c r="FL124">
        <v>1.86585</v>
      </c>
      <c r="FM124">
        <v>1.86232</v>
      </c>
      <c r="FN124">
        <v>1.86432</v>
      </c>
      <c r="FO124">
        <v>1.8605</v>
      </c>
      <c r="FP124">
        <v>1.8611500000000001</v>
      </c>
      <c r="FQ124">
        <v>1.8602300000000001</v>
      </c>
      <c r="FR124">
        <v>1.8619699999999999</v>
      </c>
      <c r="FS124">
        <v>1.8585199999999999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-4.3550000000000004</v>
      </c>
      <c r="GH124">
        <v>0.1482</v>
      </c>
      <c r="GI124">
        <v>-2.9546745296188361</v>
      </c>
      <c r="GJ124">
        <v>-2.737337881603403E-3</v>
      </c>
      <c r="GK124">
        <v>1.2769921614711079E-6</v>
      </c>
      <c r="GL124">
        <v>-3.2469241445839119E-10</v>
      </c>
      <c r="GM124">
        <v>0.14817000000000749</v>
      </c>
      <c r="GN124">
        <v>0</v>
      </c>
      <c r="GO124">
        <v>0</v>
      </c>
      <c r="GP124">
        <v>0</v>
      </c>
      <c r="GQ124">
        <v>4</v>
      </c>
      <c r="GR124">
        <v>2074</v>
      </c>
      <c r="GS124">
        <v>4</v>
      </c>
      <c r="GT124">
        <v>30</v>
      </c>
      <c r="GU124">
        <v>44</v>
      </c>
      <c r="GV124">
        <v>43.9</v>
      </c>
      <c r="GW124">
        <v>2.1362299999999999</v>
      </c>
      <c r="GX124">
        <v>2.5695800000000002</v>
      </c>
      <c r="GY124">
        <v>2.04834</v>
      </c>
      <c r="GZ124">
        <v>2.6122999999999998</v>
      </c>
      <c r="HA124">
        <v>2.1972700000000001</v>
      </c>
      <c r="HB124">
        <v>2.31934</v>
      </c>
      <c r="HC124">
        <v>43.5627</v>
      </c>
      <c r="HD124">
        <v>15.8832</v>
      </c>
      <c r="HE124">
        <v>18</v>
      </c>
      <c r="HF124">
        <v>711.54200000000003</v>
      </c>
      <c r="HG124">
        <v>719.96100000000001</v>
      </c>
      <c r="HH124">
        <v>31.001999999999999</v>
      </c>
      <c r="HI124">
        <v>35.4251</v>
      </c>
      <c r="HJ124">
        <v>30.001200000000001</v>
      </c>
      <c r="HK124">
        <v>35.0959</v>
      </c>
      <c r="HL124">
        <v>35.064900000000002</v>
      </c>
      <c r="HM124">
        <v>42.811300000000003</v>
      </c>
      <c r="HN124">
        <v>24.534500000000001</v>
      </c>
      <c r="HO124">
        <v>72.558400000000006</v>
      </c>
      <c r="HP124">
        <v>31</v>
      </c>
      <c r="HQ124">
        <v>732.49599999999998</v>
      </c>
      <c r="HR124">
        <v>35.020000000000003</v>
      </c>
      <c r="HS124">
        <v>98.871600000000001</v>
      </c>
      <c r="HT124">
        <v>97.927400000000006</v>
      </c>
    </row>
    <row r="125" spans="1:228" x14ac:dyDescent="0.2">
      <c r="A125">
        <v>110</v>
      </c>
      <c r="B125">
        <v>1670269504.5</v>
      </c>
      <c r="C125">
        <v>435.5</v>
      </c>
      <c r="D125" t="s">
        <v>578</v>
      </c>
      <c r="E125" t="s">
        <v>579</v>
      </c>
      <c r="F125">
        <v>4</v>
      </c>
      <c r="G125">
        <v>1670269502.1875</v>
      </c>
      <c r="H125">
        <f t="shared" si="34"/>
        <v>4.9871997064994478E-3</v>
      </c>
      <c r="I125">
        <f t="shared" si="35"/>
        <v>4.9871997064994478</v>
      </c>
      <c r="J125">
        <f t="shared" si="36"/>
        <v>30.31981996440053</v>
      </c>
      <c r="K125">
        <f t="shared" si="37"/>
        <v>697.53437499999995</v>
      </c>
      <c r="L125">
        <f t="shared" si="38"/>
        <v>496.6372734250171</v>
      </c>
      <c r="M125">
        <f t="shared" si="39"/>
        <v>50.132119221492012</v>
      </c>
      <c r="N125">
        <f t="shared" si="40"/>
        <v>70.411300801949494</v>
      </c>
      <c r="O125">
        <f t="shared" si="41"/>
        <v>0.274578996292758</v>
      </c>
      <c r="P125">
        <f t="shared" si="42"/>
        <v>3.6795630198827896</v>
      </c>
      <c r="Q125">
        <f t="shared" si="43"/>
        <v>0.26368258135454592</v>
      </c>
      <c r="R125">
        <f t="shared" si="44"/>
        <v>0.16574458242863274</v>
      </c>
      <c r="S125">
        <f t="shared" si="45"/>
        <v>226.1140244850522</v>
      </c>
      <c r="T125">
        <f t="shared" si="46"/>
        <v>34.041978936341856</v>
      </c>
      <c r="U125">
        <f t="shared" si="47"/>
        <v>34.645375000000001</v>
      </c>
      <c r="V125">
        <f t="shared" si="48"/>
        <v>5.538390997346144</v>
      </c>
      <c r="W125">
        <f t="shared" si="49"/>
        <v>69.512976488405627</v>
      </c>
      <c r="X125">
        <f t="shared" si="50"/>
        <v>3.7167120458743272</v>
      </c>
      <c r="Y125">
        <f t="shared" si="51"/>
        <v>5.3467888063953835</v>
      </c>
      <c r="Z125">
        <f t="shared" si="52"/>
        <v>1.8216789514718168</v>
      </c>
      <c r="AA125">
        <f t="shared" si="53"/>
        <v>-219.93550705662565</v>
      </c>
      <c r="AB125">
        <f t="shared" si="54"/>
        <v>-125.51034498671555</v>
      </c>
      <c r="AC125">
        <f t="shared" si="55"/>
        <v>-7.9141755654098471</v>
      </c>
      <c r="AD125">
        <f t="shared" si="56"/>
        <v>-127.24600312369884</v>
      </c>
      <c r="AE125">
        <f t="shared" si="57"/>
        <v>53.372500661841705</v>
      </c>
      <c r="AF125">
        <f t="shared" si="58"/>
        <v>4.7406443797804769</v>
      </c>
      <c r="AG125">
        <f t="shared" si="59"/>
        <v>30.31981996440053</v>
      </c>
      <c r="AH125">
        <v>747.01117471239706</v>
      </c>
      <c r="AI125">
        <v>727.30496969696958</v>
      </c>
      <c r="AJ125">
        <v>1.713626871869036</v>
      </c>
      <c r="AK125">
        <v>63.934674479071617</v>
      </c>
      <c r="AL125">
        <f t="shared" si="60"/>
        <v>4.9871997064994478</v>
      </c>
      <c r="AM125">
        <v>34.908423829123997</v>
      </c>
      <c r="AN125">
        <v>36.83506934984522</v>
      </c>
      <c r="AO125">
        <v>1.061799779363551E-2</v>
      </c>
      <c r="AP125">
        <v>106.4520657829916</v>
      </c>
      <c r="AQ125">
        <v>0</v>
      </c>
      <c r="AR125">
        <v>0</v>
      </c>
      <c r="AS125">
        <f t="shared" si="61"/>
        <v>1</v>
      </c>
      <c r="AT125">
        <f t="shared" si="62"/>
        <v>0</v>
      </c>
      <c r="AU125">
        <f t="shared" si="63"/>
        <v>47163.33755747848</v>
      </c>
      <c r="AV125">
        <f t="shared" si="64"/>
        <v>1199.99125</v>
      </c>
      <c r="AW125">
        <f t="shared" si="65"/>
        <v>1025.9177385932915</v>
      </c>
      <c r="AX125">
        <f t="shared" si="66"/>
        <v>0.85493768274834614</v>
      </c>
      <c r="AY125">
        <f t="shared" si="67"/>
        <v>0.18842972770430799</v>
      </c>
      <c r="AZ125">
        <v>2.7</v>
      </c>
      <c r="BA125">
        <v>0.5</v>
      </c>
      <c r="BB125" t="s">
        <v>355</v>
      </c>
      <c r="BC125">
        <v>2</v>
      </c>
      <c r="BD125" t="b">
        <v>1</v>
      </c>
      <c r="BE125">
        <v>1670269502.1875</v>
      </c>
      <c r="BF125">
        <v>697.53437499999995</v>
      </c>
      <c r="BG125">
        <v>721.07825000000003</v>
      </c>
      <c r="BH125">
        <v>36.819862499999999</v>
      </c>
      <c r="BI125">
        <v>34.923162499999997</v>
      </c>
      <c r="BJ125">
        <v>701.89362499999993</v>
      </c>
      <c r="BK125">
        <v>36.671687499999997</v>
      </c>
      <c r="BL125">
        <v>649.995</v>
      </c>
      <c r="BM125">
        <v>100.84325</v>
      </c>
      <c r="BN125">
        <v>9.9876712499999992E-2</v>
      </c>
      <c r="BO125">
        <v>34.012675000000002</v>
      </c>
      <c r="BP125">
        <v>34.645375000000001</v>
      </c>
      <c r="BQ125">
        <v>999.9</v>
      </c>
      <c r="BR125">
        <v>0</v>
      </c>
      <c r="BS125">
        <v>0</v>
      </c>
      <c r="BT125">
        <v>9025.2350000000006</v>
      </c>
      <c r="BU125">
        <v>0</v>
      </c>
      <c r="BV125">
        <v>841.16475000000003</v>
      </c>
      <c r="BW125">
        <v>-23.543912500000001</v>
      </c>
      <c r="BX125">
        <v>724.19949999999994</v>
      </c>
      <c r="BY125">
        <v>747.17200000000003</v>
      </c>
      <c r="BZ125">
        <v>1.8966812500000001</v>
      </c>
      <c r="CA125">
        <v>721.07825000000003</v>
      </c>
      <c r="CB125">
        <v>34.923162499999997</v>
      </c>
      <c r="CC125">
        <v>3.7130375</v>
      </c>
      <c r="CD125">
        <v>3.5217675000000002</v>
      </c>
      <c r="CE125">
        <v>27.626687499999999</v>
      </c>
      <c r="CF125">
        <v>26.725075</v>
      </c>
      <c r="CG125">
        <v>1199.99125</v>
      </c>
      <c r="CH125">
        <v>0.49999300000000002</v>
      </c>
      <c r="CI125">
        <v>0.50000599999999995</v>
      </c>
      <c r="CJ125">
        <v>0</v>
      </c>
      <c r="CK125">
        <v>1199.2850000000001</v>
      </c>
      <c r="CL125">
        <v>4.9990899999999998</v>
      </c>
      <c r="CM125">
        <v>13583.35</v>
      </c>
      <c r="CN125">
        <v>9557.755000000001</v>
      </c>
      <c r="CO125">
        <v>44.734250000000003</v>
      </c>
      <c r="CP125">
        <v>46.75</v>
      </c>
      <c r="CQ125">
        <v>45.436999999999998</v>
      </c>
      <c r="CR125">
        <v>46.25</v>
      </c>
      <c r="CS125">
        <v>46.125</v>
      </c>
      <c r="CT125">
        <v>597.48874999999998</v>
      </c>
      <c r="CU125">
        <v>597.50250000000005</v>
      </c>
      <c r="CV125">
        <v>0</v>
      </c>
      <c r="CW125">
        <v>1670269523.5999999</v>
      </c>
      <c r="CX125">
        <v>0</v>
      </c>
      <c r="CY125">
        <v>1670266866.0999999</v>
      </c>
      <c r="CZ125" t="s">
        <v>356</v>
      </c>
      <c r="DA125">
        <v>1670266861.5999999</v>
      </c>
      <c r="DB125">
        <v>1670266866.0999999</v>
      </c>
      <c r="DC125">
        <v>4</v>
      </c>
      <c r="DD125">
        <v>8.4000000000000005E-2</v>
      </c>
      <c r="DE125">
        <v>1.7999999999999999E-2</v>
      </c>
      <c r="DF125">
        <v>-3.9009999999999998</v>
      </c>
      <c r="DG125">
        <v>0.14799999999999999</v>
      </c>
      <c r="DH125">
        <v>415</v>
      </c>
      <c r="DI125">
        <v>36</v>
      </c>
      <c r="DJ125">
        <v>0.66</v>
      </c>
      <c r="DK125">
        <v>0.36</v>
      </c>
      <c r="DL125">
        <v>-23.419615</v>
      </c>
      <c r="DM125">
        <v>-0.67865966228894647</v>
      </c>
      <c r="DN125">
        <v>8.0237726631553832E-2</v>
      </c>
      <c r="DO125">
        <v>0</v>
      </c>
      <c r="DP125">
        <v>1.9382982499999999</v>
      </c>
      <c r="DQ125">
        <v>-0.41467440900563279</v>
      </c>
      <c r="DR125">
        <v>4.8199980647688018E-2</v>
      </c>
      <c r="DS125">
        <v>0</v>
      </c>
      <c r="DT125">
        <v>0</v>
      </c>
      <c r="DU125">
        <v>0</v>
      </c>
      <c r="DV125">
        <v>0</v>
      </c>
      <c r="DW125">
        <v>-1</v>
      </c>
      <c r="DX125">
        <v>0</v>
      </c>
      <c r="DY125">
        <v>2</v>
      </c>
      <c r="DZ125" t="s">
        <v>365</v>
      </c>
      <c r="EA125">
        <v>3.2945500000000001</v>
      </c>
      <c r="EB125">
        <v>2.6254</v>
      </c>
      <c r="EC125">
        <v>0.147091</v>
      </c>
      <c r="ED125">
        <v>0.14865800000000001</v>
      </c>
      <c r="EE125">
        <v>0.14610999999999999</v>
      </c>
      <c r="EF125">
        <v>0.13941600000000001</v>
      </c>
      <c r="EG125">
        <v>25714.400000000001</v>
      </c>
      <c r="EH125">
        <v>26118.1</v>
      </c>
      <c r="EI125">
        <v>28060.3</v>
      </c>
      <c r="EJ125">
        <v>29543.7</v>
      </c>
      <c r="EK125">
        <v>32965.4</v>
      </c>
      <c r="EL125">
        <v>35296.199999999997</v>
      </c>
      <c r="EM125">
        <v>39604.199999999997</v>
      </c>
      <c r="EN125">
        <v>42229</v>
      </c>
      <c r="EO125">
        <v>2.2058300000000002</v>
      </c>
      <c r="EP125">
        <v>2.1301299999999999</v>
      </c>
      <c r="EQ125">
        <v>0.104256</v>
      </c>
      <c r="ER125">
        <v>0</v>
      </c>
      <c r="ES125">
        <v>32.967199999999998</v>
      </c>
      <c r="ET125">
        <v>999.9</v>
      </c>
      <c r="EU125">
        <v>64.8</v>
      </c>
      <c r="EV125">
        <v>37.9</v>
      </c>
      <c r="EW125">
        <v>42.5456</v>
      </c>
      <c r="EX125">
        <v>57.444899999999997</v>
      </c>
      <c r="EY125">
        <v>-2.6121799999999999</v>
      </c>
      <c r="EZ125">
        <v>2</v>
      </c>
      <c r="FA125">
        <v>0.65876800000000002</v>
      </c>
      <c r="FB125">
        <v>1.2470300000000001</v>
      </c>
      <c r="FC125">
        <v>20.264399999999998</v>
      </c>
      <c r="FD125">
        <v>5.21774</v>
      </c>
      <c r="FE125">
        <v>12.0099</v>
      </c>
      <c r="FF125">
        <v>4.9856999999999996</v>
      </c>
      <c r="FG125">
        <v>3.2846500000000001</v>
      </c>
      <c r="FH125">
        <v>9999</v>
      </c>
      <c r="FI125">
        <v>9999</v>
      </c>
      <c r="FJ125">
        <v>9999</v>
      </c>
      <c r="FK125">
        <v>999.9</v>
      </c>
      <c r="FL125">
        <v>1.86585</v>
      </c>
      <c r="FM125">
        <v>1.86233</v>
      </c>
      <c r="FN125">
        <v>1.86432</v>
      </c>
      <c r="FO125">
        <v>1.8605</v>
      </c>
      <c r="FP125">
        <v>1.8611599999999999</v>
      </c>
      <c r="FQ125">
        <v>1.8602399999999999</v>
      </c>
      <c r="FR125">
        <v>1.8619699999999999</v>
      </c>
      <c r="FS125">
        <v>1.8585199999999999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-4.3650000000000002</v>
      </c>
      <c r="GH125">
        <v>0.1482</v>
      </c>
      <c r="GI125">
        <v>-2.9546745296188361</v>
      </c>
      <c r="GJ125">
        <v>-2.737337881603403E-3</v>
      </c>
      <c r="GK125">
        <v>1.2769921614711079E-6</v>
      </c>
      <c r="GL125">
        <v>-3.2469241445839119E-10</v>
      </c>
      <c r="GM125">
        <v>0.14817000000000749</v>
      </c>
      <c r="GN125">
        <v>0</v>
      </c>
      <c r="GO125">
        <v>0</v>
      </c>
      <c r="GP125">
        <v>0</v>
      </c>
      <c r="GQ125">
        <v>4</v>
      </c>
      <c r="GR125">
        <v>2074</v>
      </c>
      <c r="GS125">
        <v>4</v>
      </c>
      <c r="GT125">
        <v>30</v>
      </c>
      <c r="GU125">
        <v>44</v>
      </c>
      <c r="GV125">
        <v>44</v>
      </c>
      <c r="GW125">
        <v>2.1520999999999999</v>
      </c>
      <c r="GX125">
        <v>2.5671400000000002</v>
      </c>
      <c r="GY125">
        <v>2.04834</v>
      </c>
      <c r="GZ125">
        <v>2.6122999999999998</v>
      </c>
      <c r="HA125">
        <v>2.1972700000000001</v>
      </c>
      <c r="HB125">
        <v>2.2997999999999998</v>
      </c>
      <c r="HC125">
        <v>43.5627</v>
      </c>
      <c r="HD125">
        <v>15.891999999999999</v>
      </c>
      <c r="HE125">
        <v>18</v>
      </c>
      <c r="HF125">
        <v>711.57600000000002</v>
      </c>
      <c r="HG125">
        <v>719.93499999999995</v>
      </c>
      <c r="HH125">
        <v>31.002199999999998</v>
      </c>
      <c r="HI125">
        <v>35.438099999999999</v>
      </c>
      <c r="HJ125">
        <v>30.001200000000001</v>
      </c>
      <c r="HK125">
        <v>35.108699999999999</v>
      </c>
      <c r="HL125">
        <v>35.076999999999998</v>
      </c>
      <c r="HM125">
        <v>43.136800000000001</v>
      </c>
      <c r="HN125">
        <v>24.263100000000001</v>
      </c>
      <c r="HO125">
        <v>72.558400000000006</v>
      </c>
      <c r="HP125">
        <v>31</v>
      </c>
      <c r="HQ125">
        <v>739.17499999999995</v>
      </c>
      <c r="HR125">
        <v>35.031799999999997</v>
      </c>
      <c r="HS125">
        <v>98.870500000000007</v>
      </c>
      <c r="HT125">
        <v>97.924700000000001</v>
      </c>
    </row>
    <row r="126" spans="1:228" x14ac:dyDescent="0.2">
      <c r="A126">
        <v>111</v>
      </c>
      <c r="B126">
        <v>1670269508.5</v>
      </c>
      <c r="C126">
        <v>439.5</v>
      </c>
      <c r="D126" t="s">
        <v>580</v>
      </c>
      <c r="E126" t="s">
        <v>581</v>
      </c>
      <c r="F126">
        <v>4</v>
      </c>
      <c r="G126">
        <v>1670269506.5</v>
      </c>
      <c r="H126">
        <f t="shared" si="34"/>
        <v>4.995610014026256E-3</v>
      </c>
      <c r="I126">
        <f t="shared" si="35"/>
        <v>4.9956100140262558</v>
      </c>
      <c r="J126">
        <f t="shared" si="36"/>
        <v>30.042618970802451</v>
      </c>
      <c r="K126">
        <f t="shared" si="37"/>
        <v>704.61471428571429</v>
      </c>
      <c r="L126">
        <f t="shared" si="38"/>
        <v>505.11973161024571</v>
      </c>
      <c r="M126">
        <f t="shared" si="39"/>
        <v>50.988805386689066</v>
      </c>
      <c r="N126">
        <f t="shared" si="40"/>
        <v>71.126626601539513</v>
      </c>
      <c r="O126">
        <f t="shared" si="41"/>
        <v>0.27459212125834148</v>
      </c>
      <c r="P126">
        <f t="shared" si="42"/>
        <v>3.6716185753718182</v>
      </c>
      <c r="Q126">
        <f t="shared" si="43"/>
        <v>0.26367211598613682</v>
      </c>
      <c r="R126">
        <f t="shared" si="44"/>
        <v>0.16574000650786033</v>
      </c>
      <c r="S126">
        <f t="shared" si="45"/>
        <v>226.11322423503225</v>
      </c>
      <c r="T126">
        <f t="shared" si="46"/>
        <v>34.054825433232132</v>
      </c>
      <c r="U126">
        <f t="shared" si="47"/>
        <v>34.666485714285713</v>
      </c>
      <c r="V126">
        <f t="shared" si="48"/>
        <v>5.544885584752917</v>
      </c>
      <c r="W126">
        <f t="shared" si="49"/>
        <v>69.520630610581875</v>
      </c>
      <c r="X126">
        <f t="shared" si="50"/>
        <v>3.7201396455608777</v>
      </c>
      <c r="Y126">
        <f t="shared" si="51"/>
        <v>5.3511304671546345</v>
      </c>
      <c r="Z126">
        <f t="shared" si="52"/>
        <v>1.8247459391920393</v>
      </c>
      <c r="AA126">
        <f t="shared" si="53"/>
        <v>-220.30640161855789</v>
      </c>
      <c r="AB126">
        <f t="shared" si="54"/>
        <v>-126.53730806906965</v>
      </c>
      <c r="AC126">
        <f t="shared" si="55"/>
        <v>-7.99758822576712</v>
      </c>
      <c r="AD126">
        <f t="shared" si="56"/>
        <v>-128.72807367836242</v>
      </c>
      <c r="AE126">
        <f t="shared" si="57"/>
        <v>53.346883905924962</v>
      </c>
      <c r="AF126">
        <f t="shared" si="58"/>
        <v>4.7116009144597513</v>
      </c>
      <c r="AG126">
        <f t="shared" si="59"/>
        <v>30.042618970802451</v>
      </c>
      <c r="AH126">
        <v>753.79164277236248</v>
      </c>
      <c r="AI126">
        <v>734.16547878787867</v>
      </c>
      <c r="AJ126">
        <v>1.723611314984405</v>
      </c>
      <c r="AK126">
        <v>63.934674479071617</v>
      </c>
      <c r="AL126">
        <f t="shared" si="60"/>
        <v>4.9956100140262558</v>
      </c>
      <c r="AM126">
        <v>34.923815649151429</v>
      </c>
      <c r="AN126">
        <v>36.863178431372553</v>
      </c>
      <c r="AO126">
        <v>9.165509251091504E-3</v>
      </c>
      <c r="AP126">
        <v>106.4520657829916</v>
      </c>
      <c r="AQ126">
        <v>0</v>
      </c>
      <c r="AR126">
        <v>0</v>
      </c>
      <c r="AS126">
        <f t="shared" si="61"/>
        <v>1</v>
      </c>
      <c r="AT126">
        <f t="shared" si="62"/>
        <v>0</v>
      </c>
      <c r="AU126">
        <f t="shared" si="63"/>
        <v>47019.682324372588</v>
      </c>
      <c r="AV126">
        <f t="shared" si="64"/>
        <v>1199.987142857143</v>
      </c>
      <c r="AW126">
        <f t="shared" si="65"/>
        <v>1025.9142135932809</v>
      </c>
      <c r="AX126">
        <f t="shared" si="66"/>
        <v>0.85493767137421295</v>
      </c>
      <c r="AY126">
        <f t="shared" si="67"/>
        <v>0.18842970575223134</v>
      </c>
      <c r="AZ126">
        <v>2.7</v>
      </c>
      <c r="BA126">
        <v>0.5</v>
      </c>
      <c r="BB126" t="s">
        <v>355</v>
      </c>
      <c r="BC126">
        <v>2</v>
      </c>
      <c r="BD126" t="b">
        <v>1</v>
      </c>
      <c r="BE126">
        <v>1670269506.5</v>
      </c>
      <c r="BF126">
        <v>704.61471428571429</v>
      </c>
      <c r="BG126">
        <v>728.15357142857135</v>
      </c>
      <c r="BH126">
        <v>36.853499999999997</v>
      </c>
      <c r="BI126">
        <v>34.968471428571434</v>
      </c>
      <c r="BJ126">
        <v>708.98400000000004</v>
      </c>
      <c r="BK126">
        <v>36.70534285714286</v>
      </c>
      <c r="BL126">
        <v>649.9899999999999</v>
      </c>
      <c r="BM126">
        <v>100.84399999999999</v>
      </c>
      <c r="BN126">
        <v>9.9998414285714293E-2</v>
      </c>
      <c r="BO126">
        <v>34.027228571428573</v>
      </c>
      <c r="BP126">
        <v>34.666485714285713</v>
      </c>
      <c r="BQ126">
        <v>999.89999999999986</v>
      </c>
      <c r="BR126">
        <v>0</v>
      </c>
      <c r="BS126">
        <v>0</v>
      </c>
      <c r="BT126">
        <v>8997.6785714285706</v>
      </c>
      <c r="BU126">
        <v>0</v>
      </c>
      <c r="BV126">
        <v>842.23085714285719</v>
      </c>
      <c r="BW126">
        <v>-23.538599999999999</v>
      </c>
      <c r="BX126">
        <v>731.57571428571407</v>
      </c>
      <c r="BY126">
        <v>754.53842857142865</v>
      </c>
      <c r="BZ126">
        <v>1.8850199999999999</v>
      </c>
      <c r="CA126">
        <v>728.15357142857135</v>
      </c>
      <c r="CB126">
        <v>34.968471428571434</v>
      </c>
      <c r="CC126">
        <v>3.7164542857142862</v>
      </c>
      <c r="CD126">
        <v>3.5263599999999991</v>
      </c>
      <c r="CE126">
        <v>27.642442857142861</v>
      </c>
      <c r="CF126">
        <v>26.747199999999999</v>
      </c>
      <c r="CG126">
        <v>1199.987142857143</v>
      </c>
      <c r="CH126">
        <v>0.49999300000000002</v>
      </c>
      <c r="CI126">
        <v>0.50000599999999995</v>
      </c>
      <c r="CJ126">
        <v>0</v>
      </c>
      <c r="CK126">
        <v>1200.458571428572</v>
      </c>
      <c r="CL126">
        <v>4.9990899999999998</v>
      </c>
      <c r="CM126">
        <v>13597.414285714291</v>
      </c>
      <c r="CN126">
        <v>9557.7242857142865</v>
      </c>
      <c r="CO126">
        <v>44.75</v>
      </c>
      <c r="CP126">
        <v>46.794285714285721</v>
      </c>
      <c r="CQ126">
        <v>45.436999999999998</v>
      </c>
      <c r="CR126">
        <v>46.25</v>
      </c>
      <c r="CS126">
        <v>46.125</v>
      </c>
      <c r="CT126">
        <v>597.48714285714289</v>
      </c>
      <c r="CU126">
        <v>597.5</v>
      </c>
      <c r="CV126">
        <v>0</v>
      </c>
      <c r="CW126">
        <v>1670269527.8</v>
      </c>
      <c r="CX126">
        <v>0</v>
      </c>
      <c r="CY126">
        <v>1670266866.0999999</v>
      </c>
      <c r="CZ126" t="s">
        <v>356</v>
      </c>
      <c r="DA126">
        <v>1670266861.5999999</v>
      </c>
      <c r="DB126">
        <v>1670266866.0999999</v>
      </c>
      <c r="DC126">
        <v>4</v>
      </c>
      <c r="DD126">
        <v>8.4000000000000005E-2</v>
      </c>
      <c r="DE126">
        <v>1.7999999999999999E-2</v>
      </c>
      <c r="DF126">
        <v>-3.9009999999999998</v>
      </c>
      <c r="DG126">
        <v>0.14799999999999999</v>
      </c>
      <c r="DH126">
        <v>415</v>
      </c>
      <c r="DI126">
        <v>36</v>
      </c>
      <c r="DJ126">
        <v>0.66</v>
      </c>
      <c r="DK126">
        <v>0.36</v>
      </c>
      <c r="DL126">
        <v>-23.452541463414629</v>
      </c>
      <c r="DM126">
        <v>-0.54579721254354974</v>
      </c>
      <c r="DN126">
        <v>6.9835168216376517E-2</v>
      </c>
      <c r="DO126">
        <v>0</v>
      </c>
      <c r="DP126">
        <v>1.925665609756098</v>
      </c>
      <c r="DQ126">
        <v>-0.39026466898954831</v>
      </c>
      <c r="DR126">
        <v>4.7422120291282642E-2</v>
      </c>
      <c r="DS126">
        <v>0</v>
      </c>
      <c r="DT126">
        <v>0</v>
      </c>
      <c r="DU126">
        <v>0</v>
      </c>
      <c r="DV126">
        <v>0</v>
      </c>
      <c r="DW126">
        <v>-1</v>
      </c>
      <c r="DX126">
        <v>0</v>
      </c>
      <c r="DY126">
        <v>2</v>
      </c>
      <c r="DZ126" t="s">
        <v>365</v>
      </c>
      <c r="EA126">
        <v>3.2944300000000002</v>
      </c>
      <c r="EB126">
        <v>2.6253299999999999</v>
      </c>
      <c r="EC126">
        <v>0.148031</v>
      </c>
      <c r="ED126">
        <v>0.149585</v>
      </c>
      <c r="EE126">
        <v>0.14618200000000001</v>
      </c>
      <c r="EF126">
        <v>0.139603</v>
      </c>
      <c r="EG126">
        <v>25685.200000000001</v>
      </c>
      <c r="EH126">
        <v>26088.9</v>
      </c>
      <c r="EI126">
        <v>28059.5</v>
      </c>
      <c r="EJ126">
        <v>29543.1</v>
      </c>
      <c r="EK126">
        <v>32961.800000000003</v>
      </c>
      <c r="EL126">
        <v>35288.199999999997</v>
      </c>
      <c r="EM126">
        <v>39603.1</v>
      </c>
      <c r="EN126">
        <v>42228.6</v>
      </c>
      <c r="EO126">
        <v>2.2054999999999998</v>
      </c>
      <c r="EP126">
        <v>2.1299800000000002</v>
      </c>
      <c r="EQ126">
        <v>0.104558</v>
      </c>
      <c r="ER126">
        <v>0</v>
      </c>
      <c r="ES126">
        <v>32.982700000000001</v>
      </c>
      <c r="ET126">
        <v>999.9</v>
      </c>
      <c r="EU126">
        <v>64.8</v>
      </c>
      <c r="EV126">
        <v>37.9</v>
      </c>
      <c r="EW126">
        <v>42.546100000000003</v>
      </c>
      <c r="EX126">
        <v>57.5349</v>
      </c>
      <c r="EY126">
        <v>-2.6362199999999998</v>
      </c>
      <c r="EZ126">
        <v>2</v>
      </c>
      <c r="FA126">
        <v>0.65984500000000001</v>
      </c>
      <c r="FB126">
        <v>1.25484</v>
      </c>
      <c r="FC126">
        <v>20.264500000000002</v>
      </c>
      <c r="FD126">
        <v>5.2175900000000004</v>
      </c>
      <c r="FE126">
        <v>12.0099</v>
      </c>
      <c r="FF126">
        <v>4.9858500000000001</v>
      </c>
      <c r="FG126">
        <v>3.2846500000000001</v>
      </c>
      <c r="FH126">
        <v>9999</v>
      </c>
      <c r="FI126">
        <v>9999</v>
      </c>
      <c r="FJ126">
        <v>9999</v>
      </c>
      <c r="FK126">
        <v>999.9</v>
      </c>
      <c r="FL126">
        <v>1.86585</v>
      </c>
      <c r="FM126">
        <v>1.86232</v>
      </c>
      <c r="FN126">
        <v>1.86432</v>
      </c>
      <c r="FO126">
        <v>1.8605</v>
      </c>
      <c r="FP126">
        <v>1.86117</v>
      </c>
      <c r="FQ126">
        <v>1.8602099999999999</v>
      </c>
      <c r="FR126">
        <v>1.8619600000000001</v>
      </c>
      <c r="FS126">
        <v>1.8585199999999999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-4.3739999999999997</v>
      </c>
      <c r="GH126">
        <v>0.14810000000000001</v>
      </c>
      <c r="GI126">
        <v>-2.9546745296188361</v>
      </c>
      <c r="GJ126">
        <v>-2.737337881603403E-3</v>
      </c>
      <c r="GK126">
        <v>1.2769921614711079E-6</v>
      </c>
      <c r="GL126">
        <v>-3.2469241445839119E-10</v>
      </c>
      <c r="GM126">
        <v>0.14817000000000749</v>
      </c>
      <c r="GN126">
        <v>0</v>
      </c>
      <c r="GO126">
        <v>0</v>
      </c>
      <c r="GP126">
        <v>0</v>
      </c>
      <c r="GQ126">
        <v>4</v>
      </c>
      <c r="GR126">
        <v>2074</v>
      </c>
      <c r="GS126">
        <v>4</v>
      </c>
      <c r="GT126">
        <v>30</v>
      </c>
      <c r="GU126">
        <v>44.1</v>
      </c>
      <c r="GV126">
        <v>44</v>
      </c>
      <c r="GW126">
        <v>2.16919</v>
      </c>
      <c r="GX126">
        <v>2.5573700000000001</v>
      </c>
      <c r="GY126">
        <v>2.04834</v>
      </c>
      <c r="GZ126">
        <v>2.6122999999999998</v>
      </c>
      <c r="HA126">
        <v>2.1972700000000001</v>
      </c>
      <c r="HB126">
        <v>2.3730500000000001</v>
      </c>
      <c r="HC126">
        <v>43.59</v>
      </c>
      <c r="HD126">
        <v>15.900700000000001</v>
      </c>
      <c r="HE126">
        <v>18</v>
      </c>
      <c r="HF126">
        <v>711.41200000000003</v>
      </c>
      <c r="HG126">
        <v>719.94200000000001</v>
      </c>
      <c r="HH126">
        <v>31.002199999999998</v>
      </c>
      <c r="HI126">
        <v>35.4512</v>
      </c>
      <c r="HJ126">
        <v>30.001200000000001</v>
      </c>
      <c r="HK126">
        <v>35.118899999999996</v>
      </c>
      <c r="HL126">
        <v>35.089700000000001</v>
      </c>
      <c r="HM126">
        <v>43.4621</v>
      </c>
      <c r="HN126">
        <v>24.263100000000001</v>
      </c>
      <c r="HO126">
        <v>72.558400000000006</v>
      </c>
      <c r="HP126">
        <v>31</v>
      </c>
      <c r="HQ126">
        <v>745.85900000000004</v>
      </c>
      <c r="HR126">
        <v>35.032299999999999</v>
      </c>
      <c r="HS126">
        <v>98.867900000000006</v>
      </c>
      <c r="HT126">
        <v>97.923299999999998</v>
      </c>
    </row>
    <row r="127" spans="1:228" x14ac:dyDescent="0.2">
      <c r="A127">
        <v>112</v>
      </c>
      <c r="B127">
        <v>1670269512.5</v>
      </c>
      <c r="C127">
        <v>443.5</v>
      </c>
      <c r="D127" t="s">
        <v>582</v>
      </c>
      <c r="E127" t="s">
        <v>583</v>
      </c>
      <c r="F127">
        <v>4</v>
      </c>
      <c r="G127">
        <v>1670269510.1875</v>
      </c>
      <c r="H127">
        <f t="shared" si="34"/>
        <v>4.9176599778721873E-3</v>
      </c>
      <c r="I127">
        <f t="shared" si="35"/>
        <v>4.9176599778721872</v>
      </c>
      <c r="J127">
        <f t="shared" si="36"/>
        <v>30.293560110897662</v>
      </c>
      <c r="K127">
        <f t="shared" si="37"/>
        <v>710.76949999999999</v>
      </c>
      <c r="L127">
        <f t="shared" si="38"/>
        <v>506.52889422781328</v>
      </c>
      <c r="M127">
        <f t="shared" si="39"/>
        <v>51.131638423619215</v>
      </c>
      <c r="N127">
        <f t="shared" si="40"/>
        <v>71.748738306311324</v>
      </c>
      <c r="O127">
        <f t="shared" si="41"/>
        <v>0.26985527851352503</v>
      </c>
      <c r="P127">
        <f t="shared" si="42"/>
        <v>3.6721833197730565</v>
      </c>
      <c r="Q127">
        <f t="shared" si="43"/>
        <v>0.25930254218783755</v>
      </c>
      <c r="R127">
        <f t="shared" si="44"/>
        <v>0.16297782599233612</v>
      </c>
      <c r="S127">
        <f t="shared" si="45"/>
        <v>226.1156009853546</v>
      </c>
      <c r="T127">
        <f t="shared" si="46"/>
        <v>34.082926140974202</v>
      </c>
      <c r="U127">
        <f t="shared" si="47"/>
        <v>34.681375000000003</v>
      </c>
      <c r="V127">
        <f t="shared" si="48"/>
        <v>5.5494701665011199</v>
      </c>
      <c r="W127">
        <f t="shared" si="49"/>
        <v>69.52802647600808</v>
      </c>
      <c r="X127">
        <f t="shared" si="50"/>
        <v>3.722975976746711</v>
      </c>
      <c r="Y127">
        <f t="shared" si="51"/>
        <v>5.3546406613905422</v>
      </c>
      <c r="Z127">
        <f t="shared" si="52"/>
        <v>1.8264941897544089</v>
      </c>
      <c r="AA127">
        <f t="shared" si="53"/>
        <v>-216.86880502416346</v>
      </c>
      <c r="AB127">
        <f t="shared" si="54"/>
        <v>-127.1765028755745</v>
      </c>
      <c r="AC127">
        <f t="shared" si="55"/>
        <v>-8.0377967089390978</v>
      </c>
      <c r="AD127">
        <f t="shared" si="56"/>
        <v>-125.96750362332244</v>
      </c>
      <c r="AE127">
        <f t="shared" si="57"/>
        <v>53.584703557518679</v>
      </c>
      <c r="AF127">
        <f t="shared" si="58"/>
        <v>4.6550900828485515</v>
      </c>
      <c r="AG127">
        <f t="shared" si="59"/>
        <v>30.293560110897662</v>
      </c>
      <c r="AH127">
        <v>760.85646727616461</v>
      </c>
      <c r="AI127">
        <v>741.11632727272706</v>
      </c>
      <c r="AJ127">
        <v>1.7253679646481661</v>
      </c>
      <c r="AK127">
        <v>63.934674479071617</v>
      </c>
      <c r="AL127">
        <f t="shared" si="60"/>
        <v>4.9176599778721872</v>
      </c>
      <c r="AM127">
        <v>34.970753575826791</v>
      </c>
      <c r="AN127">
        <v>36.896591331269327</v>
      </c>
      <c r="AO127">
        <v>6.4035843295543338E-3</v>
      </c>
      <c r="AP127">
        <v>106.4520657829916</v>
      </c>
      <c r="AQ127">
        <v>0</v>
      </c>
      <c r="AR127">
        <v>0</v>
      </c>
      <c r="AS127">
        <f t="shared" si="61"/>
        <v>1</v>
      </c>
      <c r="AT127">
        <f t="shared" si="62"/>
        <v>0</v>
      </c>
      <c r="AU127">
        <f t="shared" si="63"/>
        <v>47027.940996430458</v>
      </c>
      <c r="AV127">
        <f t="shared" si="64"/>
        <v>1199.9974999999999</v>
      </c>
      <c r="AW127">
        <f t="shared" si="65"/>
        <v>1025.9232885934478</v>
      </c>
      <c r="AX127">
        <f t="shared" si="66"/>
        <v>0.85493785494840435</v>
      </c>
      <c r="AY127">
        <f t="shared" si="67"/>
        <v>0.18843006005042062</v>
      </c>
      <c r="AZ127">
        <v>2.7</v>
      </c>
      <c r="BA127">
        <v>0.5</v>
      </c>
      <c r="BB127" t="s">
        <v>355</v>
      </c>
      <c r="BC127">
        <v>2</v>
      </c>
      <c r="BD127" t="b">
        <v>1</v>
      </c>
      <c r="BE127">
        <v>1670269510.1875</v>
      </c>
      <c r="BF127">
        <v>710.76949999999999</v>
      </c>
      <c r="BG127">
        <v>734.40087500000004</v>
      </c>
      <c r="BH127">
        <v>36.881174999999999</v>
      </c>
      <c r="BI127">
        <v>35.018937500000007</v>
      </c>
      <c r="BJ127">
        <v>715.14737500000001</v>
      </c>
      <c r="BK127">
        <v>36.732999999999997</v>
      </c>
      <c r="BL127">
        <v>650.03487500000006</v>
      </c>
      <c r="BM127">
        <v>100.845125</v>
      </c>
      <c r="BN127">
        <v>0.10003135</v>
      </c>
      <c r="BO127">
        <v>34.038987499999998</v>
      </c>
      <c r="BP127">
        <v>34.681375000000003</v>
      </c>
      <c r="BQ127">
        <v>999.9</v>
      </c>
      <c r="BR127">
        <v>0</v>
      </c>
      <c r="BS127">
        <v>0</v>
      </c>
      <c r="BT127">
        <v>8999.53125</v>
      </c>
      <c r="BU127">
        <v>0</v>
      </c>
      <c r="BV127">
        <v>841.90612499999997</v>
      </c>
      <c r="BW127">
        <v>-23.6313</v>
      </c>
      <c r="BX127">
        <v>737.9872499999999</v>
      </c>
      <c r="BY127">
        <v>761.05224999999996</v>
      </c>
      <c r="BZ127">
        <v>1.8622399999999999</v>
      </c>
      <c r="CA127">
        <v>734.40087500000004</v>
      </c>
      <c r="CB127">
        <v>35.018937500000007</v>
      </c>
      <c r="CC127">
        <v>3.7192850000000002</v>
      </c>
      <c r="CD127">
        <v>3.5314862499999999</v>
      </c>
      <c r="CE127">
        <v>27.6554875</v>
      </c>
      <c r="CF127">
        <v>26.771887499999998</v>
      </c>
      <c r="CG127">
        <v>1199.9974999999999</v>
      </c>
      <c r="CH127">
        <v>0.49998937500000001</v>
      </c>
      <c r="CI127">
        <v>0.50001000000000007</v>
      </c>
      <c r="CJ127">
        <v>0</v>
      </c>
      <c r="CK127">
        <v>1201.54375</v>
      </c>
      <c r="CL127">
        <v>4.9990899999999998</v>
      </c>
      <c r="CM127">
        <v>13607.5375</v>
      </c>
      <c r="CN127">
        <v>9557.7787500000013</v>
      </c>
      <c r="CO127">
        <v>44.75</v>
      </c>
      <c r="CP127">
        <v>46.811999999999998</v>
      </c>
      <c r="CQ127">
        <v>45.436999999999998</v>
      </c>
      <c r="CR127">
        <v>46.273249999999997</v>
      </c>
      <c r="CS127">
        <v>46.125</v>
      </c>
      <c r="CT127">
        <v>597.48500000000001</v>
      </c>
      <c r="CU127">
        <v>597.51250000000005</v>
      </c>
      <c r="CV127">
        <v>0</v>
      </c>
      <c r="CW127">
        <v>1670269531.4000001</v>
      </c>
      <c r="CX127">
        <v>0</v>
      </c>
      <c r="CY127">
        <v>1670266866.0999999</v>
      </c>
      <c r="CZ127" t="s">
        <v>356</v>
      </c>
      <c r="DA127">
        <v>1670266861.5999999</v>
      </c>
      <c r="DB127">
        <v>1670266866.0999999</v>
      </c>
      <c r="DC127">
        <v>4</v>
      </c>
      <c r="DD127">
        <v>8.4000000000000005E-2</v>
      </c>
      <c r="DE127">
        <v>1.7999999999999999E-2</v>
      </c>
      <c r="DF127">
        <v>-3.9009999999999998</v>
      </c>
      <c r="DG127">
        <v>0.14799999999999999</v>
      </c>
      <c r="DH127">
        <v>415</v>
      </c>
      <c r="DI127">
        <v>36</v>
      </c>
      <c r="DJ127">
        <v>0.66</v>
      </c>
      <c r="DK127">
        <v>0.36</v>
      </c>
      <c r="DL127">
        <v>-23.499557500000002</v>
      </c>
      <c r="DM127">
        <v>-0.80520787992491549</v>
      </c>
      <c r="DN127">
        <v>8.8758531667384052E-2</v>
      </c>
      <c r="DO127">
        <v>0</v>
      </c>
      <c r="DP127">
        <v>1.8944449999999999</v>
      </c>
      <c r="DQ127">
        <v>-0.2373811632270264</v>
      </c>
      <c r="DR127">
        <v>3.2505248730012822E-2</v>
      </c>
      <c r="DS127">
        <v>0</v>
      </c>
      <c r="DT127">
        <v>0</v>
      </c>
      <c r="DU127">
        <v>0</v>
      </c>
      <c r="DV127">
        <v>0</v>
      </c>
      <c r="DW127">
        <v>-1</v>
      </c>
      <c r="DX127">
        <v>0</v>
      </c>
      <c r="DY127">
        <v>2</v>
      </c>
      <c r="DZ127" t="s">
        <v>365</v>
      </c>
      <c r="EA127">
        <v>3.29453</v>
      </c>
      <c r="EB127">
        <v>2.6251699999999998</v>
      </c>
      <c r="EC127">
        <v>0.14896699999999999</v>
      </c>
      <c r="ED127">
        <v>0.150529</v>
      </c>
      <c r="EE127">
        <v>0.14627000000000001</v>
      </c>
      <c r="EF127">
        <v>0.13967399999999999</v>
      </c>
      <c r="EG127">
        <v>25656.6</v>
      </c>
      <c r="EH127">
        <v>26059.599999999999</v>
      </c>
      <c r="EI127">
        <v>28059.200000000001</v>
      </c>
      <c r="EJ127">
        <v>29542.9</v>
      </c>
      <c r="EK127">
        <v>32957.9</v>
      </c>
      <c r="EL127">
        <v>35285.199999999997</v>
      </c>
      <c r="EM127">
        <v>39602.5</v>
      </c>
      <c r="EN127">
        <v>42228.4</v>
      </c>
      <c r="EO127">
        <v>2.2055500000000001</v>
      </c>
      <c r="EP127">
        <v>2.1297000000000001</v>
      </c>
      <c r="EQ127">
        <v>0.10506799999999999</v>
      </c>
      <c r="ER127">
        <v>0</v>
      </c>
      <c r="ES127">
        <v>32.998800000000003</v>
      </c>
      <c r="ET127">
        <v>999.9</v>
      </c>
      <c r="EU127">
        <v>64.8</v>
      </c>
      <c r="EV127">
        <v>37.9</v>
      </c>
      <c r="EW127">
        <v>42.549399999999999</v>
      </c>
      <c r="EX127">
        <v>57.7149</v>
      </c>
      <c r="EY127">
        <v>-2.5480800000000001</v>
      </c>
      <c r="EZ127">
        <v>2</v>
      </c>
      <c r="FA127">
        <v>0.66072900000000001</v>
      </c>
      <c r="FB127">
        <v>1.26207</v>
      </c>
      <c r="FC127">
        <v>20.264500000000002</v>
      </c>
      <c r="FD127">
        <v>5.2168400000000004</v>
      </c>
      <c r="FE127">
        <v>12.0099</v>
      </c>
      <c r="FF127">
        <v>4.9859999999999998</v>
      </c>
      <c r="FG127">
        <v>3.2844799999999998</v>
      </c>
      <c r="FH127">
        <v>9999</v>
      </c>
      <c r="FI127">
        <v>9999</v>
      </c>
      <c r="FJ127">
        <v>9999</v>
      </c>
      <c r="FK127">
        <v>999.9</v>
      </c>
      <c r="FL127">
        <v>1.86585</v>
      </c>
      <c r="FM127">
        <v>1.86232</v>
      </c>
      <c r="FN127">
        <v>1.86432</v>
      </c>
      <c r="FO127">
        <v>1.8605</v>
      </c>
      <c r="FP127">
        <v>1.86117</v>
      </c>
      <c r="FQ127">
        <v>1.8602300000000001</v>
      </c>
      <c r="FR127">
        <v>1.8619600000000001</v>
      </c>
      <c r="FS127">
        <v>1.8585199999999999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-4.3840000000000003</v>
      </c>
      <c r="GH127">
        <v>0.14810000000000001</v>
      </c>
      <c r="GI127">
        <v>-2.9546745296188361</v>
      </c>
      <c r="GJ127">
        <v>-2.737337881603403E-3</v>
      </c>
      <c r="GK127">
        <v>1.2769921614711079E-6</v>
      </c>
      <c r="GL127">
        <v>-3.2469241445839119E-10</v>
      </c>
      <c r="GM127">
        <v>0.14817000000000749</v>
      </c>
      <c r="GN127">
        <v>0</v>
      </c>
      <c r="GO127">
        <v>0</v>
      </c>
      <c r="GP127">
        <v>0</v>
      </c>
      <c r="GQ127">
        <v>4</v>
      </c>
      <c r="GR127">
        <v>2074</v>
      </c>
      <c r="GS127">
        <v>4</v>
      </c>
      <c r="GT127">
        <v>30</v>
      </c>
      <c r="GU127">
        <v>44.2</v>
      </c>
      <c r="GV127">
        <v>44.1</v>
      </c>
      <c r="GW127">
        <v>2.18506</v>
      </c>
      <c r="GX127">
        <v>2.5573700000000001</v>
      </c>
      <c r="GY127">
        <v>2.04834</v>
      </c>
      <c r="GZ127">
        <v>2.6122999999999998</v>
      </c>
      <c r="HA127">
        <v>2.1972700000000001</v>
      </c>
      <c r="HB127">
        <v>2.36572</v>
      </c>
      <c r="HC127">
        <v>43.59</v>
      </c>
      <c r="HD127">
        <v>15.900700000000001</v>
      </c>
      <c r="HE127">
        <v>18</v>
      </c>
      <c r="HF127">
        <v>711.58799999999997</v>
      </c>
      <c r="HG127">
        <v>719.79399999999998</v>
      </c>
      <c r="HH127">
        <v>31.002099999999999</v>
      </c>
      <c r="HI127">
        <v>35.462299999999999</v>
      </c>
      <c r="HJ127">
        <v>30.001200000000001</v>
      </c>
      <c r="HK127">
        <v>35.1312</v>
      </c>
      <c r="HL127">
        <v>35.099299999999999</v>
      </c>
      <c r="HM127">
        <v>43.7806</v>
      </c>
      <c r="HN127">
        <v>24.263100000000001</v>
      </c>
      <c r="HO127">
        <v>72.558400000000006</v>
      </c>
      <c r="HP127">
        <v>31</v>
      </c>
      <c r="HQ127">
        <v>752.53800000000001</v>
      </c>
      <c r="HR127">
        <v>35.017899999999997</v>
      </c>
      <c r="HS127">
        <v>98.866500000000002</v>
      </c>
      <c r="HT127">
        <v>97.922700000000006</v>
      </c>
    </row>
    <row r="128" spans="1:228" x14ac:dyDescent="0.2">
      <c r="A128">
        <v>113</v>
      </c>
      <c r="B128">
        <v>1670269516.5</v>
      </c>
      <c r="C128">
        <v>447.5</v>
      </c>
      <c r="D128" t="s">
        <v>584</v>
      </c>
      <c r="E128" t="s">
        <v>585</v>
      </c>
      <c r="F128">
        <v>4</v>
      </c>
      <c r="G128">
        <v>1670269514.5</v>
      </c>
      <c r="H128">
        <f t="shared" si="34"/>
        <v>4.9031752158041645E-3</v>
      </c>
      <c r="I128">
        <f t="shared" si="35"/>
        <v>4.9031752158041648</v>
      </c>
      <c r="J128">
        <f t="shared" si="36"/>
        <v>30.710508231353185</v>
      </c>
      <c r="K128">
        <f t="shared" si="37"/>
        <v>717.89457142857134</v>
      </c>
      <c r="L128">
        <f t="shared" si="38"/>
        <v>509.8489750094231</v>
      </c>
      <c r="M128">
        <f t="shared" si="39"/>
        <v>51.466872114759802</v>
      </c>
      <c r="N128">
        <f t="shared" si="40"/>
        <v>72.468103125855464</v>
      </c>
      <c r="O128">
        <f t="shared" si="41"/>
        <v>0.26831290358106874</v>
      </c>
      <c r="P128">
        <f t="shared" si="42"/>
        <v>3.6752211975237437</v>
      </c>
      <c r="Q128">
        <f t="shared" si="43"/>
        <v>0.25788620865056461</v>
      </c>
      <c r="R128">
        <f t="shared" si="44"/>
        <v>0.16208191702143024</v>
      </c>
      <c r="S128">
        <f t="shared" si="45"/>
        <v>226.11684994941368</v>
      </c>
      <c r="T128">
        <f t="shared" si="46"/>
        <v>34.106157104714526</v>
      </c>
      <c r="U128">
        <f t="shared" si="47"/>
        <v>34.70728571428571</v>
      </c>
      <c r="V128">
        <f t="shared" si="48"/>
        <v>5.5574562292577303</v>
      </c>
      <c r="W128">
        <f t="shared" si="49"/>
        <v>69.514381061392726</v>
      </c>
      <c r="X128">
        <f t="shared" si="50"/>
        <v>3.7264458210909814</v>
      </c>
      <c r="Y128">
        <f t="shared" si="51"/>
        <v>5.3606833063793111</v>
      </c>
      <c r="Z128">
        <f t="shared" si="52"/>
        <v>1.8310104081667489</v>
      </c>
      <c r="AA128">
        <f t="shared" si="53"/>
        <v>-216.23002701696365</v>
      </c>
      <c r="AB128">
        <f t="shared" si="54"/>
        <v>-128.40791708198302</v>
      </c>
      <c r="AC128">
        <f t="shared" si="55"/>
        <v>-8.1107423088075876</v>
      </c>
      <c r="AD128">
        <f t="shared" si="56"/>
        <v>-126.63183645834056</v>
      </c>
      <c r="AE128">
        <f t="shared" si="57"/>
        <v>54.047344242580238</v>
      </c>
      <c r="AF128">
        <f t="shared" si="58"/>
        <v>4.6825500139043417</v>
      </c>
      <c r="AG128">
        <f t="shared" si="59"/>
        <v>30.710508231353185</v>
      </c>
      <c r="AH128">
        <v>767.94735772795309</v>
      </c>
      <c r="AI128">
        <v>748.00946060606066</v>
      </c>
      <c r="AJ128">
        <v>1.72947169001222</v>
      </c>
      <c r="AK128">
        <v>63.934674479071617</v>
      </c>
      <c r="AL128">
        <f t="shared" si="60"/>
        <v>4.9031752158041648</v>
      </c>
      <c r="AM128">
        <v>35.023177870187851</v>
      </c>
      <c r="AN128">
        <v>36.925542827657381</v>
      </c>
      <c r="AO128">
        <v>9.1650310185712788E-3</v>
      </c>
      <c r="AP128">
        <v>106.4520657829916</v>
      </c>
      <c r="AQ128">
        <v>0</v>
      </c>
      <c r="AR128">
        <v>0</v>
      </c>
      <c r="AS128">
        <f t="shared" si="61"/>
        <v>1</v>
      </c>
      <c r="AT128">
        <f t="shared" si="62"/>
        <v>0</v>
      </c>
      <c r="AU128">
        <f t="shared" si="63"/>
        <v>47078.916104272837</v>
      </c>
      <c r="AV128">
        <f t="shared" si="64"/>
        <v>1200.005714285714</v>
      </c>
      <c r="AW128">
        <f t="shared" si="65"/>
        <v>1025.9301564504733</v>
      </c>
      <c r="AX128">
        <f t="shared" si="66"/>
        <v>0.85493772591003314</v>
      </c>
      <c r="AY128">
        <f t="shared" si="67"/>
        <v>0.1884298110063638</v>
      </c>
      <c r="AZ128">
        <v>2.7</v>
      </c>
      <c r="BA128">
        <v>0.5</v>
      </c>
      <c r="BB128" t="s">
        <v>355</v>
      </c>
      <c r="BC128">
        <v>2</v>
      </c>
      <c r="BD128" t="b">
        <v>1</v>
      </c>
      <c r="BE128">
        <v>1670269514.5</v>
      </c>
      <c r="BF128">
        <v>717.89457142857134</v>
      </c>
      <c r="BG128">
        <v>741.74300000000005</v>
      </c>
      <c r="BH128">
        <v>36.915485714285708</v>
      </c>
      <c r="BI128">
        <v>35.042099999999998</v>
      </c>
      <c r="BJ128">
        <v>722.28271428571418</v>
      </c>
      <c r="BK128">
        <v>36.767314285714278</v>
      </c>
      <c r="BL128">
        <v>649.95514285714285</v>
      </c>
      <c r="BM128">
        <v>100.8455714285714</v>
      </c>
      <c r="BN128">
        <v>9.9756771428571436E-2</v>
      </c>
      <c r="BO128">
        <v>34.059214285714283</v>
      </c>
      <c r="BP128">
        <v>34.70728571428571</v>
      </c>
      <c r="BQ128">
        <v>999.89999999999986</v>
      </c>
      <c r="BR128">
        <v>0</v>
      </c>
      <c r="BS128">
        <v>0</v>
      </c>
      <c r="BT128">
        <v>9010</v>
      </c>
      <c r="BU128">
        <v>0</v>
      </c>
      <c r="BV128">
        <v>841.37614285714278</v>
      </c>
      <c r="BW128">
        <v>-23.848228571428571</v>
      </c>
      <c r="BX128">
        <v>745.41200000000003</v>
      </c>
      <c r="BY128">
        <v>768.67942857142862</v>
      </c>
      <c r="BZ128">
        <v>1.873382857142857</v>
      </c>
      <c r="CA128">
        <v>741.74300000000005</v>
      </c>
      <c r="CB128">
        <v>35.042099999999998</v>
      </c>
      <c r="CC128">
        <v>3.7227571428571422</v>
      </c>
      <c r="CD128">
        <v>3.533835714285714</v>
      </c>
      <c r="CE128">
        <v>27.671428571428571</v>
      </c>
      <c r="CF128">
        <v>26.783171428571428</v>
      </c>
      <c r="CG128">
        <v>1200.005714285714</v>
      </c>
      <c r="CH128">
        <v>0.49999300000000002</v>
      </c>
      <c r="CI128">
        <v>0.50000599999999995</v>
      </c>
      <c r="CJ128">
        <v>0</v>
      </c>
      <c r="CK128">
        <v>1202.0942857142859</v>
      </c>
      <c r="CL128">
        <v>4.9990899999999998</v>
      </c>
      <c r="CM128">
        <v>13620.82857142857</v>
      </c>
      <c r="CN128">
        <v>9557.8871428571438</v>
      </c>
      <c r="CO128">
        <v>44.75</v>
      </c>
      <c r="CP128">
        <v>46.811999999999998</v>
      </c>
      <c r="CQ128">
        <v>45.454999999999998</v>
      </c>
      <c r="CR128">
        <v>46.294285714285706</v>
      </c>
      <c r="CS128">
        <v>46.125</v>
      </c>
      <c r="CT128">
        <v>597.49428571428575</v>
      </c>
      <c r="CU128">
        <v>597.51142857142861</v>
      </c>
      <c r="CV128">
        <v>0</v>
      </c>
      <c r="CW128">
        <v>1670269535.5999999</v>
      </c>
      <c r="CX128">
        <v>0</v>
      </c>
      <c r="CY128">
        <v>1670266866.0999999</v>
      </c>
      <c r="CZ128" t="s">
        <v>356</v>
      </c>
      <c r="DA128">
        <v>1670266861.5999999</v>
      </c>
      <c r="DB128">
        <v>1670266866.0999999</v>
      </c>
      <c r="DC128">
        <v>4</v>
      </c>
      <c r="DD128">
        <v>8.4000000000000005E-2</v>
      </c>
      <c r="DE128">
        <v>1.7999999999999999E-2</v>
      </c>
      <c r="DF128">
        <v>-3.9009999999999998</v>
      </c>
      <c r="DG128">
        <v>0.14799999999999999</v>
      </c>
      <c r="DH128">
        <v>415</v>
      </c>
      <c r="DI128">
        <v>36</v>
      </c>
      <c r="DJ128">
        <v>0.66</v>
      </c>
      <c r="DK128">
        <v>0.36</v>
      </c>
      <c r="DL128">
        <v>-23.582735</v>
      </c>
      <c r="DM128">
        <v>-1.3200517823638971</v>
      </c>
      <c r="DN128">
        <v>0.13960881517655011</v>
      </c>
      <c r="DO128">
        <v>0</v>
      </c>
      <c r="DP128">
        <v>1.8795900000000001</v>
      </c>
      <c r="DQ128">
        <v>-6.6749493433396589E-2</v>
      </c>
      <c r="DR128">
        <v>1.3897351726138331E-2</v>
      </c>
      <c r="DS128">
        <v>1</v>
      </c>
      <c r="DT128">
        <v>0</v>
      </c>
      <c r="DU128">
        <v>0</v>
      </c>
      <c r="DV128">
        <v>0</v>
      </c>
      <c r="DW128">
        <v>-1</v>
      </c>
      <c r="DX128">
        <v>1</v>
      </c>
      <c r="DY128">
        <v>2</v>
      </c>
      <c r="DZ128" t="s">
        <v>357</v>
      </c>
      <c r="EA128">
        <v>3.2944300000000002</v>
      </c>
      <c r="EB128">
        <v>2.62514</v>
      </c>
      <c r="EC128">
        <v>0.149894</v>
      </c>
      <c r="ED128">
        <v>0.15145600000000001</v>
      </c>
      <c r="EE128">
        <v>0.14633699999999999</v>
      </c>
      <c r="EF128">
        <v>0.13971600000000001</v>
      </c>
      <c r="EG128">
        <v>25627.5</v>
      </c>
      <c r="EH128">
        <v>26029.8</v>
      </c>
      <c r="EI128">
        <v>28058</v>
      </c>
      <c r="EJ128">
        <v>29541.4</v>
      </c>
      <c r="EK128">
        <v>32954.300000000003</v>
      </c>
      <c r="EL128">
        <v>35281.5</v>
      </c>
      <c r="EM128">
        <v>39601.199999999997</v>
      </c>
      <c r="EN128">
        <v>42226</v>
      </c>
      <c r="EO128">
        <v>2.2052499999999999</v>
      </c>
      <c r="EP128">
        <v>2.1295999999999999</v>
      </c>
      <c r="EQ128">
        <v>0.105314</v>
      </c>
      <c r="ER128">
        <v>0</v>
      </c>
      <c r="ES128">
        <v>33.0139</v>
      </c>
      <c r="ET128">
        <v>999.9</v>
      </c>
      <c r="EU128">
        <v>64.8</v>
      </c>
      <c r="EV128">
        <v>37.9</v>
      </c>
      <c r="EW128">
        <v>42.548900000000003</v>
      </c>
      <c r="EX128">
        <v>57.564900000000002</v>
      </c>
      <c r="EY128">
        <v>-2.5440700000000001</v>
      </c>
      <c r="EZ128">
        <v>2</v>
      </c>
      <c r="FA128">
        <v>0.66170499999999999</v>
      </c>
      <c r="FB128">
        <v>1.2641800000000001</v>
      </c>
      <c r="FC128">
        <v>20.264099999999999</v>
      </c>
      <c r="FD128">
        <v>5.2156399999999996</v>
      </c>
      <c r="FE128">
        <v>12.0098</v>
      </c>
      <c r="FF128">
        <v>4.9854000000000003</v>
      </c>
      <c r="FG128">
        <v>3.2842799999999999</v>
      </c>
      <c r="FH128">
        <v>9999</v>
      </c>
      <c r="FI128">
        <v>9999</v>
      </c>
      <c r="FJ128">
        <v>9999</v>
      </c>
      <c r="FK128">
        <v>999.9</v>
      </c>
      <c r="FL128">
        <v>1.8658600000000001</v>
      </c>
      <c r="FM128">
        <v>1.86232</v>
      </c>
      <c r="FN128">
        <v>1.86432</v>
      </c>
      <c r="FO128">
        <v>1.8605</v>
      </c>
      <c r="FP128">
        <v>1.8611500000000001</v>
      </c>
      <c r="FQ128">
        <v>1.8602099999999999</v>
      </c>
      <c r="FR128">
        <v>1.86198</v>
      </c>
      <c r="FS128">
        <v>1.8585100000000001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-4.3929999999999998</v>
      </c>
      <c r="GH128">
        <v>0.14810000000000001</v>
      </c>
      <c r="GI128">
        <v>-2.9546745296188361</v>
      </c>
      <c r="GJ128">
        <v>-2.737337881603403E-3</v>
      </c>
      <c r="GK128">
        <v>1.2769921614711079E-6</v>
      </c>
      <c r="GL128">
        <v>-3.2469241445839119E-10</v>
      </c>
      <c r="GM128">
        <v>0.14817000000000749</v>
      </c>
      <c r="GN128">
        <v>0</v>
      </c>
      <c r="GO128">
        <v>0</v>
      </c>
      <c r="GP128">
        <v>0</v>
      </c>
      <c r="GQ128">
        <v>4</v>
      </c>
      <c r="GR128">
        <v>2074</v>
      </c>
      <c r="GS128">
        <v>4</v>
      </c>
      <c r="GT128">
        <v>30</v>
      </c>
      <c r="GU128">
        <v>44.2</v>
      </c>
      <c r="GV128">
        <v>44.2</v>
      </c>
      <c r="GW128">
        <v>2.2009300000000001</v>
      </c>
      <c r="GX128">
        <v>2.5622600000000002</v>
      </c>
      <c r="GY128">
        <v>2.04834</v>
      </c>
      <c r="GZ128">
        <v>2.6135299999999999</v>
      </c>
      <c r="HA128">
        <v>2.1972700000000001</v>
      </c>
      <c r="HB128">
        <v>2.3730500000000001</v>
      </c>
      <c r="HC128">
        <v>43.6173</v>
      </c>
      <c r="HD128">
        <v>15.891999999999999</v>
      </c>
      <c r="HE128">
        <v>18</v>
      </c>
      <c r="HF128">
        <v>711.447</v>
      </c>
      <c r="HG128">
        <v>719.82299999999998</v>
      </c>
      <c r="HH128">
        <v>31.001200000000001</v>
      </c>
      <c r="HI128">
        <v>35.474299999999999</v>
      </c>
      <c r="HJ128">
        <v>30.001200000000001</v>
      </c>
      <c r="HK128">
        <v>35.141599999999997</v>
      </c>
      <c r="HL128">
        <v>35.109900000000003</v>
      </c>
      <c r="HM128">
        <v>44.098500000000001</v>
      </c>
      <c r="HN128">
        <v>24.263100000000001</v>
      </c>
      <c r="HO128">
        <v>72.558400000000006</v>
      </c>
      <c r="HP128">
        <v>31</v>
      </c>
      <c r="HQ128">
        <v>759.21699999999998</v>
      </c>
      <c r="HR128">
        <v>35.192799999999998</v>
      </c>
      <c r="HS128">
        <v>98.862899999999996</v>
      </c>
      <c r="HT128">
        <v>97.917500000000004</v>
      </c>
    </row>
    <row r="129" spans="1:228" x14ac:dyDescent="0.2">
      <c r="A129">
        <v>114</v>
      </c>
      <c r="B129">
        <v>1670269520.5</v>
      </c>
      <c r="C129">
        <v>451.5</v>
      </c>
      <c r="D129" t="s">
        <v>586</v>
      </c>
      <c r="E129" t="s">
        <v>587</v>
      </c>
      <c r="F129">
        <v>4</v>
      </c>
      <c r="G129">
        <v>1670269518.1875</v>
      </c>
      <c r="H129">
        <f t="shared" si="34"/>
        <v>4.8726029060330257E-3</v>
      </c>
      <c r="I129">
        <f t="shared" si="35"/>
        <v>4.872602906033026</v>
      </c>
      <c r="J129">
        <f t="shared" si="36"/>
        <v>30.387845054537333</v>
      </c>
      <c r="K129">
        <f t="shared" si="37"/>
        <v>724.07837500000005</v>
      </c>
      <c r="L129">
        <f t="shared" si="38"/>
        <v>516.36349803176279</v>
      </c>
      <c r="M129">
        <f t="shared" si="39"/>
        <v>52.124625637732628</v>
      </c>
      <c r="N129">
        <f t="shared" si="40"/>
        <v>73.092529532231111</v>
      </c>
      <c r="O129">
        <f t="shared" si="41"/>
        <v>0.26619962457816371</v>
      </c>
      <c r="P129">
        <f t="shared" si="42"/>
        <v>3.6735283451382799</v>
      </c>
      <c r="Q129">
        <f t="shared" si="43"/>
        <v>0.25592861341579876</v>
      </c>
      <c r="R129">
        <f t="shared" si="44"/>
        <v>0.16084517334449783</v>
      </c>
      <c r="S129">
        <f t="shared" si="45"/>
        <v>226.11881061010931</v>
      </c>
      <c r="T129">
        <f t="shared" si="46"/>
        <v>34.125026336730052</v>
      </c>
      <c r="U129">
        <f t="shared" si="47"/>
        <v>34.722000000000001</v>
      </c>
      <c r="V129">
        <f t="shared" si="48"/>
        <v>5.5619958342075799</v>
      </c>
      <c r="W129">
        <f t="shared" si="49"/>
        <v>69.505276689420114</v>
      </c>
      <c r="X129">
        <f t="shared" si="50"/>
        <v>3.7285420030420293</v>
      </c>
      <c r="Y129">
        <f t="shared" si="51"/>
        <v>5.3644013528681871</v>
      </c>
      <c r="Z129">
        <f t="shared" si="52"/>
        <v>1.8334538311655506</v>
      </c>
      <c r="AA129">
        <f t="shared" si="53"/>
        <v>-214.88178815605644</v>
      </c>
      <c r="AB129">
        <f t="shared" si="54"/>
        <v>-128.80003563405958</v>
      </c>
      <c r="AC129">
        <f t="shared" si="55"/>
        <v>-8.1403375571145595</v>
      </c>
      <c r="AD129">
        <f t="shared" si="56"/>
        <v>-125.70335073712127</v>
      </c>
      <c r="AE129">
        <f t="shared" si="57"/>
        <v>53.960339737408219</v>
      </c>
      <c r="AF129">
        <f t="shared" si="58"/>
        <v>4.6932334934038611</v>
      </c>
      <c r="AG129">
        <f t="shared" si="59"/>
        <v>30.387845054537333</v>
      </c>
      <c r="AH129">
        <v>774.89114763949772</v>
      </c>
      <c r="AI129">
        <v>755.01837575757554</v>
      </c>
      <c r="AJ129">
        <v>1.748942679339442</v>
      </c>
      <c r="AK129">
        <v>63.934674479071617</v>
      </c>
      <c r="AL129">
        <f t="shared" si="60"/>
        <v>4.872602906033026</v>
      </c>
      <c r="AM129">
        <v>35.042260569244611</v>
      </c>
      <c r="AN129">
        <v>36.945406707946333</v>
      </c>
      <c r="AO129">
        <v>7.1202956003379829E-3</v>
      </c>
      <c r="AP129">
        <v>106.4520657829916</v>
      </c>
      <c r="AQ129">
        <v>0</v>
      </c>
      <c r="AR129">
        <v>0</v>
      </c>
      <c r="AS129">
        <f t="shared" si="61"/>
        <v>1</v>
      </c>
      <c r="AT129">
        <f t="shared" si="62"/>
        <v>0</v>
      </c>
      <c r="AU129">
        <f t="shared" si="63"/>
        <v>47046.879936013254</v>
      </c>
      <c r="AV129">
        <f t="shared" si="64"/>
        <v>1200.0162499999999</v>
      </c>
      <c r="AW129">
        <f t="shared" si="65"/>
        <v>1025.9391510933208</v>
      </c>
      <c r="AX129">
        <f t="shared" si="66"/>
        <v>0.8549377152962061</v>
      </c>
      <c r="AY129">
        <f t="shared" si="67"/>
        <v>0.1884297905216778</v>
      </c>
      <c r="AZ129">
        <v>2.7</v>
      </c>
      <c r="BA129">
        <v>0.5</v>
      </c>
      <c r="BB129" t="s">
        <v>355</v>
      </c>
      <c r="BC129">
        <v>2</v>
      </c>
      <c r="BD129" t="b">
        <v>1</v>
      </c>
      <c r="BE129">
        <v>1670269518.1875</v>
      </c>
      <c r="BF129">
        <v>724.07837500000005</v>
      </c>
      <c r="BG129">
        <v>747.90374999999995</v>
      </c>
      <c r="BH129">
        <v>36.936149999999998</v>
      </c>
      <c r="BI129">
        <v>35.058700000000002</v>
      </c>
      <c r="BJ129">
        <v>728.47524999999996</v>
      </c>
      <c r="BK129">
        <v>36.787975000000003</v>
      </c>
      <c r="BL129">
        <v>650.0138750000001</v>
      </c>
      <c r="BM129">
        <v>100.845625</v>
      </c>
      <c r="BN129">
        <v>9.9979862499999989E-2</v>
      </c>
      <c r="BO129">
        <v>34.071650000000012</v>
      </c>
      <c r="BP129">
        <v>34.722000000000001</v>
      </c>
      <c r="BQ129">
        <v>999.9</v>
      </c>
      <c r="BR129">
        <v>0</v>
      </c>
      <c r="BS129">
        <v>0</v>
      </c>
      <c r="BT129">
        <v>9004.1387500000019</v>
      </c>
      <c r="BU129">
        <v>0</v>
      </c>
      <c r="BV129">
        <v>841.24274999999989</v>
      </c>
      <c r="BW129">
        <v>-23.824987499999999</v>
      </c>
      <c r="BX129">
        <v>751.84900000000005</v>
      </c>
      <c r="BY129">
        <v>775.07687499999997</v>
      </c>
      <c r="BZ129">
        <v>1.8774500000000001</v>
      </c>
      <c r="CA129">
        <v>747.90374999999995</v>
      </c>
      <c r="CB129">
        <v>35.058700000000002</v>
      </c>
      <c r="CC129">
        <v>3.7248450000000002</v>
      </c>
      <c r="CD129">
        <v>3.5355137499999998</v>
      </c>
      <c r="CE129">
        <v>27.681025000000002</v>
      </c>
      <c r="CF129">
        <v>26.791250000000002</v>
      </c>
      <c r="CG129">
        <v>1200.0162499999999</v>
      </c>
      <c r="CH129">
        <v>0.49999300000000002</v>
      </c>
      <c r="CI129">
        <v>0.50000599999999995</v>
      </c>
      <c r="CJ129">
        <v>0</v>
      </c>
      <c r="CK129">
        <v>1202.94</v>
      </c>
      <c r="CL129">
        <v>4.9990899999999998</v>
      </c>
      <c r="CM129">
        <v>13630.737499999999</v>
      </c>
      <c r="CN129">
        <v>9557.9412499999999</v>
      </c>
      <c r="CO129">
        <v>44.75</v>
      </c>
      <c r="CP129">
        <v>46.811999999999998</v>
      </c>
      <c r="CQ129">
        <v>45.492125000000001</v>
      </c>
      <c r="CR129">
        <v>46.311999999999998</v>
      </c>
      <c r="CS129">
        <v>46.125</v>
      </c>
      <c r="CT129">
        <v>597.5</v>
      </c>
      <c r="CU129">
        <v>597.5162499999999</v>
      </c>
      <c r="CV129">
        <v>0</v>
      </c>
      <c r="CW129">
        <v>1670269539.8</v>
      </c>
      <c r="CX129">
        <v>0</v>
      </c>
      <c r="CY129">
        <v>1670266866.0999999</v>
      </c>
      <c r="CZ129" t="s">
        <v>356</v>
      </c>
      <c r="DA129">
        <v>1670266861.5999999</v>
      </c>
      <c r="DB129">
        <v>1670266866.0999999</v>
      </c>
      <c r="DC129">
        <v>4</v>
      </c>
      <c r="DD129">
        <v>8.4000000000000005E-2</v>
      </c>
      <c r="DE129">
        <v>1.7999999999999999E-2</v>
      </c>
      <c r="DF129">
        <v>-3.9009999999999998</v>
      </c>
      <c r="DG129">
        <v>0.14799999999999999</v>
      </c>
      <c r="DH129">
        <v>415</v>
      </c>
      <c r="DI129">
        <v>36</v>
      </c>
      <c r="DJ129">
        <v>0.66</v>
      </c>
      <c r="DK129">
        <v>0.36</v>
      </c>
      <c r="DL129">
        <v>-23.667625000000001</v>
      </c>
      <c r="DM129">
        <v>-1.2822484052532099</v>
      </c>
      <c r="DN129">
        <v>0.1384203990566423</v>
      </c>
      <c r="DO129">
        <v>0</v>
      </c>
      <c r="DP129">
        <v>1.87944975</v>
      </c>
      <c r="DQ129">
        <v>-8.1655947467174805E-2</v>
      </c>
      <c r="DR129">
        <v>1.3825731352716929E-2</v>
      </c>
      <c r="DS129">
        <v>1</v>
      </c>
      <c r="DT129">
        <v>0</v>
      </c>
      <c r="DU129">
        <v>0</v>
      </c>
      <c r="DV129">
        <v>0</v>
      </c>
      <c r="DW129">
        <v>-1</v>
      </c>
      <c r="DX129">
        <v>1</v>
      </c>
      <c r="DY129">
        <v>2</v>
      </c>
      <c r="DZ129" t="s">
        <v>357</v>
      </c>
      <c r="EA129">
        <v>3.2945899999999999</v>
      </c>
      <c r="EB129">
        <v>2.6254</v>
      </c>
      <c r="EC129">
        <v>0.15084</v>
      </c>
      <c r="ED129">
        <v>0.152366</v>
      </c>
      <c r="EE129">
        <v>0.14639199999999999</v>
      </c>
      <c r="EF129">
        <v>0.13977500000000001</v>
      </c>
      <c r="EG129">
        <v>25598.9</v>
      </c>
      <c r="EH129">
        <v>26001.5</v>
      </c>
      <c r="EI129">
        <v>28058.2</v>
      </c>
      <c r="EJ129">
        <v>29541.200000000001</v>
      </c>
      <c r="EK129">
        <v>32952</v>
      </c>
      <c r="EL129">
        <v>35279.300000000003</v>
      </c>
      <c r="EM129">
        <v>39601</v>
      </c>
      <c r="EN129">
        <v>42226.2</v>
      </c>
      <c r="EO129">
        <v>2.2053799999999999</v>
      </c>
      <c r="EP129">
        <v>2.1295500000000001</v>
      </c>
      <c r="EQ129">
        <v>0.10481500000000001</v>
      </c>
      <c r="ER129">
        <v>0</v>
      </c>
      <c r="ES129">
        <v>33.029400000000003</v>
      </c>
      <c r="ET129">
        <v>999.9</v>
      </c>
      <c r="EU129">
        <v>64.8</v>
      </c>
      <c r="EV129">
        <v>38</v>
      </c>
      <c r="EW129">
        <v>42.775500000000001</v>
      </c>
      <c r="EX129">
        <v>57.054900000000004</v>
      </c>
      <c r="EY129">
        <v>-2.4839699999999998</v>
      </c>
      <c r="EZ129">
        <v>2</v>
      </c>
      <c r="FA129">
        <v>0.66261400000000004</v>
      </c>
      <c r="FB129">
        <v>1.2650999999999999</v>
      </c>
      <c r="FC129">
        <v>20.264500000000002</v>
      </c>
      <c r="FD129">
        <v>5.2168400000000004</v>
      </c>
      <c r="FE129">
        <v>12.0099</v>
      </c>
      <c r="FF129">
        <v>4.9858000000000002</v>
      </c>
      <c r="FG129">
        <v>3.2845</v>
      </c>
      <c r="FH129">
        <v>9999</v>
      </c>
      <c r="FI129">
        <v>9999</v>
      </c>
      <c r="FJ129">
        <v>9999</v>
      </c>
      <c r="FK129">
        <v>999.9</v>
      </c>
      <c r="FL129">
        <v>1.8658699999999999</v>
      </c>
      <c r="FM129">
        <v>1.8623099999999999</v>
      </c>
      <c r="FN129">
        <v>1.86432</v>
      </c>
      <c r="FO129">
        <v>1.8605</v>
      </c>
      <c r="FP129">
        <v>1.8611899999999999</v>
      </c>
      <c r="FQ129">
        <v>1.8602099999999999</v>
      </c>
      <c r="FR129">
        <v>1.8620000000000001</v>
      </c>
      <c r="FS129">
        <v>1.8585199999999999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-4.4020000000000001</v>
      </c>
      <c r="GH129">
        <v>0.1482</v>
      </c>
      <c r="GI129">
        <v>-2.9546745296188361</v>
      </c>
      <c r="GJ129">
        <v>-2.737337881603403E-3</v>
      </c>
      <c r="GK129">
        <v>1.2769921614711079E-6</v>
      </c>
      <c r="GL129">
        <v>-3.2469241445839119E-10</v>
      </c>
      <c r="GM129">
        <v>0.14817000000000749</v>
      </c>
      <c r="GN129">
        <v>0</v>
      </c>
      <c r="GO129">
        <v>0</v>
      </c>
      <c r="GP129">
        <v>0</v>
      </c>
      <c r="GQ129">
        <v>4</v>
      </c>
      <c r="GR129">
        <v>2074</v>
      </c>
      <c r="GS129">
        <v>4</v>
      </c>
      <c r="GT129">
        <v>30</v>
      </c>
      <c r="GU129">
        <v>44.3</v>
      </c>
      <c r="GV129">
        <v>44.2</v>
      </c>
      <c r="GW129">
        <v>2.2168000000000001</v>
      </c>
      <c r="GX129">
        <v>2.5671400000000002</v>
      </c>
      <c r="GY129">
        <v>2.04834</v>
      </c>
      <c r="GZ129">
        <v>2.6122999999999998</v>
      </c>
      <c r="HA129">
        <v>2.1972700000000001</v>
      </c>
      <c r="HB129">
        <v>2.34131</v>
      </c>
      <c r="HC129">
        <v>43.6173</v>
      </c>
      <c r="HD129">
        <v>15.891999999999999</v>
      </c>
      <c r="HE129">
        <v>18</v>
      </c>
      <c r="HF129">
        <v>711.67700000000002</v>
      </c>
      <c r="HG129">
        <v>719.90599999999995</v>
      </c>
      <c r="HH129">
        <v>31.000699999999998</v>
      </c>
      <c r="HI129">
        <v>35.487400000000001</v>
      </c>
      <c r="HJ129">
        <v>30.001100000000001</v>
      </c>
      <c r="HK129">
        <v>35.152900000000002</v>
      </c>
      <c r="HL129">
        <v>35.121099999999998</v>
      </c>
      <c r="HM129">
        <v>44.419699999999999</v>
      </c>
      <c r="HN129">
        <v>23.962</v>
      </c>
      <c r="HO129">
        <v>72.558400000000006</v>
      </c>
      <c r="HP129">
        <v>31</v>
      </c>
      <c r="HQ129">
        <v>765.89599999999996</v>
      </c>
      <c r="HR129">
        <v>35.253599999999999</v>
      </c>
      <c r="HS129">
        <v>98.862799999999993</v>
      </c>
      <c r="HT129">
        <v>97.917400000000001</v>
      </c>
    </row>
    <row r="130" spans="1:228" x14ac:dyDescent="0.2">
      <c r="A130">
        <v>115</v>
      </c>
      <c r="B130">
        <v>1670269524.5</v>
      </c>
      <c r="C130">
        <v>455.5</v>
      </c>
      <c r="D130" t="s">
        <v>588</v>
      </c>
      <c r="E130" t="s">
        <v>589</v>
      </c>
      <c r="F130">
        <v>4</v>
      </c>
      <c r="G130">
        <v>1670269522.5</v>
      </c>
      <c r="H130">
        <f t="shared" si="34"/>
        <v>4.829890552066494E-3</v>
      </c>
      <c r="I130">
        <f t="shared" si="35"/>
        <v>4.8298905520664936</v>
      </c>
      <c r="J130">
        <f t="shared" si="36"/>
        <v>30.709871380929709</v>
      </c>
      <c r="K130">
        <f t="shared" si="37"/>
        <v>731.23442857142868</v>
      </c>
      <c r="L130">
        <f t="shared" si="38"/>
        <v>519.34435912061144</v>
      </c>
      <c r="M130">
        <f t="shared" si="39"/>
        <v>52.426479770129404</v>
      </c>
      <c r="N130">
        <f t="shared" si="40"/>
        <v>73.81623830792212</v>
      </c>
      <c r="O130">
        <f t="shared" si="41"/>
        <v>0.2633733798982002</v>
      </c>
      <c r="P130">
        <f t="shared" si="42"/>
        <v>3.6683163235371627</v>
      </c>
      <c r="Q130">
        <f t="shared" si="43"/>
        <v>0.25330117056725671</v>
      </c>
      <c r="R130">
        <f t="shared" si="44"/>
        <v>0.15918608552064872</v>
      </c>
      <c r="S130">
        <f t="shared" si="45"/>
        <v>226.11496552043386</v>
      </c>
      <c r="T130">
        <f t="shared" si="46"/>
        <v>34.148602353187272</v>
      </c>
      <c r="U130">
        <f t="shared" si="47"/>
        <v>34.738999999999997</v>
      </c>
      <c r="V130">
        <f t="shared" si="48"/>
        <v>5.5672446335444681</v>
      </c>
      <c r="W130">
        <f t="shared" si="49"/>
        <v>69.495585927505331</v>
      </c>
      <c r="X130">
        <f t="shared" si="50"/>
        <v>3.7310502831461947</v>
      </c>
      <c r="Y130">
        <f t="shared" si="51"/>
        <v>5.3687586533024678</v>
      </c>
      <c r="Z130">
        <f t="shared" si="52"/>
        <v>1.8361943503982734</v>
      </c>
      <c r="AA130">
        <f t="shared" si="53"/>
        <v>-212.99817334613238</v>
      </c>
      <c r="AB130">
        <f t="shared" si="54"/>
        <v>-129.09899558500257</v>
      </c>
      <c r="AC130">
        <f t="shared" si="55"/>
        <v>-8.1720836769069187</v>
      </c>
      <c r="AD130">
        <f t="shared" si="56"/>
        <v>-124.154287087608</v>
      </c>
      <c r="AE130">
        <f t="shared" si="57"/>
        <v>53.971408200958656</v>
      </c>
      <c r="AF130">
        <f t="shared" si="58"/>
        <v>4.5219983116520925</v>
      </c>
      <c r="AG130">
        <f t="shared" si="59"/>
        <v>30.709871380929709</v>
      </c>
      <c r="AH130">
        <v>781.80842235446835</v>
      </c>
      <c r="AI130">
        <v>761.889812121212</v>
      </c>
      <c r="AJ130">
        <v>1.724913805273431</v>
      </c>
      <c r="AK130">
        <v>63.934674479071617</v>
      </c>
      <c r="AL130">
        <f t="shared" si="60"/>
        <v>4.8298905520664936</v>
      </c>
      <c r="AM130">
        <v>35.05801980339637</v>
      </c>
      <c r="AN130">
        <v>36.9716987616099</v>
      </c>
      <c r="AO130">
        <v>2.8329202270826071E-3</v>
      </c>
      <c r="AP130">
        <v>106.4520657829916</v>
      </c>
      <c r="AQ130">
        <v>0</v>
      </c>
      <c r="AR130">
        <v>0</v>
      </c>
      <c r="AS130">
        <f t="shared" si="61"/>
        <v>1</v>
      </c>
      <c r="AT130">
        <f t="shared" si="62"/>
        <v>0</v>
      </c>
      <c r="AU130">
        <f t="shared" si="63"/>
        <v>46951.91186399795</v>
      </c>
      <c r="AV130">
        <f t="shared" si="64"/>
        <v>1199.998571428571</v>
      </c>
      <c r="AW130">
        <f t="shared" si="65"/>
        <v>1025.9237707359757</v>
      </c>
      <c r="AX130">
        <f t="shared" si="66"/>
        <v>0.85493749339604364</v>
      </c>
      <c r="AY130">
        <f t="shared" si="67"/>
        <v>0.1884293622543643</v>
      </c>
      <c r="AZ130">
        <v>2.7</v>
      </c>
      <c r="BA130">
        <v>0.5</v>
      </c>
      <c r="BB130" t="s">
        <v>355</v>
      </c>
      <c r="BC130">
        <v>2</v>
      </c>
      <c r="BD130" t="b">
        <v>1</v>
      </c>
      <c r="BE130">
        <v>1670269522.5</v>
      </c>
      <c r="BF130">
        <v>731.23442857142868</v>
      </c>
      <c r="BG130">
        <v>755.02571428571423</v>
      </c>
      <c r="BH130">
        <v>36.960328571428583</v>
      </c>
      <c r="BI130">
        <v>35.151471428571433</v>
      </c>
      <c r="BJ130">
        <v>735.64085714285716</v>
      </c>
      <c r="BK130">
        <v>36.812185714285718</v>
      </c>
      <c r="BL130">
        <v>650.03100000000006</v>
      </c>
      <c r="BM130">
        <v>100.8471428571429</v>
      </c>
      <c r="BN130">
        <v>0.1002899</v>
      </c>
      <c r="BO130">
        <v>34.086214285714277</v>
      </c>
      <c r="BP130">
        <v>34.738999999999997</v>
      </c>
      <c r="BQ130">
        <v>999.89999999999986</v>
      </c>
      <c r="BR130">
        <v>0</v>
      </c>
      <c r="BS130">
        <v>0</v>
      </c>
      <c r="BT130">
        <v>8985.9814285714292</v>
      </c>
      <c r="BU130">
        <v>0</v>
      </c>
      <c r="BV130">
        <v>839.01700000000005</v>
      </c>
      <c r="BW130">
        <v>-23.791428571428579</v>
      </c>
      <c r="BX130">
        <v>759.29842857142842</v>
      </c>
      <c r="BY130">
        <v>782.53314285714282</v>
      </c>
      <c r="BZ130">
        <v>1.8088457142857139</v>
      </c>
      <c r="CA130">
        <v>755.02571428571423</v>
      </c>
      <c r="CB130">
        <v>35.151471428571433</v>
      </c>
      <c r="CC130">
        <v>3.7273485714285708</v>
      </c>
      <c r="CD130">
        <v>3.5449314285714282</v>
      </c>
      <c r="CE130">
        <v>27.692542857142861</v>
      </c>
      <c r="CF130">
        <v>26.836471428571429</v>
      </c>
      <c r="CG130">
        <v>1199.998571428571</v>
      </c>
      <c r="CH130">
        <v>0.49999914285714292</v>
      </c>
      <c r="CI130">
        <v>0.50000028571428567</v>
      </c>
      <c r="CJ130">
        <v>0</v>
      </c>
      <c r="CK130">
        <v>1203.9228571428571</v>
      </c>
      <c r="CL130">
        <v>4.9990899999999998</v>
      </c>
      <c r="CM130">
        <v>13640.857142857139</v>
      </c>
      <c r="CN130">
        <v>9557.8428571428558</v>
      </c>
      <c r="CO130">
        <v>44.75</v>
      </c>
      <c r="CP130">
        <v>46.811999999999998</v>
      </c>
      <c r="CQ130">
        <v>45.5</v>
      </c>
      <c r="CR130">
        <v>46.311999999999998</v>
      </c>
      <c r="CS130">
        <v>46.125</v>
      </c>
      <c r="CT130">
        <v>597.5</v>
      </c>
      <c r="CU130">
        <v>597.49857142857138</v>
      </c>
      <c r="CV130">
        <v>0</v>
      </c>
      <c r="CW130">
        <v>1670269543.4000001</v>
      </c>
      <c r="CX130">
        <v>0</v>
      </c>
      <c r="CY130">
        <v>1670266866.0999999</v>
      </c>
      <c r="CZ130" t="s">
        <v>356</v>
      </c>
      <c r="DA130">
        <v>1670266861.5999999</v>
      </c>
      <c r="DB130">
        <v>1670266866.0999999</v>
      </c>
      <c r="DC130">
        <v>4</v>
      </c>
      <c r="DD130">
        <v>8.4000000000000005E-2</v>
      </c>
      <c r="DE130">
        <v>1.7999999999999999E-2</v>
      </c>
      <c r="DF130">
        <v>-3.9009999999999998</v>
      </c>
      <c r="DG130">
        <v>0.14799999999999999</v>
      </c>
      <c r="DH130">
        <v>415</v>
      </c>
      <c r="DI130">
        <v>36</v>
      </c>
      <c r="DJ130">
        <v>0.66</v>
      </c>
      <c r="DK130">
        <v>0.36</v>
      </c>
      <c r="DL130">
        <v>-23.706526829268292</v>
      </c>
      <c r="DM130">
        <v>-1.1728850174216301</v>
      </c>
      <c r="DN130">
        <v>0.13463297176051819</v>
      </c>
      <c r="DO130">
        <v>0</v>
      </c>
      <c r="DP130">
        <v>1.871089268292683</v>
      </c>
      <c r="DQ130">
        <v>-0.14064815331010669</v>
      </c>
      <c r="DR130">
        <v>2.253927708822372E-2</v>
      </c>
      <c r="DS130">
        <v>0</v>
      </c>
      <c r="DT130">
        <v>0</v>
      </c>
      <c r="DU130">
        <v>0</v>
      </c>
      <c r="DV130">
        <v>0</v>
      </c>
      <c r="DW130">
        <v>-1</v>
      </c>
      <c r="DX130">
        <v>0</v>
      </c>
      <c r="DY130">
        <v>2</v>
      </c>
      <c r="DZ130" t="s">
        <v>365</v>
      </c>
      <c r="EA130">
        <v>3.29454</v>
      </c>
      <c r="EB130">
        <v>2.6254599999999999</v>
      </c>
      <c r="EC130">
        <v>0.15176000000000001</v>
      </c>
      <c r="ED130">
        <v>0.15326899999999999</v>
      </c>
      <c r="EE130">
        <v>0.146482</v>
      </c>
      <c r="EF130">
        <v>0.140233</v>
      </c>
      <c r="EG130">
        <v>25570.7</v>
      </c>
      <c r="EH130">
        <v>25973.1</v>
      </c>
      <c r="EI130">
        <v>28057.8</v>
      </c>
      <c r="EJ130">
        <v>29540.6</v>
      </c>
      <c r="EK130">
        <v>32948.5</v>
      </c>
      <c r="EL130">
        <v>35259.9</v>
      </c>
      <c r="EM130">
        <v>39600.800000000003</v>
      </c>
      <c r="EN130">
        <v>42225.3</v>
      </c>
      <c r="EO130">
        <v>2.2051500000000002</v>
      </c>
      <c r="EP130">
        <v>2.12948</v>
      </c>
      <c r="EQ130">
        <v>0.106171</v>
      </c>
      <c r="ER130">
        <v>0</v>
      </c>
      <c r="ES130">
        <v>33.045000000000002</v>
      </c>
      <c r="ET130">
        <v>999.9</v>
      </c>
      <c r="EU130">
        <v>64.7</v>
      </c>
      <c r="EV130">
        <v>38</v>
      </c>
      <c r="EW130">
        <v>42.710700000000003</v>
      </c>
      <c r="EX130">
        <v>57.654899999999998</v>
      </c>
      <c r="EY130">
        <v>-2.5721099999999999</v>
      </c>
      <c r="EZ130">
        <v>2</v>
      </c>
      <c r="FA130">
        <v>0.66338200000000003</v>
      </c>
      <c r="FB130">
        <v>1.2648200000000001</v>
      </c>
      <c r="FC130">
        <v>20.264399999999998</v>
      </c>
      <c r="FD130">
        <v>5.2163899999999996</v>
      </c>
      <c r="FE130">
        <v>12.0099</v>
      </c>
      <c r="FF130">
        <v>4.9859499999999999</v>
      </c>
      <c r="FG130">
        <v>3.2845</v>
      </c>
      <c r="FH130">
        <v>9999</v>
      </c>
      <c r="FI130">
        <v>9999</v>
      </c>
      <c r="FJ130">
        <v>9999</v>
      </c>
      <c r="FK130">
        <v>999.9</v>
      </c>
      <c r="FL130">
        <v>1.8658600000000001</v>
      </c>
      <c r="FM130">
        <v>1.86232</v>
      </c>
      <c r="FN130">
        <v>1.86432</v>
      </c>
      <c r="FO130">
        <v>1.8605</v>
      </c>
      <c r="FP130">
        <v>1.8611599999999999</v>
      </c>
      <c r="FQ130">
        <v>1.8602099999999999</v>
      </c>
      <c r="FR130">
        <v>1.8620099999999999</v>
      </c>
      <c r="FS130">
        <v>1.8585199999999999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-4.4109999999999996</v>
      </c>
      <c r="GH130">
        <v>0.14810000000000001</v>
      </c>
      <c r="GI130">
        <v>-2.9546745296188361</v>
      </c>
      <c r="GJ130">
        <v>-2.737337881603403E-3</v>
      </c>
      <c r="GK130">
        <v>1.2769921614711079E-6</v>
      </c>
      <c r="GL130">
        <v>-3.2469241445839119E-10</v>
      </c>
      <c r="GM130">
        <v>0.14817000000000749</v>
      </c>
      <c r="GN130">
        <v>0</v>
      </c>
      <c r="GO130">
        <v>0</v>
      </c>
      <c r="GP130">
        <v>0</v>
      </c>
      <c r="GQ130">
        <v>4</v>
      </c>
      <c r="GR130">
        <v>2074</v>
      </c>
      <c r="GS130">
        <v>4</v>
      </c>
      <c r="GT130">
        <v>30</v>
      </c>
      <c r="GU130">
        <v>44.4</v>
      </c>
      <c r="GV130">
        <v>44.3</v>
      </c>
      <c r="GW130">
        <v>2.2326700000000002</v>
      </c>
      <c r="GX130">
        <v>2.5695800000000002</v>
      </c>
      <c r="GY130">
        <v>2.04834</v>
      </c>
      <c r="GZ130">
        <v>2.6122999999999998</v>
      </c>
      <c r="HA130">
        <v>2.1972700000000001</v>
      </c>
      <c r="HB130">
        <v>2.33643</v>
      </c>
      <c r="HC130">
        <v>43.6173</v>
      </c>
      <c r="HD130">
        <v>15.8832</v>
      </c>
      <c r="HE130">
        <v>18</v>
      </c>
      <c r="HF130">
        <v>711.59900000000005</v>
      </c>
      <c r="HG130">
        <v>719.95600000000002</v>
      </c>
      <c r="HH130">
        <v>31.000299999999999</v>
      </c>
      <c r="HI130">
        <v>35.499299999999998</v>
      </c>
      <c r="HJ130">
        <v>30.001100000000001</v>
      </c>
      <c r="HK130">
        <v>35.1633</v>
      </c>
      <c r="HL130">
        <v>35.131500000000003</v>
      </c>
      <c r="HM130">
        <v>44.739100000000001</v>
      </c>
      <c r="HN130">
        <v>23.962</v>
      </c>
      <c r="HO130">
        <v>72.558400000000006</v>
      </c>
      <c r="HP130">
        <v>31</v>
      </c>
      <c r="HQ130">
        <v>772.57500000000005</v>
      </c>
      <c r="HR130">
        <v>35.265099999999997</v>
      </c>
      <c r="HS130">
        <v>98.862099999999998</v>
      </c>
      <c r="HT130">
        <v>97.915400000000005</v>
      </c>
    </row>
    <row r="131" spans="1:228" x14ac:dyDescent="0.2">
      <c r="A131">
        <v>116</v>
      </c>
      <c r="B131">
        <v>1670269528</v>
      </c>
      <c r="C131">
        <v>459</v>
      </c>
      <c r="D131" t="s">
        <v>590</v>
      </c>
      <c r="E131" t="s">
        <v>591</v>
      </c>
      <c r="F131">
        <v>4</v>
      </c>
      <c r="G131">
        <v>1670269525.928571</v>
      </c>
      <c r="H131">
        <f t="shared" si="34"/>
        <v>4.7814074228751504E-3</v>
      </c>
      <c r="I131">
        <f t="shared" si="35"/>
        <v>4.7814074228751506</v>
      </c>
      <c r="J131">
        <f t="shared" si="36"/>
        <v>30.57167277319849</v>
      </c>
      <c r="K131">
        <f t="shared" si="37"/>
        <v>736.95600000000013</v>
      </c>
      <c r="L131">
        <f t="shared" si="38"/>
        <v>523.08470991642241</v>
      </c>
      <c r="M131">
        <f t="shared" si="39"/>
        <v>52.803939578806144</v>
      </c>
      <c r="N131">
        <f t="shared" si="40"/>
        <v>74.393648597483008</v>
      </c>
      <c r="O131">
        <f t="shared" si="41"/>
        <v>0.25967619378061779</v>
      </c>
      <c r="P131">
        <f t="shared" si="42"/>
        <v>3.6722160252539684</v>
      </c>
      <c r="Q131">
        <f t="shared" si="43"/>
        <v>0.24988910807365927</v>
      </c>
      <c r="R131">
        <f t="shared" si="44"/>
        <v>0.15702928972763927</v>
      </c>
      <c r="S131">
        <f t="shared" si="45"/>
        <v>226.11577252084174</v>
      </c>
      <c r="T131">
        <f t="shared" si="46"/>
        <v>34.17420263581397</v>
      </c>
      <c r="U131">
        <f t="shared" si="47"/>
        <v>34.775028571428571</v>
      </c>
      <c r="V131">
        <f t="shared" si="48"/>
        <v>5.5783827933922669</v>
      </c>
      <c r="W131">
        <f t="shared" si="49"/>
        <v>69.526901131092615</v>
      </c>
      <c r="X131">
        <f t="shared" si="50"/>
        <v>3.7359580035674669</v>
      </c>
      <c r="Y131">
        <f t="shared" si="51"/>
        <v>5.373399278249634</v>
      </c>
      <c r="Z131">
        <f t="shared" si="52"/>
        <v>1.8424247898248001</v>
      </c>
      <c r="AA131">
        <f t="shared" si="53"/>
        <v>-210.86006734879413</v>
      </c>
      <c r="AB131">
        <f t="shared" si="54"/>
        <v>-133.30041265686793</v>
      </c>
      <c r="AC131">
        <f t="shared" si="55"/>
        <v>-8.4311965472511261</v>
      </c>
      <c r="AD131">
        <f t="shared" si="56"/>
        <v>-126.47590403207144</v>
      </c>
      <c r="AE131">
        <f t="shared" si="57"/>
        <v>54.124153710220845</v>
      </c>
      <c r="AF131">
        <f t="shared" si="58"/>
        <v>4.36785910418158</v>
      </c>
      <c r="AG131">
        <f t="shared" si="59"/>
        <v>30.57167277319849</v>
      </c>
      <c r="AH131">
        <v>787.97702707745498</v>
      </c>
      <c r="AI131">
        <v>768.02450303030264</v>
      </c>
      <c r="AJ131">
        <v>1.7487014381185539</v>
      </c>
      <c r="AK131">
        <v>63.934674479071617</v>
      </c>
      <c r="AL131">
        <f t="shared" si="60"/>
        <v>4.7814074228751506</v>
      </c>
      <c r="AM131">
        <v>35.133673005383727</v>
      </c>
      <c r="AN131">
        <v>37.039822703818373</v>
      </c>
      <c r="AO131">
        <v>9.7513123234348935E-4</v>
      </c>
      <c r="AP131">
        <v>106.4520657829916</v>
      </c>
      <c r="AQ131">
        <v>0</v>
      </c>
      <c r="AR131">
        <v>0</v>
      </c>
      <c r="AS131">
        <f t="shared" si="61"/>
        <v>1</v>
      </c>
      <c r="AT131">
        <f t="shared" si="62"/>
        <v>0</v>
      </c>
      <c r="AU131">
        <f t="shared" si="63"/>
        <v>47018.931595922601</v>
      </c>
      <c r="AV131">
        <f t="shared" si="64"/>
        <v>1200</v>
      </c>
      <c r="AW131">
        <f t="shared" si="65"/>
        <v>1025.9252707361873</v>
      </c>
      <c r="AX131">
        <f t="shared" si="66"/>
        <v>0.85493772561348935</v>
      </c>
      <c r="AY131">
        <f t="shared" si="67"/>
        <v>0.18842981043403478</v>
      </c>
      <c r="AZ131">
        <v>2.7</v>
      </c>
      <c r="BA131">
        <v>0.5</v>
      </c>
      <c r="BB131" t="s">
        <v>355</v>
      </c>
      <c r="BC131">
        <v>2</v>
      </c>
      <c r="BD131" t="b">
        <v>1</v>
      </c>
      <c r="BE131">
        <v>1670269525.928571</v>
      </c>
      <c r="BF131">
        <v>736.95600000000013</v>
      </c>
      <c r="BG131">
        <v>760.77414285714281</v>
      </c>
      <c r="BH131">
        <v>37.00902857142858</v>
      </c>
      <c r="BI131">
        <v>35.261928571428577</v>
      </c>
      <c r="BJ131">
        <v>741.37042857142853</v>
      </c>
      <c r="BK131">
        <v>36.860842857142863</v>
      </c>
      <c r="BL131">
        <v>650.03514285714289</v>
      </c>
      <c r="BM131">
        <v>100.8471428571429</v>
      </c>
      <c r="BN131">
        <v>0.1000624</v>
      </c>
      <c r="BO131">
        <v>34.101714285714287</v>
      </c>
      <c r="BP131">
        <v>34.775028571428571</v>
      </c>
      <c r="BQ131">
        <v>999.89999999999986</v>
      </c>
      <c r="BR131">
        <v>0</v>
      </c>
      <c r="BS131">
        <v>0</v>
      </c>
      <c r="BT131">
        <v>8999.4642857142862</v>
      </c>
      <c r="BU131">
        <v>0</v>
      </c>
      <c r="BV131">
        <v>829.18428571428569</v>
      </c>
      <c r="BW131">
        <v>-23.81802857142857</v>
      </c>
      <c r="BX131">
        <v>765.27814285714283</v>
      </c>
      <c r="BY131">
        <v>788.58100000000002</v>
      </c>
      <c r="BZ131">
        <v>1.7470814285714289</v>
      </c>
      <c r="CA131">
        <v>760.77414285714281</v>
      </c>
      <c r="CB131">
        <v>35.261928571428577</v>
      </c>
      <c r="CC131">
        <v>3.7322471428571431</v>
      </c>
      <c r="CD131">
        <v>3.55606</v>
      </c>
      <c r="CE131">
        <v>27.715</v>
      </c>
      <c r="CF131">
        <v>26.889800000000001</v>
      </c>
      <c r="CG131">
        <v>1200</v>
      </c>
      <c r="CH131">
        <v>0.49999300000000002</v>
      </c>
      <c r="CI131">
        <v>0.50000599999999995</v>
      </c>
      <c r="CJ131">
        <v>0</v>
      </c>
      <c r="CK131">
        <v>1204.511428571429</v>
      </c>
      <c r="CL131">
        <v>4.9990899999999998</v>
      </c>
      <c r="CM131">
        <v>13638.028571428569</v>
      </c>
      <c r="CN131">
        <v>9557.8285714285721</v>
      </c>
      <c r="CO131">
        <v>44.75</v>
      </c>
      <c r="CP131">
        <v>46.811999999999998</v>
      </c>
      <c r="CQ131">
        <v>45.5</v>
      </c>
      <c r="CR131">
        <v>46.311999999999998</v>
      </c>
      <c r="CS131">
        <v>46.160428571428582</v>
      </c>
      <c r="CT131">
        <v>597.49142857142863</v>
      </c>
      <c r="CU131">
        <v>597.50857142857149</v>
      </c>
      <c r="CV131">
        <v>0</v>
      </c>
      <c r="CW131">
        <v>1670269547</v>
      </c>
      <c r="CX131">
        <v>0</v>
      </c>
      <c r="CY131">
        <v>1670266866.0999999</v>
      </c>
      <c r="CZ131" t="s">
        <v>356</v>
      </c>
      <c r="DA131">
        <v>1670266861.5999999</v>
      </c>
      <c r="DB131">
        <v>1670266866.0999999</v>
      </c>
      <c r="DC131">
        <v>4</v>
      </c>
      <c r="DD131">
        <v>8.4000000000000005E-2</v>
      </c>
      <c r="DE131">
        <v>1.7999999999999999E-2</v>
      </c>
      <c r="DF131">
        <v>-3.9009999999999998</v>
      </c>
      <c r="DG131">
        <v>0.14799999999999999</v>
      </c>
      <c r="DH131">
        <v>415</v>
      </c>
      <c r="DI131">
        <v>36</v>
      </c>
      <c r="DJ131">
        <v>0.66</v>
      </c>
      <c r="DK131">
        <v>0.36</v>
      </c>
      <c r="DL131">
        <v>-23.762658536585359</v>
      </c>
      <c r="DM131">
        <v>-0.69875749128919107</v>
      </c>
      <c r="DN131">
        <v>0.1015912997417804</v>
      </c>
      <c r="DO131">
        <v>0</v>
      </c>
      <c r="DP131">
        <v>1.841611707317073</v>
      </c>
      <c r="DQ131">
        <v>-0.36811567944250728</v>
      </c>
      <c r="DR131">
        <v>4.9862465471923127E-2</v>
      </c>
      <c r="DS131">
        <v>0</v>
      </c>
      <c r="DT131">
        <v>0</v>
      </c>
      <c r="DU131">
        <v>0</v>
      </c>
      <c r="DV131">
        <v>0</v>
      </c>
      <c r="DW131">
        <v>-1</v>
      </c>
      <c r="DX131">
        <v>0</v>
      </c>
      <c r="DY131">
        <v>2</v>
      </c>
      <c r="DZ131" t="s">
        <v>365</v>
      </c>
      <c r="EA131">
        <v>3.2943899999999999</v>
      </c>
      <c r="EB131">
        <v>2.6252599999999999</v>
      </c>
      <c r="EC131">
        <v>0.15256600000000001</v>
      </c>
      <c r="ED131">
        <v>0.15407899999999999</v>
      </c>
      <c r="EE131">
        <v>0.14664199999999999</v>
      </c>
      <c r="EF131">
        <v>0.14032700000000001</v>
      </c>
      <c r="EG131">
        <v>25546.3</v>
      </c>
      <c r="EH131">
        <v>25947.4</v>
      </c>
      <c r="EI131">
        <v>28057.7</v>
      </c>
      <c r="EJ131">
        <v>29539.8</v>
      </c>
      <c r="EK131">
        <v>32942.199999999997</v>
      </c>
      <c r="EL131">
        <v>35255</v>
      </c>
      <c r="EM131">
        <v>39600.6</v>
      </c>
      <c r="EN131">
        <v>42224.1</v>
      </c>
      <c r="EO131">
        <v>2.2049699999999999</v>
      </c>
      <c r="EP131">
        <v>2.1293299999999999</v>
      </c>
      <c r="EQ131">
        <v>0.106812</v>
      </c>
      <c r="ER131">
        <v>0</v>
      </c>
      <c r="ES131">
        <v>33.060499999999998</v>
      </c>
      <c r="ET131">
        <v>999.9</v>
      </c>
      <c r="EU131">
        <v>64.7</v>
      </c>
      <c r="EV131">
        <v>38</v>
      </c>
      <c r="EW131">
        <v>42.7087</v>
      </c>
      <c r="EX131">
        <v>57.3249</v>
      </c>
      <c r="EY131">
        <v>-2.45994</v>
      </c>
      <c r="EZ131">
        <v>2</v>
      </c>
      <c r="FA131">
        <v>0.66406200000000004</v>
      </c>
      <c r="FB131">
        <v>1.2687600000000001</v>
      </c>
      <c r="FC131">
        <v>20.264299999999999</v>
      </c>
      <c r="FD131">
        <v>5.2166899999999998</v>
      </c>
      <c r="FE131">
        <v>12.0099</v>
      </c>
      <c r="FF131">
        <v>4.9859499999999999</v>
      </c>
      <c r="FG131">
        <v>3.2845</v>
      </c>
      <c r="FH131">
        <v>9999</v>
      </c>
      <c r="FI131">
        <v>9999</v>
      </c>
      <c r="FJ131">
        <v>9999</v>
      </c>
      <c r="FK131">
        <v>999.9</v>
      </c>
      <c r="FL131">
        <v>1.86585</v>
      </c>
      <c r="FM131">
        <v>1.86232</v>
      </c>
      <c r="FN131">
        <v>1.86433</v>
      </c>
      <c r="FO131">
        <v>1.8605</v>
      </c>
      <c r="FP131">
        <v>1.86114</v>
      </c>
      <c r="FQ131">
        <v>1.8602099999999999</v>
      </c>
      <c r="FR131">
        <v>1.8620000000000001</v>
      </c>
      <c r="FS131">
        <v>1.8585199999999999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-4.4189999999999996</v>
      </c>
      <c r="GH131">
        <v>0.1482</v>
      </c>
      <c r="GI131">
        <v>-2.9546745296188361</v>
      </c>
      <c r="GJ131">
        <v>-2.737337881603403E-3</v>
      </c>
      <c r="GK131">
        <v>1.2769921614711079E-6</v>
      </c>
      <c r="GL131">
        <v>-3.2469241445839119E-10</v>
      </c>
      <c r="GM131">
        <v>0.14817000000000749</v>
      </c>
      <c r="GN131">
        <v>0</v>
      </c>
      <c r="GO131">
        <v>0</v>
      </c>
      <c r="GP131">
        <v>0</v>
      </c>
      <c r="GQ131">
        <v>4</v>
      </c>
      <c r="GR131">
        <v>2074</v>
      </c>
      <c r="GS131">
        <v>4</v>
      </c>
      <c r="GT131">
        <v>30</v>
      </c>
      <c r="GU131">
        <v>44.4</v>
      </c>
      <c r="GV131">
        <v>44.4</v>
      </c>
      <c r="GW131">
        <v>2.2473100000000001</v>
      </c>
      <c r="GX131">
        <v>2.5585900000000001</v>
      </c>
      <c r="GY131">
        <v>2.04834</v>
      </c>
      <c r="GZ131">
        <v>2.6122999999999998</v>
      </c>
      <c r="HA131">
        <v>2.1972700000000001</v>
      </c>
      <c r="HB131">
        <v>2.35107</v>
      </c>
      <c r="HC131">
        <v>43.6447</v>
      </c>
      <c r="HD131">
        <v>15.891999999999999</v>
      </c>
      <c r="HE131">
        <v>18</v>
      </c>
      <c r="HF131">
        <v>711.54200000000003</v>
      </c>
      <c r="HG131">
        <v>719.91200000000003</v>
      </c>
      <c r="HH131">
        <v>31.000800000000002</v>
      </c>
      <c r="HI131">
        <v>35.508600000000001</v>
      </c>
      <c r="HJ131">
        <v>30.001000000000001</v>
      </c>
      <c r="HK131">
        <v>35.171700000000001</v>
      </c>
      <c r="HL131">
        <v>35.139899999999997</v>
      </c>
      <c r="HM131">
        <v>44.991599999999998</v>
      </c>
      <c r="HN131">
        <v>23.962</v>
      </c>
      <c r="HO131">
        <v>72.558400000000006</v>
      </c>
      <c r="HP131">
        <v>31</v>
      </c>
      <c r="HQ131">
        <v>775.91399999999999</v>
      </c>
      <c r="HR131">
        <v>35.253399999999999</v>
      </c>
      <c r="HS131">
        <v>98.861599999999996</v>
      </c>
      <c r="HT131">
        <v>97.912700000000001</v>
      </c>
    </row>
    <row r="132" spans="1:228" x14ac:dyDescent="0.2">
      <c r="A132">
        <v>117</v>
      </c>
      <c r="B132">
        <v>1670269532</v>
      </c>
      <c r="C132">
        <v>463</v>
      </c>
      <c r="D132" t="s">
        <v>592</v>
      </c>
      <c r="E132" t="s">
        <v>593</v>
      </c>
      <c r="F132">
        <v>4</v>
      </c>
      <c r="G132">
        <v>1670269530</v>
      </c>
      <c r="H132">
        <f t="shared" si="34"/>
        <v>4.857013220436167E-3</v>
      </c>
      <c r="I132">
        <f t="shared" si="35"/>
        <v>4.8570132204361673</v>
      </c>
      <c r="J132">
        <f t="shared" si="36"/>
        <v>30.698447408381902</v>
      </c>
      <c r="K132">
        <f t="shared" si="37"/>
        <v>743.69457142857152</v>
      </c>
      <c r="L132">
        <f t="shared" si="38"/>
        <v>532.08126186806862</v>
      </c>
      <c r="M132">
        <f t="shared" si="39"/>
        <v>53.712128669156122</v>
      </c>
      <c r="N132">
        <f t="shared" si="40"/>
        <v>75.073905761840109</v>
      </c>
      <c r="O132">
        <f t="shared" si="41"/>
        <v>0.26425550404382792</v>
      </c>
      <c r="P132">
        <f t="shared" si="42"/>
        <v>3.6738462081373737</v>
      </c>
      <c r="Q132">
        <f t="shared" si="43"/>
        <v>0.25413173973124631</v>
      </c>
      <c r="R132">
        <f t="shared" si="44"/>
        <v>0.15970960202310155</v>
      </c>
      <c r="S132">
        <f t="shared" si="45"/>
        <v>226.11492309223857</v>
      </c>
      <c r="T132">
        <f t="shared" si="46"/>
        <v>34.172260355696444</v>
      </c>
      <c r="U132">
        <f t="shared" si="47"/>
        <v>34.787857142857142</v>
      </c>
      <c r="V132">
        <f t="shared" si="48"/>
        <v>5.5823533939162617</v>
      </c>
      <c r="W132">
        <f t="shared" si="49"/>
        <v>69.587846559007644</v>
      </c>
      <c r="X132">
        <f t="shared" si="50"/>
        <v>3.7421368304402054</v>
      </c>
      <c r="Y132">
        <f t="shared" si="51"/>
        <v>5.3775724001848895</v>
      </c>
      <c r="Z132">
        <f t="shared" si="52"/>
        <v>1.8402165634760563</v>
      </c>
      <c r="AA132">
        <f t="shared" si="53"/>
        <v>-214.19428302123495</v>
      </c>
      <c r="AB132">
        <f t="shared" si="54"/>
        <v>-133.14171700226115</v>
      </c>
      <c r="AC132">
        <f t="shared" si="55"/>
        <v>-8.4185213191567563</v>
      </c>
      <c r="AD132">
        <f t="shared" si="56"/>
        <v>-129.63959825041428</v>
      </c>
      <c r="AE132">
        <f t="shared" si="57"/>
        <v>54.303441398633176</v>
      </c>
      <c r="AF132">
        <f t="shared" si="58"/>
        <v>4.451400991884559</v>
      </c>
      <c r="AG132">
        <f t="shared" si="59"/>
        <v>30.698447408381902</v>
      </c>
      <c r="AH132">
        <v>794.97553505007318</v>
      </c>
      <c r="AI132">
        <v>774.95953939393894</v>
      </c>
      <c r="AJ132">
        <v>1.750646803730376</v>
      </c>
      <c r="AK132">
        <v>63.934674479071617</v>
      </c>
      <c r="AL132">
        <f t="shared" si="60"/>
        <v>4.8570132204361673</v>
      </c>
      <c r="AM132">
        <v>35.268409327354213</v>
      </c>
      <c r="AN132">
        <v>37.087725386996929</v>
      </c>
      <c r="AO132">
        <v>1.9087244284938219E-2</v>
      </c>
      <c r="AP132">
        <v>106.4520657829916</v>
      </c>
      <c r="AQ132">
        <v>0</v>
      </c>
      <c r="AR132">
        <v>0</v>
      </c>
      <c r="AS132">
        <f t="shared" si="61"/>
        <v>1</v>
      </c>
      <c r="AT132">
        <f t="shared" si="62"/>
        <v>0</v>
      </c>
      <c r="AU132">
        <f t="shared" si="63"/>
        <v>47045.809011452897</v>
      </c>
      <c r="AV132">
        <f t="shared" si="64"/>
        <v>1199.995714285714</v>
      </c>
      <c r="AW132">
        <f t="shared" si="65"/>
        <v>1025.9215850218852</v>
      </c>
      <c r="AX132">
        <f t="shared" si="66"/>
        <v>0.85493770753386</v>
      </c>
      <c r="AY132">
        <f t="shared" si="67"/>
        <v>0.18842977554034959</v>
      </c>
      <c r="AZ132">
        <v>2.7</v>
      </c>
      <c r="BA132">
        <v>0.5</v>
      </c>
      <c r="BB132" t="s">
        <v>355</v>
      </c>
      <c r="BC132">
        <v>2</v>
      </c>
      <c r="BD132" t="b">
        <v>1</v>
      </c>
      <c r="BE132">
        <v>1670269530</v>
      </c>
      <c r="BF132">
        <v>743.69457142857152</v>
      </c>
      <c r="BG132">
        <v>767.62671428571434</v>
      </c>
      <c r="BH132">
        <v>37.070228571428572</v>
      </c>
      <c r="BI132">
        <v>35.289714285714282</v>
      </c>
      <c r="BJ132">
        <v>748.11842857142858</v>
      </c>
      <c r="BK132">
        <v>36.922085714285721</v>
      </c>
      <c r="BL132">
        <v>649.99442857142856</v>
      </c>
      <c r="BM132">
        <v>100.8472857142857</v>
      </c>
      <c r="BN132">
        <v>9.9942685714285703E-2</v>
      </c>
      <c r="BO132">
        <v>34.115642857142859</v>
      </c>
      <c r="BP132">
        <v>34.787857142857142</v>
      </c>
      <c r="BQ132">
        <v>999.89999999999986</v>
      </c>
      <c r="BR132">
        <v>0</v>
      </c>
      <c r="BS132">
        <v>0</v>
      </c>
      <c r="BT132">
        <v>9005.09</v>
      </c>
      <c r="BU132">
        <v>0</v>
      </c>
      <c r="BV132">
        <v>795.86842857142858</v>
      </c>
      <c r="BW132">
        <v>-23.932014285714288</v>
      </c>
      <c r="BX132">
        <v>772.32485714285701</v>
      </c>
      <c r="BY132">
        <v>795.70699999999999</v>
      </c>
      <c r="BZ132">
        <v>1.780525714285714</v>
      </c>
      <c r="CA132">
        <v>767.62671428571434</v>
      </c>
      <c r="CB132">
        <v>35.289714285714282</v>
      </c>
      <c r="CC132">
        <v>3.7384257142857149</v>
      </c>
      <c r="CD132">
        <v>3.5588642857142849</v>
      </c>
      <c r="CE132">
        <v>27.74332857142857</v>
      </c>
      <c r="CF132">
        <v>26.903214285714281</v>
      </c>
      <c r="CG132">
        <v>1199.995714285714</v>
      </c>
      <c r="CH132">
        <v>0.49999300000000002</v>
      </c>
      <c r="CI132">
        <v>0.50000599999999995</v>
      </c>
      <c r="CJ132">
        <v>0</v>
      </c>
      <c r="CK132">
        <v>1205.6014285714291</v>
      </c>
      <c r="CL132">
        <v>4.9990899999999998</v>
      </c>
      <c r="CM132">
        <v>13640.51428571428</v>
      </c>
      <c r="CN132">
        <v>9557.778571428571</v>
      </c>
      <c r="CO132">
        <v>44.75</v>
      </c>
      <c r="CP132">
        <v>46.857000000000014</v>
      </c>
      <c r="CQ132">
        <v>45.5</v>
      </c>
      <c r="CR132">
        <v>46.375</v>
      </c>
      <c r="CS132">
        <v>46.160428571428582</v>
      </c>
      <c r="CT132">
        <v>597.4899999999999</v>
      </c>
      <c r="CU132">
        <v>597.50571428571425</v>
      </c>
      <c r="CV132">
        <v>0</v>
      </c>
      <c r="CW132">
        <v>1670269551.2</v>
      </c>
      <c r="CX132">
        <v>0</v>
      </c>
      <c r="CY132">
        <v>1670266866.0999999</v>
      </c>
      <c r="CZ132" t="s">
        <v>356</v>
      </c>
      <c r="DA132">
        <v>1670266861.5999999</v>
      </c>
      <c r="DB132">
        <v>1670266866.0999999</v>
      </c>
      <c r="DC132">
        <v>4</v>
      </c>
      <c r="DD132">
        <v>8.4000000000000005E-2</v>
      </c>
      <c r="DE132">
        <v>1.7999999999999999E-2</v>
      </c>
      <c r="DF132">
        <v>-3.9009999999999998</v>
      </c>
      <c r="DG132">
        <v>0.14799999999999999</v>
      </c>
      <c r="DH132">
        <v>415</v>
      </c>
      <c r="DI132">
        <v>36</v>
      </c>
      <c r="DJ132">
        <v>0.66</v>
      </c>
      <c r="DK132">
        <v>0.36</v>
      </c>
      <c r="DL132">
        <v>-23.826047500000001</v>
      </c>
      <c r="DM132">
        <v>-0.35145703564726799</v>
      </c>
      <c r="DN132">
        <v>6.2918975625402301E-2</v>
      </c>
      <c r="DO132">
        <v>0</v>
      </c>
      <c r="DP132">
        <v>1.8250519999999999</v>
      </c>
      <c r="DQ132">
        <v>-0.46982859287054562</v>
      </c>
      <c r="DR132">
        <v>5.4679061129467091E-2</v>
      </c>
      <c r="DS132">
        <v>0</v>
      </c>
      <c r="DT132">
        <v>0</v>
      </c>
      <c r="DU132">
        <v>0</v>
      </c>
      <c r="DV132">
        <v>0</v>
      </c>
      <c r="DW132">
        <v>-1</v>
      </c>
      <c r="DX132">
        <v>0</v>
      </c>
      <c r="DY132">
        <v>2</v>
      </c>
      <c r="DZ132" t="s">
        <v>365</v>
      </c>
      <c r="EA132">
        <v>3.2944800000000001</v>
      </c>
      <c r="EB132">
        <v>2.6253899999999999</v>
      </c>
      <c r="EC132">
        <v>0.15348400000000001</v>
      </c>
      <c r="ED132">
        <v>0.154976</v>
      </c>
      <c r="EE132">
        <v>0.146763</v>
      </c>
      <c r="EF132">
        <v>0.140379</v>
      </c>
      <c r="EG132">
        <v>25517.9</v>
      </c>
      <c r="EH132">
        <v>25920</v>
      </c>
      <c r="EI132">
        <v>28057</v>
      </c>
      <c r="EJ132">
        <v>29540.1</v>
      </c>
      <c r="EK132">
        <v>32936.800000000003</v>
      </c>
      <c r="EL132">
        <v>35253.300000000003</v>
      </c>
      <c r="EM132">
        <v>39599.800000000003</v>
      </c>
      <c r="EN132">
        <v>42224.6</v>
      </c>
      <c r="EO132">
        <v>2.2048999999999999</v>
      </c>
      <c r="EP132">
        <v>2.1291500000000001</v>
      </c>
      <c r="EQ132">
        <v>0.106391</v>
      </c>
      <c r="ER132">
        <v>0</v>
      </c>
      <c r="ES132">
        <v>33.078800000000001</v>
      </c>
      <c r="ET132">
        <v>999.9</v>
      </c>
      <c r="EU132">
        <v>64.7</v>
      </c>
      <c r="EV132">
        <v>38</v>
      </c>
      <c r="EW132">
        <v>42.709600000000002</v>
      </c>
      <c r="EX132">
        <v>57.504899999999999</v>
      </c>
      <c r="EY132">
        <v>-2.5120200000000001</v>
      </c>
      <c r="EZ132">
        <v>2</v>
      </c>
      <c r="FA132">
        <v>0.664802</v>
      </c>
      <c r="FB132">
        <v>1.2722500000000001</v>
      </c>
      <c r="FC132">
        <v>20.264299999999999</v>
      </c>
      <c r="FD132">
        <v>5.2160900000000003</v>
      </c>
      <c r="FE132">
        <v>12.0099</v>
      </c>
      <c r="FF132">
        <v>4.9856499999999997</v>
      </c>
      <c r="FG132">
        <v>3.2844500000000001</v>
      </c>
      <c r="FH132">
        <v>9999</v>
      </c>
      <c r="FI132">
        <v>9999</v>
      </c>
      <c r="FJ132">
        <v>9999</v>
      </c>
      <c r="FK132">
        <v>999.9</v>
      </c>
      <c r="FL132">
        <v>1.8658600000000001</v>
      </c>
      <c r="FM132">
        <v>1.86233</v>
      </c>
      <c r="FN132">
        <v>1.86432</v>
      </c>
      <c r="FO132">
        <v>1.8605</v>
      </c>
      <c r="FP132">
        <v>1.86113</v>
      </c>
      <c r="FQ132">
        <v>1.8602000000000001</v>
      </c>
      <c r="FR132">
        <v>1.8619699999999999</v>
      </c>
      <c r="FS132">
        <v>1.8585199999999999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-4.4290000000000003</v>
      </c>
      <c r="GH132">
        <v>0.1482</v>
      </c>
      <c r="GI132">
        <v>-2.9546745296188361</v>
      </c>
      <c r="GJ132">
        <v>-2.737337881603403E-3</v>
      </c>
      <c r="GK132">
        <v>1.2769921614711079E-6</v>
      </c>
      <c r="GL132">
        <v>-3.2469241445839119E-10</v>
      </c>
      <c r="GM132">
        <v>0.14817000000000749</v>
      </c>
      <c r="GN132">
        <v>0</v>
      </c>
      <c r="GO132">
        <v>0</v>
      </c>
      <c r="GP132">
        <v>0</v>
      </c>
      <c r="GQ132">
        <v>4</v>
      </c>
      <c r="GR132">
        <v>2074</v>
      </c>
      <c r="GS132">
        <v>4</v>
      </c>
      <c r="GT132">
        <v>30</v>
      </c>
      <c r="GU132">
        <v>44.5</v>
      </c>
      <c r="GV132">
        <v>44.4</v>
      </c>
      <c r="GW132">
        <v>2.2631800000000002</v>
      </c>
      <c r="GX132">
        <v>2.5671400000000002</v>
      </c>
      <c r="GY132">
        <v>2.04834</v>
      </c>
      <c r="GZ132">
        <v>2.6122999999999998</v>
      </c>
      <c r="HA132">
        <v>2.1972700000000001</v>
      </c>
      <c r="HB132">
        <v>2.3132299999999999</v>
      </c>
      <c r="HC132">
        <v>43.6447</v>
      </c>
      <c r="HD132">
        <v>15.891999999999999</v>
      </c>
      <c r="HE132">
        <v>18</v>
      </c>
      <c r="HF132">
        <v>711.59299999999996</v>
      </c>
      <c r="HG132">
        <v>719.85900000000004</v>
      </c>
      <c r="HH132">
        <v>31.000900000000001</v>
      </c>
      <c r="HI132">
        <v>35.521700000000003</v>
      </c>
      <c r="HJ132">
        <v>30.001000000000001</v>
      </c>
      <c r="HK132">
        <v>35.182200000000002</v>
      </c>
      <c r="HL132">
        <v>35.149500000000003</v>
      </c>
      <c r="HM132">
        <v>45.311199999999999</v>
      </c>
      <c r="HN132">
        <v>23.962</v>
      </c>
      <c r="HO132">
        <v>72.558400000000006</v>
      </c>
      <c r="HP132">
        <v>31</v>
      </c>
      <c r="HQ132">
        <v>782.59299999999996</v>
      </c>
      <c r="HR132">
        <v>35.244399999999999</v>
      </c>
      <c r="HS132">
        <v>98.859399999999994</v>
      </c>
      <c r="HT132">
        <v>97.913700000000006</v>
      </c>
    </row>
    <row r="133" spans="1:228" x14ac:dyDescent="0.2">
      <c r="A133">
        <v>118</v>
      </c>
      <c r="B133">
        <v>1670269536</v>
      </c>
      <c r="C133">
        <v>467</v>
      </c>
      <c r="D133" t="s">
        <v>594</v>
      </c>
      <c r="E133" t="s">
        <v>595</v>
      </c>
      <c r="F133">
        <v>4</v>
      </c>
      <c r="G133">
        <v>1670269533.6875</v>
      </c>
      <c r="H133">
        <f t="shared" si="34"/>
        <v>4.7884804795491594E-3</v>
      </c>
      <c r="I133">
        <f t="shared" si="35"/>
        <v>4.7884804795491593</v>
      </c>
      <c r="J133">
        <f t="shared" si="36"/>
        <v>31.06726875450444</v>
      </c>
      <c r="K133">
        <f t="shared" si="37"/>
        <v>749.86912500000005</v>
      </c>
      <c r="L133">
        <f t="shared" si="38"/>
        <v>532.42672612866522</v>
      </c>
      <c r="M133">
        <f t="shared" si="39"/>
        <v>53.746352189154678</v>
      </c>
      <c r="N133">
        <f t="shared" si="40"/>
        <v>75.696294175667973</v>
      </c>
      <c r="O133">
        <f t="shared" si="41"/>
        <v>0.25961710678990296</v>
      </c>
      <c r="P133">
        <f t="shared" si="42"/>
        <v>3.6725001012623628</v>
      </c>
      <c r="Q133">
        <f t="shared" si="43"/>
        <v>0.24983511030613023</v>
      </c>
      <c r="R133">
        <f t="shared" si="44"/>
        <v>0.15699510885534557</v>
      </c>
      <c r="S133">
        <f t="shared" si="45"/>
        <v>226.11382498507953</v>
      </c>
      <c r="T133">
        <f t="shared" si="46"/>
        <v>34.198928237521962</v>
      </c>
      <c r="U133">
        <f t="shared" si="47"/>
        <v>34.815412499999987</v>
      </c>
      <c r="V133">
        <f t="shared" si="48"/>
        <v>5.5908904220122553</v>
      </c>
      <c r="W133">
        <f t="shared" si="49"/>
        <v>69.604098877502537</v>
      </c>
      <c r="X133">
        <f t="shared" si="50"/>
        <v>3.7455763648284846</v>
      </c>
      <c r="Y133">
        <f t="shared" si="51"/>
        <v>5.3812583241978169</v>
      </c>
      <c r="Z133">
        <f t="shared" si="52"/>
        <v>1.8453140571837707</v>
      </c>
      <c r="AA133">
        <f t="shared" si="53"/>
        <v>-211.17198914811792</v>
      </c>
      <c r="AB133">
        <f t="shared" si="54"/>
        <v>-136.11443020759938</v>
      </c>
      <c r="AC133">
        <f t="shared" si="55"/>
        <v>-8.6113143845886899</v>
      </c>
      <c r="AD133">
        <f t="shared" si="56"/>
        <v>-129.78390875522646</v>
      </c>
      <c r="AE133">
        <f t="shared" si="57"/>
        <v>54.273923955837169</v>
      </c>
      <c r="AF133">
        <f t="shared" si="58"/>
        <v>4.4915368590714086</v>
      </c>
      <c r="AG133">
        <f t="shared" si="59"/>
        <v>31.06726875450444</v>
      </c>
      <c r="AH133">
        <v>801.94419258100345</v>
      </c>
      <c r="AI133">
        <v>781.88670303030312</v>
      </c>
      <c r="AJ133">
        <v>1.720577688298127</v>
      </c>
      <c r="AK133">
        <v>63.934674479071617</v>
      </c>
      <c r="AL133">
        <f t="shared" si="60"/>
        <v>4.7884804795491593</v>
      </c>
      <c r="AM133">
        <v>35.290369449660517</v>
      </c>
      <c r="AN133">
        <v>37.117155727554191</v>
      </c>
      <c r="AO133">
        <v>1.367708365451918E-2</v>
      </c>
      <c r="AP133">
        <v>106.4520657829916</v>
      </c>
      <c r="AQ133">
        <v>0</v>
      </c>
      <c r="AR133">
        <v>0</v>
      </c>
      <c r="AS133">
        <f t="shared" si="61"/>
        <v>1</v>
      </c>
      <c r="AT133">
        <f t="shared" si="62"/>
        <v>0</v>
      </c>
      <c r="AU133">
        <f t="shared" si="63"/>
        <v>47019.963671416997</v>
      </c>
      <c r="AV133">
        <f t="shared" si="64"/>
        <v>1199.99</v>
      </c>
      <c r="AW133">
        <f t="shared" si="65"/>
        <v>1025.9166885933053</v>
      </c>
      <c r="AX133">
        <f t="shared" si="66"/>
        <v>0.85493769830857369</v>
      </c>
      <c r="AY133">
        <f t="shared" si="67"/>
        <v>0.1884297577355474</v>
      </c>
      <c r="AZ133">
        <v>2.7</v>
      </c>
      <c r="BA133">
        <v>0.5</v>
      </c>
      <c r="BB133" t="s">
        <v>355</v>
      </c>
      <c r="BC133">
        <v>2</v>
      </c>
      <c r="BD133" t="b">
        <v>1</v>
      </c>
      <c r="BE133">
        <v>1670269533.6875</v>
      </c>
      <c r="BF133">
        <v>749.86912500000005</v>
      </c>
      <c r="BG133">
        <v>773.81237499999997</v>
      </c>
      <c r="BH133">
        <v>37.104750000000003</v>
      </c>
      <c r="BI133">
        <v>35.308287499999999</v>
      </c>
      <c r="BJ133">
        <v>754.30150000000003</v>
      </c>
      <c r="BK133">
        <v>36.956587499999998</v>
      </c>
      <c r="BL133">
        <v>650.00937499999998</v>
      </c>
      <c r="BM133">
        <v>100.846</v>
      </c>
      <c r="BN133">
        <v>0.1000073125</v>
      </c>
      <c r="BO133">
        <v>34.127937500000002</v>
      </c>
      <c r="BP133">
        <v>34.815412499999987</v>
      </c>
      <c r="BQ133">
        <v>999.9</v>
      </c>
      <c r="BR133">
        <v>0</v>
      </c>
      <c r="BS133">
        <v>0</v>
      </c>
      <c r="BT133">
        <v>9000.5487499999999</v>
      </c>
      <c r="BU133">
        <v>0</v>
      </c>
      <c r="BV133">
        <v>776.12037499999997</v>
      </c>
      <c r="BW133">
        <v>-23.943112500000002</v>
      </c>
      <c r="BX133">
        <v>778.7651249999999</v>
      </c>
      <c r="BY133">
        <v>802.13437499999998</v>
      </c>
      <c r="BZ133">
        <v>1.79648125</v>
      </c>
      <c r="CA133">
        <v>773.81237499999997</v>
      </c>
      <c r="CB133">
        <v>35.308287499999999</v>
      </c>
      <c r="CC133">
        <v>3.7418687500000001</v>
      </c>
      <c r="CD133">
        <v>3.5607025000000001</v>
      </c>
      <c r="CE133">
        <v>27.759074999999999</v>
      </c>
      <c r="CF133">
        <v>26.911999999999999</v>
      </c>
      <c r="CG133">
        <v>1199.99</v>
      </c>
      <c r="CH133">
        <v>0.49999300000000002</v>
      </c>
      <c r="CI133">
        <v>0.50000599999999995</v>
      </c>
      <c r="CJ133">
        <v>0</v>
      </c>
      <c r="CK133">
        <v>1206.1224999999999</v>
      </c>
      <c r="CL133">
        <v>4.9990899999999998</v>
      </c>
      <c r="CM133">
        <v>13632.05</v>
      </c>
      <c r="CN133">
        <v>9557.7512500000012</v>
      </c>
      <c r="CO133">
        <v>44.75</v>
      </c>
      <c r="CP133">
        <v>46.875</v>
      </c>
      <c r="CQ133">
        <v>45.5</v>
      </c>
      <c r="CR133">
        <v>46.375</v>
      </c>
      <c r="CS133">
        <v>46.186999999999998</v>
      </c>
      <c r="CT133">
        <v>597.48749999999995</v>
      </c>
      <c r="CU133">
        <v>597.50250000000005</v>
      </c>
      <c r="CV133">
        <v>0</v>
      </c>
      <c r="CW133">
        <v>1670269554.8</v>
      </c>
      <c r="CX133">
        <v>0</v>
      </c>
      <c r="CY133">
        <v>1670266866.0999999</v>
      </c>
      <c r="CZ133" t="s">
        <v>356</v>
      </c>
      <c r="DA133">
        <v>1670266861.5999999</v>
      </c>
      <c r="DB133">
        <v>1670266866.0999999</v>
      </c>
      <c r="DC133">
        <v>4</v>
      </c>
      <c r="DD133">
        <v>8.4000000000000005E-2</v>
      </c>
      <c r="DE133">
        <v>1.7999999999999999E-2</v>
      </c>
      <c r="DF133">
        <v>-3.9009999999999998</v>
      </c>
      <c r="DG133">
        <v>0.14799999999999999</v>
      </c>
      <c r="DH133">
        <v>415</v>
      </c>
      <c r="DI133">
        <v>36</v>
      </c>
      <c r="DJ133">
        <v>0.66</v>
      </c>
      <c r="DK133">
        <v>0.36</v>
      </c>
      <c r="DL133">
        <v>-23.857322499999999</v>
      </c>
      <c r="DM133">
        <v>-0.3824093808629615</v>
      </c>
      <c r="DN133">
        <v>6.0827886234440069E-2</v>
      </c>
      <c r="DO133">
        <v>0</v>
      </c>
      <c r="DP133">
        <v>1.8099942499999999</v>
      </c>
      <c r="DQ133">
        <v>-0.3733457786116296</v>
      </c>
      <c r="DR133">
        <v>5.0874953507963998E-2</v>
      </c>
      <c r="DS133">
        <v>0</v>
      </c>
      <c r="DT133">
        <v>0</v>
      </c>
      <c r="DU133">
        <v>0</v>
      </c>
      <c r="DV133">
        <v>0</v>
      </c>
      <c r="DW133">
        <v>-1</v>
      </c>
      <c r="DX133">
        <v>0</v>
      </c>
      <c r="DY133">
        <v>2</v>
      </c>
      <c r="DZ133" t="s">
        <v>365</v>
      </c>
      <c r="EA133">
        <v>3.2943199999999999</v>
      </c>
      <c r="EB133">
        <v>2.62521</v>
      </c>
      <c r="EC133">
        <v>0.15439700000000001</v>
      </c>
      <c r="ED133">
        <v>0.15588199999999999</v>
      </c>
      <c r="EE133">
        <v>0.146845</v>
      </c>
      <c r="EF133">
        <v>0.140426</v>
      </c>
      <c r="EG133">
        <v>25490</v>
      </c>
      <c r="EH133">
        <v>25891.7</v>
      </c>
      <c r="EI133">
        <v>28056.799999999999</v>
      </c>
      <c r="EJ133">
        <v>29539.599999999999</v>
      </c>
      <c r="EK133">
        <v>32933</v>
      </c>
      <c r="EL133">
        <v>35251.300000000003</v>
      </c>
      <c r="EM133">
        <v>39598.9</v>
      </c>
      <c r="EN133">
        <v>42224.4</v>
      </c>
      <c r="EO133">
        <v>2.20478</v>
      </c>
      <c r="EP133">
        <v>2.1291699999999998</v>
      </c>
      <c r="EQ133">
        <v>0.10695300000000001</v>
      </c>
      <c r="ER133">
        <v>0</v>
      </c>
      <c r="ES133">
        <v>33.097499999999997</v>
      </c>
      <c r="ET133">
        <v>999.9</v>
      </c>
      <c r="EU133">
        <v>64.7</v>
      </c>
      <c r="EV133">
        <v>38</v>
      </c>
      <c r="EW133">
        <v>42.709000000000003</v>
      </c>
      <c r="EX133">
        <v>57.234900000000003</v>
      </c>
      <c r="EY133">
        <v>-2.5240399999999998</v>
      </c>
      <c r="EZ133">
        <v>2</v>
      </c>
      <c r="FA133">
        <v>0.66541700000000004</v>
      </c>
      <c r="FB133">
        <v>1.2751300000000001</v>
      </c>
      <c r="FC133">
        <v>20.264099999999999</v>
      </c>
      <c r="FD133">
        <v>5.2156399999999996</v>
      </c>
      <c r="FE133">
        <v>12.0099</v>
      </c>
      <c r="FF133">
        <v>4.9855499999999999</v>
      </c>
      <c r="FG133">
        <v>3.2844500000000001</v>
      </c>
      <c r="FH133">
        <v>9999</v>
      </c>
      <c r="FI133">
        <v>9999</v>
      </c>
      <c r="FJ133">
        <v>9999</v>
      </c>
      <c r="FK133">
        <v>999.9</v>
      </c>
      <c r="FL133">
        <v>1.86585</v>
      </c>
      <c r="FM133">
        <v>1.86232</v>
      </c>
      <c r="FN133">
        <v>1.86432</v>
      </c>
      <c r="FO133">
        <v>1.8605</v>
      </c>
      <c r="FP133">
        <v>1.86114</v>
      </c>
      <c r="FQ133">
        <v>1.8602099999999999</v>
      </c>
      <c r="FR133">
        <v>1.8619600000000001</v>
      </c>
      <c r="FS133">
        <v>1.8585100000000001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-4.4379999999999997</v>
      </c>
      <c r="GH133">
        <v>0.14810000000000001</v>
      </c>
      <c r="GI133">
        <v>-2.9546745296188361</v>
      </c>
      <c r="GJ133">
        <v>-2.737337881603403E-3</v>
      </c>
      <c r="GK133">
        <v>1.2769921614711079E-6</v>
      </c>
      <c r="GL133">
        <v>-3.2469241445839119E-10</v>
      </c>
      <c r="GM133">
        <v>0.14817000000000749</v>
      </c>
      <c r="GN133">
        <v>0</v>
      </c>
      <c r="GO133">
        <v>0</v>
      </c>
      <c r="GP133">
        <v>0</v>
      </c>
      <c r="GQ133">
        <v>4</v>
      </c>
      <c r="GR133">
        <v>2074</v>
      </c>
      <c r="GS133">
        <v>4</v>
      </c>
      <c r="GT133">
        <v>30</v>
      </c>
      <c r="GU133">
        <v>44.6</v>
      </c>
      <c r="GV133">
        <v>44.5</v>
      </c>
      <c r="GW133">
        <v>2.2790499999999998</v>
      </c>
      <c r="GX133">
        <v>2.5695800000000002</v>
      </c>
      <c r="GY133">
        <v>2.04834</v>
      </c>
      <c r="GZ133">
        <v>2.6122999999999998</v>
      </c>
      <c r="HA133">
        <v>2.1972700000000001</v>
      </c>
      <c r="HB133">
        <v>2.3034699999999999</v>
      </c>
      <c r="HC133">
        <v>43.6721</v>
      </c>
      <c r="HD133">
        <v>15.8832</v>
      </c>
      <c r="HE133">
        <v>18</v>
      </c>
      <c r="HF133">
        <v>711.59199999999998</v>
      </c>
      <c r="HG133">
        <v>719.99400000000003</v>
      </c>
      <c r="HH133">
        <v>31.000900000000001</v>
      </c>
      <c r="HI133">
        <v>35.532400000000003</v>
      </c>
      <c r="HJ133">
        <v>30.000900000000001</v>
      </c>
      <c r="HK133">
        <v>35.191800000000001</v>
      </c>
      <c r="HL133">
        <v>35.159100000000002</v>
      </c>
      <c r="HM133">
        <v>45.628500000000003</v>
      </c>
      <c r="HN133">
        <v>23.962</v>
      </c>
      <c r="HO133">
        <v>72.558400000000006</v>
      </c>
      <c r="HP133">
        <v>31</v>
      </c>
      <c r="HQ133">
        <v>789.27700000000004</v>
      </c>
      <c r="HR133">
        <v>35.232799999999997</v>
      </c>
      <c r="HS133">
        <v>98.857900000000001</v>
      </c>
      <c r="HT133">
        <v>97.912800000000004</v>
      </c>
    </row>
    <row r="134" spans="1:228" x14ac:dyDescent="0.2">
      <c r="A134">
        <v>119</v>
      </c>
      <c r="B134">
        <v>1670269540</v>
      </c>
      <c r="C134">
        <v>471</v>
      </c>
      <c r="D134" t="s">
        <v>596</v>
      </c>
      <c r="E134" t="s">
        <v>597</v>
      </c>
      <c r="F134">
        <v>4</v>
      </c>
      <c r="G134">
        <v>1670269538</v>
      </c>
      <c r="H134">
        <f t="shared" si="34"/>
        <v>4.7124895094740934E-3</v>
      </c>
      <c r="I134">
        <f t="shared" si="35"/>
        <v>4.7124895094740937</v>
      </c>
      <c r="J134">
        <f t="shared" si="36"/>
        <v>31.325592906865054</v>
      </c>
      <c r="K134">
        <f t="shared" si="37"/>
        <v>757.00428571428563</v>
      </c>
      <c r="L134">
        <f t="shared" si="38"/>
        <v>534.16539233352466</v>
      </c>
      <c r="M134">
        <f t="shared" si="39"/>
        <v>53.922462690918607</v>
      </c>
      <c r="N134">
        <f t="shared" si="40"/>
        <v>76.417409175409418</v>
      </c>
      <c r="O134">
        <f t="shared" si="41"/>
        <v>0.25488395426352317</v>
      </c>
      <c r="P134">
        <f t="shared" si="42"/>
        <v>3.6752617755831225</v>
      </c>
      <c r="Q134">
        <f t="shared" si="43"/>
        <v>0.24545521885626609</v>
      </c>
      <c r="R134">
        <f t="shared" si="44"/>
        <v>0.15422758642727999</v>
      </c>
      <c r="S134">
        <f t="shared" si="45"/>
        <v>226.11539957825786</v>
      </c>
      <c r="T134">
        <f t="shared" si="46"/>
        <v>34.232243638014815</v>
      </c>
      <c r="U134">
        <f t="shared" si="47"/>
        <v>34.834571428571429</v>
      </c>
      <c r="V134">
        <f t="shared" si="48"/>
        <v>5.5968328072321079</v>
      </c>
      <c r="W134">
        <f t="shared" si="49"/>
        <v>69.590010502285011</v>
      </c>
      <c r="X134">
        <f t="shared" si="50"/>
        <v>3.7484610832412431</v>
      </c>
      <c r="Y134">
        <f t="shared" si="51"/>
        <v>5.3864930558074295</v>
      </c>
      <c r="Z134">
        <f t="shared" si="52"/>
        <v>1.8483717239908648</v>
      </c>
      <c r="AA134">
        <f t="shared" si="53"/>
        <v>-207.82078736780753</v>
      </c>
      <c r="AB134">
        <f t="shared" si="54"/>
        <v>-136.5557487113239</v>
      </c>
      <c r="AC134">
        <f t="shared" si="55"/>
        <v>-8.6342846455254758</v>
      </c>
      <c r="AD134">
        <f t="shared" si="56"/>
        <v>-126.89542114639903</v>
      </c>
      <c r="AE134">
        <f t="shared" si="57"/>
        <v>54.512000130774425</v>
      </c>
      <c r="AF134">
        <f t="shared" si="58"/>
        <v>4.5138432728086819</v>
      </c>
      <c r="AG134">
        <f t="shared" si="59"/>
        <v>31.325592906865054</v>
      </c>
      <c r="AH134">
        <v>808.9316517765385</v>
      </c>
      <c r="AI134">
        <v>788.77343636363628</v>
      </c>
      <c r="AJ134">
        <v>1.717766318711226</v>
      </c>
      <c r="AK134">
        <v>63.934674479071617</v>
      </c>
      <c r="AL134">
        <f t="shared" si="60"/>
        <v>4.7124895094740937</v>
      </c>
      <c r="AM134">
        <v>35.309950858222003</v>
      </c>
      <c r="AN134">
        <v>37.140837564499478</v>
      </c>
      <c r="AO134">
        <v>8.3408736828551634E-3</v>
      </c>
      <c r="AP134">
        <v>106.4520657829916</v>
      </c>
      <c r="AQ134">
        <v>0</v>
      </c>
      <c r="AR134">
        <v>0</v>
      </c>
      <c r="AS134">
        <f t="shared" si="61"/>
        <v>1</v>
      </c>
      <c r="AT134">
        <f t="shared" si="62"/>
        <v>0</v>
      </c>
      <c r="AU134">
        <f t="shared" si="63"/>
        <v>47066.441242435154</v>
      </c>
      <c r="AV134">
        <f t="shared" si="64"/>
        <v>1199.997142857143</v>
      </c>
      <c r="AW134">
        <f t="shared" si="65"/>
        <v>1025.9229137711181</v>
      </c>
      <c r="AX134">
        <f t="shared" si="66"/>
        <v>0.85493779704211514</v>
      </c>
      <c r="AY134">
        <f t="shared" si="67"/>
        <v>0.18842994829128223</v>
      </c>
      <c r="AZ134">
        <v>2.7</v>
      </c>
      <c r="BA134">
        <v>0.5</v>
      </c>
      <c r="BB134" t="s">
        <v>355</v>
      </c>
      <c r="BC134">
        <v>2</v>
      </c>
      <c r="BD134" t="b">
        <v>1</v>
      </c>
      <c r="BE134">
        <v>1670269538</v>
      </c>
      <c r="BF134">
        <v>757.00428571428563</v>
      </c>
      <c r="BG134">
        <v>781.06728571428562</v>
      </c>
      <c r="BH134">
        <v>37.132914285714293</v>
      </c>
      <c r="BI134">
        <v>35.327542857142859</v>
      </c>
      <c r="BJ134">
        <v>761.44628571428564</v>
      </c>
      <c r="BK134">
        <v>36.984742857142862</v>
      </c>
      <c r="BL134">
        <v>649.995</v>
      </c>
      <c r="BM134">
        <v>100.8471428571429</v>
      </c>
      <c r="BN134">
        <v>9.9986000000000005E-2</v>
      </c>
      <c r="BO134">
        <v>34.145385714285723</v>
      </c>
      <c r="BP134">
        <v>34.834571428571429</v>
      </c>
      <c r="BQ134">
        <v>999.89999999999986</v>
      </c>
      <c r="BR134">
        <v>0</v>
      </c>
      <c r="BS134">
        <v>0</v>
      </c>
      <c r="BT134">
        <v>9010</v>
      </c>
      <c r="BU134">
        <v>0</v>
      </c>
      <c r="BV134">
        <v>780.35185714285706</v>
      </c>
      <c r="BW134">
        <v>-24.06278571428572</v>
      </c>
      <c r="BX134">
        <v>786.19842857142862</v>
      </c>
      <c r="BY134">
        <v>809.67085714285724</v>
      </c>
      <c r="BZ134">
        <v>1.805361428571429</v>
      </c>
      <c r="CA134">
        <v>781.06728571428562</v>
      </c>
      <c r="CB134">
        <v>35.327542857142859</v>
      </c>
      <c r="CC134">
        <v>3.7447400000000002</v>
      </c>
      <c r="CD134">
        <v>3.5626757142857142</v>
      </c>
      <c r="CE134">
        <v>27.772214285714281</v>
      </c>
      <c r="CF134">
        <v>26.921385714285719</v>
      </c>
      <c r="CG134">
        <v>1199.997142857143</v>
      </c>
      <c r="CH134">
        <v>0.49998900000000007</v>
      </c>
      <c r="CI134">
        <v>0.50001071428571442</v>
      </c>
      <c r="CJ134">
        <v>0</v>
      </c>
      <c r="CK134">
        <v>1206.7157142857141</v>
      </c>
      <c r="CL134">
        <v>4.9990899999999998</v>
      </c>
      <c r="CM134">
        <v>13674.95714285714</v>
      </c>
      <c r="CN134">
        <v>9557.7728571428579</v>
      </c>
      <c r="CO134">
        <v>44.811999999999998</v>
      </c>
      <c r="CP134">
        <v>46.875</v>
      </c>
      <c r="CQ134">
        <v>45.5</v>
      </c>
      <c r="CR134">
        <v>46.375</v>
      </c>
      <c r="CS134">
        <v>46.186999999999998</v>
      </c>
      <c r="CT134">
        <v>597.48857142857139</v>
      </c>
      <c r="CU134">
        <v>597.51142857142861</v>
      </c>
      <c r="CV134">
        <v>0</v>
      </c>
      <c r="CW134">
        <v>1670269559</v>
      </c>
      <c r="CX134">
        <v>0</v>
      </c>
      <c r="CY134">
        <v>1670266866.0999999</v>
      </c>
      <c r="CZ134" t="s">
        <v>356</v>
      </c>
      <c r="DA134">
        <v>1670266861.5999999</v>
      </c>
      <c r="DB134">
        <v>1670266866.0999999</v>
      </c>
      <c r="DC134">
        <v>4</v>
      </c>
      <c r="DD134">
        <v>8.4000000000000005E-2</v>
      </c>
      <c r="DE134">
        <v>1.7999999999999999E-2</v>
      </c>
      <c r="DF134">
        <v>-3.9009999999999998</v>
      </c>
      <c r="DG134">
        <v>0.14799999999999999</v>
      </c>
      <c r="DH134">
        <v>415</v>
      </c>
      <c r="DI134">
        <v>36</v>
      </c>
      <c r="DJ134">
        <v>0.66</v>
      </c>
      <c r="DK134">
        <v>0.36</v>
      </c>
      <c r="DL134">
        <v>-23.890384999999998</v>
      </c>
      <c r="DM134">
        <v>-0.85991369605998169</v>
      </c>
      <c r="DN134">
        <v>8.9261034471935008E-2</v>
      </c>
      <c r="DO134">
        <v>0</v>
      </c>
      <c r="DP134">
        <v>1.79544525</v>
      </c>
      <c r="DQ134">
        <v>-0.1035283677298338</v>
      </c>
      <c r="DR134">
        <v>3.8738700480753091E-2</v>
      </c>
      <c r="DS134">
        <v>0</v>
      </c>
      <c r="DT134">
        <v>0</v>
      </c>
      <c r="DU134">
        <v>0</v>
      </c>
      <c r="DV134">
        <v>0</v>
      </c>
      <c r="DW134">
        <v>-1</v>
      </c>
      <c r="DX134">
        <v>0</v>
      </c>
      <c r="DY134">
        <v>2</v>
      </c>
      <c r="DZ134" t="s">
        <v>365</v>
      </c>
      <c r="EA134">
        <v>3.2944300000000002</v>
      </c>
      <c r="EB134">
        <v>2.62541</v>
      </c>
      <c r="EC134">
        <v>0.15529899999999999</v>
      </c>
      <c r="ED134">
        <v>0.156782</v>
      </c>
      <c r="EE134">
        <v>0.146896</v>
      </c>
      <c r="EF134">
        <v>0.14046900000000001</v>
      </c>
      <c r="EG134">
        <v>25462</v>
      </c>
      <c r="EH134">
        <v>25863.7</v>
      </c>
      <c r="EI134">
        <v>28056</v>
      </c>
      <c r="EJ134">
        <v>29539.3</v>
      </c>
      <c r="EK134">
        <v>32930.5</v>
      </c>
      <c r="EL134">
        <v>35249</v>
      </c>
      <c r="EM134">
        <v>39598.199999999997</v>
      </c>
      <c r="EN134">
        <v>42223.7</v>
      </c>
      <c r="EO134">
        <v>2.2046000000000001</v>
      </c>
      <c r="EP134">
        <v>2.1288499999999999</v>
      </c>
      <c r="EQ134">
        <v>0.106778</v>
      </c>
      <c r="ER134">
        <v>0</v>
      </c>
      <c r="ES134">
        <v>33.116700000000002</v>
      </c>
      <c r="ET134">
        <v>999.9</v>
      </c>
      <c r="EU134">
        <v>64.7</v>
      </c>
      <c r="EV134">
        <v>38</v>
      </c>
      <c r="EW134">
        <v>42.711199999999998</v>
      </c>
      <c r="EX134">
        <v>57.444899999999997</v>
      </c>
      <c r="EY134">
        <v>-2.5721099999999999</v>
      </c>
      <c r="EZ134">
        <v>2</v>
      </c>
      <c r="FA134">
        <v>0.66599299999999995</v>
      </c>
      <c r="FB134">
        <v>1.27894</v>
      </c>
      <c r="FC134">
        <v>20.264199999999999</v>
      </c>
      <c r="FD134">
        <v>5.21624</v>
      </c>
      <c r="FE134">
        <v>12.0099</v>
      </c>
      <c r="FF134">
        <v>4.9862000000000002</v>
      </c>
      <c r="FG134">
        <v>3.2845800000000001</v>
      </c>
      <c r="FH134">
        <v>9999</v>
      </c>
      <c r="FI134">
        <v>9999</v>
      </c>
      <c r="FJ134">
        <v>9999</v>
      </c>
      <c r="FK134">
        <v>999.9</v>
      </c>
      <c r="FL134">
        <v>1.8658399999999999</v>
      </c>
      <c r="FM134">
        <v>1.86233</v>
      </c>
      <c r="FN134">
        <v>1.86432</v>
      </c>
      <c r="FO134">
        <v>1.8605</v>
      </c>
      <c r="FP134">
        <v>1.86113</v>
      </c>
      <c r="FQ134">
        <v>1.8602099999999999</v>
      </c>
      <c r="FR134">
        <v>1.8619399999999999</v>
      </c>
      <c r="FS134">
        <v>1.8585199999999999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-4.4470000000000001</v>
      </c>
      <c r="GH134">
        <v>0.1482</v>
      </c>
      <c r="GI134">
        <v>-2.9546745296188361</v>
      </c>
      <c r="GJ134">
        <v>-2.737337881603403E-3</v>
      </c>
      <c r="GK134">
        <v>1.2769921614711079E-6</v>
      </c>
      <c r="GL134">
        <v>-3.2469241445839119E-10</v>
      </c>
      <c r="GM134">
        <v>0.14817000000000749</v>
      </c>
      <c r="GN134">
        <v>0</v>
      </c>
      <c r="GO134">
        <v>0</v>
      </c>
      <c r="GP134">
        <v>0</v>
      </c>
      <c r="GQ134">
        <v>4</v>
      </c>
      <c r="GR134">
        <v>2074</v>
      </c>
      <c r="GS134">
        <v>4</v>
      </c>
      <c r="GT134">
        <v>30</v>
      </c>
      <c r="GU134">
        <v>44.6</v>
      </c>
      <c r="GV134">
        <v>44.6</v>
      </c>
      <c r="GW134">
        <v>2.2949199999999998</v>
      </c>
      <c r="GX134">
        <v>2.5622600000000002</v>
      </c>
      <c r="GY134">
        <v>2.04834</v>
      </c>
      <c r="GZ134">
        <v>2.6135299999999999</v>
      </c>
      <c r="HA134">
        <v>2.1972700000000001</v>
      </c>
      <c r="HB134">
        <v>2.33887</v>
      </c>
      <c r="HC134">
        <v>43.6721</v>
      </c>
      <c r="HD134">
        <v>15.891999999999999</v>
      </c>
      <c r="HE134">
        <v>18</v>
      </c>
      <c r="HF134">
        <v>711.548</v>
      </c>
      <c r="HG134">
        <v>719.79899999999998</v>
      </c>
      <c r="HH134">
        <v>31.001000000000001</v>
      </c>
      <c r="HI134">
        <v>35.544600000000003</v>
      </c>
      <c r="HJ134">
        <v>30.000800000000002</v>
      </c>
      <c r="HK134">
        <v>35.201500000000003</v>
      </c>
      <c r="HL134">
        <v>35.168700000000001</v>
      </c>
      <c r="HM134">
        <v>45.944400000000002</v>
      </c>
      <c r="HN134">
        <v>23.962</v>
      </c>
      <c r="HO134">
        <v>72.558400000000006</v>
      </c>
      <c r="HP134">
        <v>31</v>
      </c>
      <c r="HQ134">
        <v>795.96100000000001</v>
      </c>
      <c r="HR134">
        <v>35.227699999999999</v>
      </c>
      <c r="HS134">
        <v>98.855699999999999</v>
      </c>
      <c r="HT134">
        <v>97.911500000000004</v>
      </c>
    </row>
    <row r="135" spans="1:228" x14ac:dyDescent="0.2">
      <c r="A135">
        <v>120</v>
      </c>
      <c r="B135">
        <v>1670269544</v>
      </c>
      <c r="C135">
        <v>475</v>
      </c>
      <c r="D135" t="s">
        <v>598</v>
      </c>
      <c r="E135" t="s">
        <v>599</v>
      </c>
      <c r="F135">
        <v>4</v>
      </c>
      <c r="G135">
        <v>1670269541.6875</v>
      </c>
      <c r="H135">
        <f t="shared" si="34"/>
        <v>4.6662335196758793E-3</v>
      </c>
      <c r="I135">
        <f t="shared" si="35"/>
        <v>4.6662335196758793</v>
      </c>
      <c r="J135">
        <f t="shared" si="36"/>
        <v>31.156607410344588</v>
      </c>
      <c r="K135">
        <f t="shared" si="37"/>
        <v>763.14612499999998</v>
      </c>
      <c r="L135">
        <f t="shared" si="38"/>
        <v>538.91139659283601</v>
      </c>
      <c r="M135">
        <f t="shared" si="39"/>
        <v>54.401350999367658</v>
      </c>
      <c r="N135">
        <f t="shared" si="40"/>
        <v>77.037116810686129</v>
      </c>
      <c r="O135">
        <f t="shared" si="41"/>
        <v>0.25193640641280962</v>
      </c>
      <c r="P135">
        <f t="shared" si="42"/>
        <v>3.6706210007209346</v>
      </c>
      <c r="Q135">
        <f t="shared" si="43"/>
        <v>0.24270904884846298</v>
      </c>
      <c r="R135">
        <f t="shared" si="44"/>
        <v>0.15249403996938335</v>
      </c>
      <c r="S135">
        <f t="shared" si="45"/>
        <v>226.11534673551901</v>
      </c>
      <c r="T135">
        <f t="shared" si="46"/>
        <v>34.256231540193404</v>
      </c>
      <c r="U135">
        <f t="shared" si="47"/>
        <v>34.847724999999997</v>
      </c>
      <c r="V135">
        <f t="shared" si="48"/>
        <v>5.6009157322859258</v>
      </c>
      <c r="W135">
        <f t="shared" si="49"/>
        <v>69.564309449953612</v>
      </c>
      <c r="X135">
        <f t="shared" si="50"/>
        <v>3.7500403232279216</v>
      </c>
      <c r="Y135">
        <f t="shared" si="51"/>
        <v>5.3907533229030316</v>
      </c>
      <c r="Z135">
        <f t="shared" si="52"/>
        <v>1.8508754090580042</v>
      </c>
      <c r="AA135">
        <f t="shared" si="53"/>
        <v>-205.78089821770627</v>
      </c>
      <c r="AB135">
        <f t="shared" si="54"/>
        <v>-136.17836091882521</v>
      </c>
      <c r="AC135">
        <f t="shared" si="55"/>
        <v>-8.6224589309723054</v>
      </c>
      <c r="AD135">
        <f t="shared" si="56"/>
        <v>-124.46637133198476</v>
      </c>
      <c r="AE135">
        <f t="shared" si="57"/>
        <v>54.630768829739502</v>
      </c>
      <c r="AF135">
        <f t="shared" si="58"/>
        <v>4.5228402599942257</v>
      </c>
      <c r="AG135">
        <f t="shared" si="59"/>
        <v>31.156607410344588</v>
      </c>
      <c r="AH135">
        <v>815.9412720360815</v>
      </c>
      <c r="AI135">
        <v>795.75157575757612</v>
      </c>
      <c r="AJ135">
        <v>1.744595435058266</v>
      </c>
      <c r="AK135">
        <v>63.934674479071617</v>
      </c>
      <c r="AL135">
        <f t="shared" si="60"/>
        <v>4.6662335196758793</v>
      </c>
      <c r="AM135">
        <v>35.327980142669318</v>
      </c>
      <c r="AN135">
        <v>37.154279256965957</v>
      </c>
      <c r="AO135">
        <v>6.1884549096496103E-3</v>
      </c>
      <c r="AP135">
        <v>106.4520657829916</v>
      </c>
      <c r="AQ135">
        <v>0</v>
      </c>
      <c r="AR135">
        <v>0</v>
      </c>
      <c r="AS135">
        <f t="shared" si="61"/>
        <v>1</v>
      </c>
      <c r="AT135">
        <f t="shared" si="62"/>
        <v>0</v>
      </c>
      <c r="AU135">
        <f t="shared" si="63"/>
        <v>46981.694551243025</v>
      </c>
      <c r="AV135">
        <f t="shared" si="64"/>
        <v>1199.9949999999999</v>
      </c>
      <c r="AW135">
        <f t="shared" si="65"/>
        <v>1025.921263593533</v>
      </c>
      <c r="AX135">
        <f t="shared" si="66"/>
        <v>0.85493794856939664</v>
      </c>
      <c r="AY135">
        <f t="shared" si="67"/>
        <v>0.18843024073893561</v>
      </c>
      <c r="AZ135">
        <v>2.7</v>
      </c>
      <c r="BA135">
        <v>0.5</v>
      </c>
      <c r="BB135" t="s">
        <v>355</v>
      </c>
      <c r="BC135">
        <v>2</v>
      </c>
      <c r="BD135" t="b">
        <v>1</v>
      </c>
      <c r="BE135">
        <v>1670269541.6875</v>
      </c>
      <c r="BF135">
        <v>763.14612499999998</v>
      </c>
      <c r="BG135">
        <v>787.27312499999994</v>
      </c>
      <c r="BH135">
        <v>37.148699999999998</v>
      </c>
      <c r="BI135">
        <v>35.339737499999998</v>
      </c>
      <c r="BJ135">
        <v>767.59649999999999</v>
      </c>
      <c r="BK135">
        <v>37.000549999999997</v>
      </c>
      <c r="BL135">
        <v>649.98700000000008</v>
      </c>
      <c r="BM135">
        <v>100.84675</v>
      </c>
      <c r="BN135">
        <v>9.9994387500000004E-2</v>
      </c>
      <c r="BO135">
        <v>34.159574999999997</v>
      </c>
      <c r="BP135">
        <v>34.847724999999997</v>
      </c>
      <c r="BQ135">
        <v>999.9</v>
      </c>
      <c r="BR135">
        <v>0</v>
      </c>
      <c r="BS135">
        <v>0</v>
      </c>
      <c r="BT135">
        <v>8993.9837499999994</v>
      </c>
      <c r="BU135">
        <v>0</v>
      </c>
      <c r="BV135">
        <v>834.65937499999995</v>
      </c>
      <c r="BW135">
        <v>-24.126975000000002</v>
      </c>
      <c r="BX135">
        <v>792.59</v>
      </c>
      <c r="BY135">
        <v>816.11450000000002</v>
      </c>
      <c r="BZ135">
        <v>1.80898125</v>
      </c>
      <c r="CA135">
        <v>787.27312499999994</v>
      </c>
      <c r="CB135">
        <v>35.339737499999998</v>
      </c>
      <c r="CC135">
        <v>3.74632875</v>
      </c>
      <c r="CD135">
        <v>3.56389625</v>
      </c>
      <c r="CE135">
        <v>27.779475000000001</v>
      </c>
      <c r="CF135">
        <v>26.927250000000001</v>
      </c>
      <c r="CG135">
        <v>1199.9949999999999</v>
      </c>
      <c r="CH135">
        <v>0.49998437499999998</v>
      </c>
      <c r="CI135">
        <v>0.50001537500000004</v>
      </c>
      <c r="CJ135">
        <v>0</v>
      </c>
      <c r="CK135">
        <v>1207.4349999999999</v>
      </c>
      <c r="CL135">
        <v>4.9990899999999998</v>
      </c>
      <c r="CM135">
        <v>13686.9125</v>
      </c>
      <c r="CN135">
        <v>9557.7662500000006</v>
      </c>
      <c r="CO135">
        <v>44.78875</v>
      </c>
      <c r="CP135">
        <v>46.875</v>
      </c>
      <c r="CQ135">
        <v>45.5</v>
      </c>
      <c r="CR135">
        <v>46.405999999999999</v>
      </c>
      <c r="CS135">
        <v>46.186999999999998</v>
      </c>
      <c r="CT135">
        <v>597.48</v>
      </c>
      <c r="CU135">
        <v>597.51499999999999</v>
      </c>
      <c r="CV135">
        <v>0</v>
      </c>
      <c r="CW135">
        <v>1670269563.2</v>
      </c>
      <c r="CX135">
        <v>0</v>
      </c>
      <c r="CY135">
        <v>1670266866.0999999</v>
      </c>
      <c r="CZ135" t="s">
        <v>356</v>
      </c>
      <c r="DA135">
        <v>1670266861.5999999</v>
      </c>
      <c r="DB135">
        <v>1670266866.0999999</v>
      </c>
      <c r="DC135">
        <v>4</v>
      </c>
      <c r="DD135">
        <v>8.4000000000000005E-2</v>
      </c>
      <c r="DE135">
        <v>1.7999999999999999E-2</v>
      </c>
      <c r="DF135">
        <v>-3.9009999999999998</v>
      </c>
      <c r="DG135">
        <v>0.14799999999999999</v>
      </c>
      <c r="DH135">
        <v>415</v>
      </c>
      <c r="DI135">
        <v>36</v>
      </c>
      <c r="DJ135">
        <v>0.66</v>
      </c>
      <c r="DK135">
        <v>0.36</v>
      </c>
      <c r="DL135">
        <v>-23.956309999999998</v>
      </c>
      <c r="DM135">
        <v>-1.15318874296431</v>
      </c>
      <c r="DN135">
        <v>0.1155271284157967</v>
      </c>
      <c r="DO135">
        <v>0</v>
      </c>
      <c r="DP135">
        <v>1.78510575</v>
      </c>
      <c r="DQ135">
        <v>0.20341227016885821</v>
      </c>
      <c r="DR135">
        <v>2.2759544029648301E-2</v>
      </c>
      <c r="DS135">
        <v>0</v>
      </c>
      <c r="DT135">
        <v>0</v>
      </c>
      <c r="DU135">
        <v>0</v>
      </c>
      <c r="DV135">
        <v>0</v>
      </c>
      <c r="DW135">
        <v>-1</v>
      </c>
      <c r="DX135">
        <v>0</v>
      </c>
      <c r="DY135">
        <v>2</v>
      </c>
      <c r="DZ135" t="s">
        <v>365</v>
      </c>
      <c r="EA135">
        <v>3.29433</v>
      </c>
      <c r="EB135">
        <v>2.6251799999999998</v>
      </c>
      <c r="EC135">
        <v>0.15621699999999999</v>
      </c>
      <c r="ED135">
        <v>0.15768199999999999</v>
      </c>
      <c r="EE135">
        <v>0.14693000000000001</v>
      </c>
      <c r="EF135">
        <v>0.14041899999999999</v>
      </c>
      <c r="EG135">
        <v>25433.8</v>
      </c>
      <c r="EH135">
        <v>25835.7</v>
      </c>
      <c r="EI135">
        <v>28055.599999999999</v>
      </c>
      <c r="EJ135">
        <v>29539</v>
      </c>
      <c r="EK135">
        <v>32928.400000000001</v>
      </c>
      <c r="EL135">
        <v>35250.699999999997</v>
      </c>
      <c r="EM135">
        <v>39597.300000000003</v>
      </c>
      <c r="EN135">
        <v>42223.3</v>
      </c>
      <c r="EO135">
        <v>2.2044000000000001</v>
      </c>
      <c r="EP135">
        <v>2.12873</v>
      </c>
      <c r="EQ135">
        <v>0.106685</v>
      </c>
      <c r="ER135">
        <v>0</v>
      </c>
      <c r="ES135">
        <v>33.1325</v>
      </c>
      <c r="ET135">
        <v>999.9</v>
      </c>
      <c r="EU135">
        <v>64.7</v>
      </c>
      <c r="EV135">
        <v>38</v>
      </c>
      <c r="EW135">
        <v>42.713799999999999</v>
      </c>
      <c r="EX135">
        <v>57.474899999999998</v>
      </c>
      <c r="EY135">
        <v>-2.4399000000000002</v>
      </c>
      <c r="EZ135">
        <v>2</v>
      </c>
      <c r="FA135">
        <v>0.66665099999999999</v>
      </c>
      <c r="FB135">
        <v>1.2841899999999999</v>
      </c>
      <c r="FC135">
        <v>20.2636</v>
      </c>
      <c r="FD135">
        <v>5.2145900000000003</v>
      </c>
      <c r="FE135">
        <v>12.0099</v>
      </c>
      <c r="FF135">
        <v>4.9852499999999997</v>
      </c>
      <c r="FG135">
        <v>3.2841999999999998</v>
      </c>
      <c r="FH135">
        <v>9999</v>
      </c>
      <c r="FI135">
        <v>9999</v>
      </c>
      <c r="FJ135">
        <v>9999</v>
      </c>
      <c r="FK135">
        <v>999.9</v>
      </c>
      <c r="FL135">
        <v>1.86585</v>
      </c>
      <c r="FM135">
        <v>1.8623400000000001</v>
      </c>
      <c r="FN135">
        <v>1.86432</v>
      </c>
      <c r="FO135">
        <v>1.8605</v>
      </c>
      <c r="FP135">
        <v>1.86117</v>
      </c>
      <c r="FQ135">
        <v>1.8602099999999999</v>
      </c>
      <c r="FR135">
        <v>1.8619399999999999</v>
      </c>
      <c r="FS135">
        <v>1.8585199999999999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-4.4550000000000001</v>
      </c>
      <c r="GH135">
        <v>0.14810000000000001</v>
      </c>
      <c r="GI135">
        <v>-2.9546745296188361</v>
      </c>
      <c r="GJ135">
        <v>-2.737337881603403E-3</v>
      </c>
      <c r="GK135">
        <v>1.2769921614711079E-6</v>
      </c>
      <c r="GL135">
        <v>-3.2469241445839119E-10</v>
      </c>
      <c r="GM135">
        <v>0.14817000000000749</v>
      </c>
      <c r="GN135">
        <v>0</v>
      </c>
      <c r="GO135">
        <v>0</v>
      </c>
      <c r="GP135">
        <v>0</v>
      </c>
      <c r="GQ135">
        <v>4</v>
      </c>
      <c r="GR135">
        <v>2074</v>
      </c>
      <c r="GS135">
        <v>4</v>
      </c>
      <c r="GT135">
        <v>30</v>
      </c>
      <c r="GU135">
        <v>44.7</v>
      </c>
      <c r="GV135">
        <v>44.6</v>
      </c>
      <c r="GW135">
        <v>2.3107899999999999</v>
      </c>
      <c r="GX135">
        <v>2.5561500000000001</v>
      </c>
      <c r="GY135">
        <v>2.04834</v>
      </c>
      <c r="GZ135">
        <v>2.6135299999999999</v>
      </c>
      <c r="HA135">
        <v>2.1972700000000001</v>
      </c>
      <c r="HB135">
        <v>2.3742700000000001</v>
      </c>
      <c r="HC135">
        <v>43.6721</v>
      </c>
      <c r="HD135">
        <v>15.900700000000001</v>
      </c>
      <c r="HE135">
        <v>18</v>
      </c>
      <c r="HF135">
        <v>711.49300000000005</v>
      </c>
      <c r="HG135">
        <v>719.80200000000002</v>
      </c>
      <c r="HH135">
        <v>31.001300000000001</v>
      </c>
      <c r="HI135">
        <v>35.554499999999997</v>
      </c>
      <c r="HJ135">
        <v>30.000800000000002</v>
      </c>
      <c r="HK135">
        <v>35.2119</v>
      </c>
      <c r="HL135">
        <v>35.179200000000002</v>
      </c>
      <c r="HM135">
        <v>46.256900000000002</v>
      </c>
      <c r="HN135">
        <v>24.253499999999999</v>
      </c>
      <c r="HO135">
        <v>72.558400000000006</v>
      </c>
      <c r="HP135">
        <v>31</v>
      </c>
      <c r="HQ135">
        <v>802.63900000000001</v>
      </c>
      <c r="HR135">
        <v>35.413699999999999</v>
      </c>
      <c r="HS135">
        <v>98.853800000000007</v>
      </c>
      <c r="HT135">
        <v>97.910499999999999</v>
      </c>
    </row>
    <row r="136" spans="1:228" x14ac:dyDescent="0.2">
      <c r="A136">
        <v>121</v>
      </c>
      <c r="B136">
        <v>1670269548</v>
      </c>
      <c r="C136">
        <v>479</v>
      </c>
      <c r="D136" t="s">
        <v>600</v>
      </c>
      <c r="E136" t="s">
        <v>601</v>
      </c>
      <c r="F136">
        <v>4</v>
      </c>
      <c r="G136">
        <v>1670269546</v>
      </c>
      <c r="H136">
        <f t="shared" si="34"/>
        <v>4.5891099951302803E-3</v>
      </c>
      <c r="I136">
        <f t="shared" si="35"/>
        <v>4.5891099951302801</v>
      </c>
      <c r="J136">
        <f t="shared" si="36"/>
        <v>30.939275031185026</v>
      </c>
      <c r="K136">
        <f t="shared" si="37"/>
        <v>770.34757142857143</v>
      </c>
      <c r="L136">
        <f t="shared" si="38"/>
        <v>543.30373519940576</v>
      </c>
      <c r="M136">
        <f t="shared" si="39"/>
        <v>54.845031247480833</v>
      </c>
      <c r="N136">
        <f t="shared" si="40"/>
        <v>77.764487687378548</v>
      </c>
      <c r="O136">
        <f t="shared" si="41"/>
        <v>0.24689857225677439</v>
      </c>
      <c r="P136">
        <f t="shared" si="42"/>
        <v>3.6764524265884031</v>
      </c>
      <c r="Q136">
        <f t="shared" si="43"/>
        <v>0.23804309062889478</v>
      </c>
      <c r="R136">
        <f t="shared" si="44"/>
        <v>0.14954609984476921</v>
      </c>
      <c r="S136">
        <f t="shared" si="45"/>
        <v>226.11429986269903</v>
      </c>
      <c r="T136">
        <f t="shared" si="46"/>
        <v>34.282549358449806</v>
      </c>
      <c r="U136">
        <f t="shared" si="47"/>
        <v>34.864928571428571</v>
      </c>
      <c r="V136">
        <f t="shared" si="48"/>
        <v>5.6062597019296927</v>
      </c>
      <c r="W136">
        <f t="shared" si="49"/>
        <v>69.529856546792971</v>
      </c>
      <c r="X136">
        <f t="shared" si="50"/>
        <v>3.7503397811944952</v>
      </c>
      <c r="Y136">
        <f t="shared" si="51"/>
        <v>5.3938551975445979</v>
      </c>
      <c r="Z136">
        <f t="shared" si="52"/>
        <v>1.8559199207351975</v>
      </c>
      <c r="AA136">
        <f t="shared" si="53"/>
        <v>-202.37975078524536</v>
      </c>
      <c r="AB136">
        <f t="shared" si="54"/>
        <v>-137.75807073668778</v>
      </c>
      <c r="AC136">
        <f t="shared" si="55"/>
        <v>-8.7098165289598874</v>
      </c>
      <c r="AD136">
        <f t="shared" si="56"/>
        <v>-122.73333818819401</v>
      </c>
      <c r="AE136">
        <f t="shared" si="57"/>
        <v>54.55582239819465</v>
      </c>
      <c r="AF136">
        <f t="shared" si="58"/>
        <v>4.6949017098788905</v>
      </c>
      <c r="AG136">
        <f t="shared" si="59"/>
        <v>30.939275031185026</v>
      </c>
      <c r="AH136">
        <v>822.82320932226753</v>
      </c>
      <c r="AI136">
        <v>802.70452121212099</v>
      </c>
      <c r="AJ136">
        <v>1.7510989015316589</v>
      </c>
      <c r="AK136">
        <v>63.934674479071617</v>
      </c>
      <c r="AL136">
        <f t="shared" si="60"/>
        <v>4.5891099951302801</v>
      </c>
      <c r="AM136">
        <v>35.34571537405116</v>
      </c>
      <c r="AN136">
        <v>37.14567801857585</v>
      </c>
      <c r="AO136">
        <v>5.4717796379362112E-3</v>
      </c>
      <c r="AP136">
        <v>106.4520657829916</v>
      </c>
      <c r="AQ136">
        <v>0</v>
      </c>
      <c r="AR136">
        <v>0</v>
      </c>
      <c r="AS136">
        <f t="shared" si="61"/>
        <v>1</v>
      </c>
      <c r="AT136">
        <f t="shared" si="62"/>
        <v>0</v>
      </c>
      <c r="AU136">
        <f t="shared" si="63"/>
        <v>47083.872320183487</v>
      </c>
      <c r="AV136">
        <f t="shared" si="64"/>
        <v>1199.987142857143</v>
      </c>
      <c r="AW136">
        <f t="shared" si="65"/>
        <v>1025.9147709133156</v>
      </c>
      <c r="AX136">
        <f t="shared" si="66"/>
        <v>0.8549381358125514</v>
      </c>
      <c r="AY136">
        <f t="shared" si="67"/>
        <v>0.18843060211822424</v>
      </c>
      <c r="AZ136">
        <v>2.7</v>
      </c>
      <c r="BA136">
        <v>0.5</v>
      </c>
      <c r="BB136" t="s">
        <v>355</v>
      </c>
      <c r="BC136">
        <v>2</v>
      </c>
      <c r="BD136" t="b">
        <v>1</v>
      </c>
      <c r="BE136">
        <v>1670269546</v>
      </c>
      <c r="BF136">
        <v>770.34757142857143</v>
      </c>
      <c r="BG136">
        <v>794.5101428571428</v>
      </c>
      <c r="BH136">
        <v>37.151471428571433</v>
      </c>
      <c r="BI136">
        <v>35.27384285714286</v>
      </c>
      <c r="BJ136">
        <v>774.80771428571427</v>
      </c>
      <c r="BK136">
        <v>37.003328571428582</v>
      </c>
      <c r="BL136">
        <v>650.03771428571429</v>
      </c>
      <c r="BM136">
        <v>100.8472857142857</v>
      </c>
      <c r="BN136">
        <v>9.99887E-2</v>
      </c>
      <c r="BO136">
        <v>34.169899999999998</v>
      </c>
      <c r="BP136">
        <v>34.864928571428571</v>
      </c>
      <c r="BQ136">
        <v>999.89999999999986</v>
      </c>
      <c r="BR136">
        <v>0</v>
      </c>
      <c r="BS136">
        <v>0</v>
      </c>
      <c r="BT136">
        <v>9014.1071428571431</v>
      </c>
      <c r="BU136">
        <v>0</v>
      </c>
      <c r="BV136">
        <v>838.31028571428567</v>
      </c>
      <c r="BW136">
        <v>-24.16252857142857</v>
      </c>
      <c r="BX136">
        <v>800.07142857142856</v>
      </c>
      <c r="BY136">
        <v>823.56028571428578</v>
      </c>
      <c r="BZ136">
        <v>1.877638571428571</v>
      </c>
      <c r="CA136">
        <v>794.5101428571428</v>
      </c>
      <c r="CB136">
        <v>35.27384285714286</v>
      </c>
      <c r="CC136">
        <v>3.7466271428571432</v>
      </c>
      <c r="CD136">
        <v>3.5572728571428569</v>
      </c>
      <c r="CE136">
        <v>27.78087142857143</v>
      </c>
      <c r="CF136">
        <v>26.895600000000002</v>
      </c>
      <c r="CG136">
        <v>1199.987142857143</v>
      </c>
      <c r="CH136">
        <v>0.49997900000000012</v>
      </c>
      <c r="CI136">
        <v>0.50002100000000016</v>
      </c>
      <c r="CJ136">
        <v>0</v>
      </c>
      <c r="CK136">
        <v>1207.8228571428569</v>
      </c>
      <c r="CL136">
        <v>4.9990899999999998</v>
      </c>
      <c r="CM136">
        <v>13694.6</v>
      </c>
      <c r="CN136">
        <v>9557.6671428571426</v>
      </c>
      <c r="CO136">
        <v>44.803142857142859</v>
      </c>
      <c r="CP136">
        <v>46.875</v>
      </c>
      <c r="CQ136">
        <v>45.535428571428568</v>
      </c>
      <c r="CR136">
        <v>46.436999999999998</v>
      </c>
      <c r="CS136">
        <v>46.186999999999998</v>
      </c>
      <c r="CT136">
        <v>597.47000000000014</v>
      </c>
      <c r="CU136">
        <v>597.51999999999987</v>
      </c>
      <c r="CV136">
        <v>0</v>
      </c>
      <c r="CW136">
        <v>1670269566.8</v>
      </c>
      <c r="CX136">
        <v>0</v>
      </c>
      <c r="CY136">
        <v>1670266866.0999999</v>
      </c>
      <c r="CZ136" t="s">
        <v>356</v>
      </c>
      <c r="DA136">
        <v>1670266861.5999999</v>
      </c>
      <c r="DB136">
        <v>1670266866.0999999</v>
      </c>
      <c r="DC136">
        <v>4</v>
      </c>
      <c r="DD136">
        <v>8.4000000000000005E-2</v>
      </c>
      <c r="DE136">
        <v>1.7999999999999999E-2</v>
      </c>
      <c r="DF136">
        <v>-3.9009999999999998</v>
      </c>
      <c r="DG136">
        <v>0.14799999999999999</v>
      </c>
      <c r="DH136">
        <v>415</v>
      </c>
      <c r="DI136">
        <v>36</v>
      </c>
      <c r="DJ136">
        <v>0.66</v>
      </c>
      <c r="DK136">
        <v>0.36</v>
      </c>
      <c r="DL136">
        <v>-24.025749999999999</v>
      </c>
      <c r="DM136">
        <v>-0.99878273921195448</v>
      </c>
      <c r="DN136">
        <v>0.10200224997518439</v>
      </c>
      <c r="DO136">
        <v>0</v>
      </c>
      <c r="DP136">
        <v>1.8061637500000001</v>
      </c>
      <c r="DQ136">
        <v>0.28442015009380489</v>
      </c>
      <c r="DR136">
        <v>3.1389373336170638E-2</v>
      </c>
      <c r="DS136">
        <v>0</v>
      </c>
      <c r="DT136">
        <v>0</v>
      </c>
      <c r="DU136">
        <v>0</v>
      </c>
      <c r="DV136">
        <v>0</v>
      </c>
      <c r="DW136">
        <v>-1</v>
      </c>
      <c r="DX136">
        <v>0</v>
      </c>
      <c r="DY136">
        <v>2</v>
      </c>
      <c r="DZ136" t="s">
        <v>365</v>
      </c>
      <c r="EA136">
        <v>3.29454</v>
      </c>
      <c r="EB136">
        <v>2.6253700000000002</v>
      </c>
      <c r="EC136">
        <v>0.15712000000000001</v>
      </c>
      <c r="ED136">
        <v>0.15857199999999999</v>
      </c>
      <c r="EE136">
        <v>0.14688899999999999</v>
      </c>
      <c r="EF136">
        <v>0.14031399999999999</v>
      </c>
      <c r="EG136">
        <v>25406.6</v>
      </c>
      <c r="EH136">
        <v>25808.2</v>
      </c>
      <c r="EI136">
        <v>28055.7</v>
      </c>
      <c r="EJ136">
        <v>29539</v>
      </c>
      <c r="EK136">
        <v>32930.199999999997</v>
      </c>
      <c r="EL136">
        <v>35255.199999999997</v>
      </c>
      <c r="EM136">
        <v>39597.5</v>
      </c>
      <c r="EN136">
        <v>42223.5</v>
      </c>
      <c r="EO136">
        <v>2.2046199999999998</v>
      </c>
      <c r="EP136">
        <v>2.1284700000000001</v>
      </c>
      <c r="EQ136">
        <v>0.106651</v>
      </c>
      <c r="ER136">
        <v>0</v>
      </c>
      <c r="ES136">
        <v>33.145299999999999</v>
      </c>
      <c r="ET136">
        <v>999.9</v>
      </c>
      <c r="EU136">
        <v>64.7</v>
      </c>
      <c r="EV136">
        <v>38</v>
      </c>
      <c r="EW136">
        <v>42.710900000000002</v>
      </c>
      <c r="EX136">
        <v>57.414900000000003</v>
      </c>
      <c r="EY136">
        <v>-2.5040100000000001</v>
      </c>
      <c r="EZ136">
        <v>2</v>
      </c>
      <c r="FA136">
        <v>0.66714200000000001</v>
      </c>
      <c r="FB136">
        <v>1.2934300000000001</v>
      </c>
      <c r="FC136">
        <v>20.263999999999999</v>
      </c>
      <c r="FD136">
        <v>5.2165400000000002</v>
      </c>
      <c r="FE136">
        <v>12.0099</v>
      </c>
      <c r="FF136">
        <v>4.9863</v>
      </c>
      <c r="FG136">
        <v>3.2846500000000001</v>
      </c>
      <c r="FH136">
        <v>9999</v>
      </c>
      <c r="FI136">
        <v>9999</v>
      </c>
      <c r="FJ136">
        <v>9999</v>
      </c>
      <c r="FK136">
        <v>999.9</v>
      </c>
      <c r="FL136">
        <v>1.86585</v>
      </c>
      <c r="FM136">
        <v>1.86233</v>
      </c>
      <c r="FN136">
        <v>1.86432</v>
      </c>
      <c r="FO136">
        <v>1.8605</v>
      </c>
      <c r="FP136">
        <v>1.8611899999999999</v>
      </c>
      <c r="FQ136">
        <v>1.8602300000000001</v>
      </c>
      <c r="FR136">
        <v>1.8619399999999999</v>
      </c>
      <c r="FS136">
        <v>1.8585199999999999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-4.4640000000000004</v>
      </c>
      <c r="GH136">
        <v>0.1482</v>
      </c>
      <c r="GI136">
        <v>-2.9546745296188361</v>
      </c>
      <c r="GJ136">
        <v>-2.737337881603403E-3</v>
      </c>
      <c r="GK136">
        <v>1.2769921614711079E-6</v>
      </c>
      <c r="GL136">
        <v>-3.2469241445839119E-10</v>
      </c>
      <c r="GM136">
        <v>0.14817000000000749</v>
      </c>
      <c r="GN136">
        <v>0</v>
      </c>
      <c r="GO136">
        <v>0</v>
      </c>
      <c r="GP136">
        <v>0</v>
      </c>
      <c r="GQ136">
        <v>4</v>
      </c>
      <c r="GR136">
        <v>2074</v>
      </c>
      <c r="GS136">
        <v>4</v>
      </c>
      <c r="GT136">
        <v>30</v>
      </c>
      <c r="GU136">
        <v>44.8</v>
      </c>
      <c r="GV136">
        <v>44.7</v>
      </c>
      <c r="GW136">
        <v>2.32666</v>
      </c>
      <c r="GX136">
        <v>2.5659200000000002</v>
      </c>
      <c r="GY136">
        <v>2.04834</v>
      </c>
      <c r="GZ136">
        <v>2.6135299999999999</v>
      </c>
      <c r="HA136">
        <v>2.1972700000000001</v>
      </c>
      <c r="HB136">
        <v>2.31934</v>
      </c>
      <c r="HC136">
        <v>43.6995</v>
      </c>
      <c r="HD136">
        <v>15.8832</v>
      </c>
      <c r="HE136">
        <v>18</v>
      </c>
      <c r="HF136">
        <v>711.78099999999995</v>
      </c>
      <c r="HG136">
        <v>719.66899999999998</v>
      </c>
      <c r="HH136">
        <v>31.002099999999999</v>
      </c>
      <c r="HI136">
        <v>35.566000000000003</v>
      </c>
      <c r="HJ136">
        <v>30.000800000000002</v>
      </c>
      <c r="HK136">
        <v>35.220799999999997</v>
      </c>
      <c r="HL136">
        <v>35.188000000000002</v>
      </c>
      <c r="HM136">
        <v>46.569499999999998</v>
      </c>
      <c r="HN136">
        <v>23.967600000000001</v>
      </c>
      <c r="HO136">
        <v>72.558400000000006</v>
      </c>
      <c r="HP136">
        <v>31</v>
      </c>
      <c r="HQ136">
        <v>809.31700000000001</v>
      </c>
      <c r="HR136">
        <v>35.501399999999997</v>
      </c>
      <c r="HS136">
        <v>98.854200000000006</v>
      </c>
      <c r="HT136">
        <v>97.910700000000006</v>
      </c>
    </row>
    <row r="137" spans="1:228" x14ac:dyDescent="0.2">
      <c r="A137">
        <v>122</v>
      </c>
      <c r="B137">
        <v>1670269552</v>
      </c>
      <c r="C137">
        <v>483</v>
      </c>
      <c r="D137" t="s">
        <v>602</v>
      </c>
      <c r="E137" t="s">
        <v>603</v>
      </c>
      <c r="F137">
        <v>4</v>
      </c>
      <c r="G137">
        <v>1670269549.6875</v>
      </c>
      <c r="H137">
        <f t="shared" si="34"/>
        <v>4.6529317307819531E-3</v>
      </c>
      <c r="I137">
        <f t="shared" si="35"/>
        <v>4.6529317307819529</v>
      </c>
      <c r="J137">
        <f t="shared" si="36"/>
        <v>31.645472004334614</v>
      </c>
      <c r="K137">
        <f t="shared" si="37"/>
        <v>776.55025000000001</v>
      </c>
      <c r="L137">
        <f t="shared" si="38"/>
        <v>546.97585473860624</v>
      </c>
      <c r="M137">
        <f t="shared" si="39"/>
        <v>55.215179214657098</v>
      </c>
      <c r="N137">
        <f t="shared" si="40"/>
        <v>78.389860999307515</v>
      </c>
      <c r="O137">
        <f t="shared" si="41"/>
        <v>0.24981202361169141</v>
      </c>
      <c r="P137">
        <f t="shared" si="42"/>
        <v>3.6769762485251452</v>
      </c>
      <c r="Q137">
        <f t="shared" si="43"/>
        <v>0.24075168269663538</v>
      </c>
      <c r="R137">
        <f t="shared" si="44"/>
        <v>0.15125645989146733</v>
      </c>
      <c r="S137">
        <f t="shared" si="45"/>
        <v>226.11246324557891</v>
      </c>
      <c r="T137">
        <f t="shared" si="46"/>
        <v>34.278805866996251</v>
      </c>
      <c r="U137">
        <f t="shared" si="47"/>
        <v>34.875050000000002</v>
      </c>
      <c r="V137">
        <f t="shared" si="48"/>
        <v>5.6094058058133571</v>
      </c>
      <c r="W137">
        <f t="shared" si="49"/>
        <v>69.465509289257284</v>
      </c>
      <c r="X137">
        <f t="shared" si="50"/>
        <v>3.7488812140649252</v>
      </c>
      <c r="Y137">
        <f t="shared" si="51"/>
        <v>5.3967519311697938</v>
      </c>
      <c r="Z137">
        <f t="shared" si="52"/>
        <v>1.8605245917484319</v>
      </c>
      <c r="AA137">
        <f t="shared" si="53"/>
        <v>-205.19428932748414</v>
      </c>
      <c r="AB137">
        <f t="shared" si="54"/>
        <v>-137.87362922583796</v>
      </c>
      <c r="AC137">
        <f t="shared" si="55"/>
        <v>-8.7167210003374151</v>
      </c>
      <c r="AD137">
        <f t="shared" si="56"/>
        <v>-125.67217630808062</v>
      </c>
      <c r="AE137">
        <f t="shared" si="57"/>
        <v>54.599767287050739</v>
      </c>
      <c r="AF137">
        <f t="shared" si="58"/>
        <v>4.5371906110938873</v>
      </c>
      <c r="AG137">
        <f t="shared" si="59"/>
        <v>31.645472004334614</v>
      </c>
      <c r="AH137">
        <v>829.84494924720502</v>
      </c>
      <c r="AI137">
        <v>809.59504242424237</v>
      </c>
      <c r="AJ137">
        <v>1.7063469046304189</v>
      </c>
      <c r="AK137">
        <v>63.934674479071617</v>
      </c>
      <c r="AL137">
        <f t="shared" si="60"/>
        <v>4.6529317307819529</v>
      </c>
      <c r="AM137">
        <v>35.263402538998939</v>
      </c>
      <c r="AN137">
        <v>37.133839009287932</v>
      </c>
      <c r="AO137">
        <v>-1.4720345995629771E-3</v>
      </c>
      <c r="AP137">
        <v>106.4520657829916</v>
      </c>
      <c r="AQ137">
        <v>0</v>
      </c>
      <c r="AR137">
        <v>0</v>
      </c>
      <c r="AS137">
        <f t="shared" si="61"/>
        <v>1</v>
      </c>
      <c r="AT137">
        <f t="shared" si="62"/>
        <v>0</v>
      </c>
      <c r="AU137">
        <f t="shared" si="63"/>
        <v>47091.708420272051</v>
      </c>
      <c r="AV137">
        <f t="shared" si="64"/>
        <v>1199.9762499999999</v>
      </c>
      <c r="AW137">
        <f t="shared" si="65"/>
        <v>1025.9055700754293</v>
      </c>
      <c r="AX137">
        <f t="shared" si="66"/>
        <v>0.85493822904864114</v>
      </c>
      <c r="AY137">
        <f t="shared" si="67"/>
        <v>0.18843078206387745</v>
      </c>
      <c r="AZ137">
        <v>2.7</v>
      </c>
      <c r="BA137">
        <v>0.5</v>
      </c>
      <c r="BB137" t="s">
        <v>355</v>
      </c>
      <c r="BC137">
        <v>2</v>
      </c>
      <c r="BD137" t="b">
        <v>1</v>
      </c>
      <c r="BE137">
        <v>1670269549.6875</v>
      </c>
      <c r="BF137">
        <v>776.55025000000001</v>
      </c>
      <c r="BG137">
        <v>800.69287499999996</v>
      </c>
      <c r="BH137">
        <v>37.137387500000003</v>
      </c>
      <c r="BI137">
        <v>35.322762500000003</v>
      </c>
      <c r="BJ137">
        <v>781.01862499999993</v>
      </c>
      <c r="BK137">
        <v>36.989212500000001</v>
      </c>
      <c r="BL137">
        <v>650.02224999999999</v>
      </c>
      <c r="BM137">
        <v>100.84625</v>
      </c>
      <c r="BN137">
        <v>0.10003261250000001</v>
      </c>
      <c r="BO137">
        <v>34.179537500000002</v>
      </c>
      <c r="BP137">
        <v>34.875050000000002</v>
      </c>
      <c r="BQ137">
        <v>999.9</v>
      </c>
      <c r="BR137">
        <v>0</v>
      </c>
      <c r="BS137">
        <v>0</v>
      </c>
      <c r="BT137">
        <v>9016.0125000000007</v>
      </c>
      <c r="BU137">
        <v>0</v>
      </c>
      <c r="BV137">
        <v>838.36112500000002</v>
      </c>
      <c r="BW137">
        <v>-24.142387500000002</v>
      </c>
      <c r="BX137">
        <v>806.50175000000002</v>
      </c>
      <c r="BY137">
        <v>830.01125000000002</v>
      </c>
      <c r="BZ137">
        <v>1.8146212500000001</v>
      </c>
      <c r="CA137">
        <v>800.69287499999996</v>
      </c>
      <c r="CB137">
        <v>35.322762500000003</v>
      </c>
      <c r="CC137">
        <v>3.74516625</v>
      </c>
      <c r="CD137">
        <v>3.5621687500000001</v>
      </c>
      <c r="CE137">
        <v>27.774162499999999</v>
      </c>
      <c r="CF137">
        <v>26.919</v>
      </c>
      <c r="CG137">
        <v>1199.9762499999999</v>
      </c>
      <c r="CH137">
        <v>0.49997550000000002</v>
      </c>
      <c r="CI137">
        <v>0.50002450000000009</v>
      </c>
      <c r="CJ137">
        <v>0</v>
      </c>
      <c r="CK137">
        <v>1208.40625</v>
      </c>
      <c r="CL137">
        <v>4.9990899999999998</v>
      </c>
      <c r="CM137">
        <v>13699.875</v>
      </c>
      <c r="CN137">
        <v>9557.5962500000005</v>
      </c>
      <c r="CO137">
        <v>44.811999999999998</v>
      </c>
      <c r="CP137">
        <v>46.890500000000003</v>
      </c>
      <c r="CQ137">
        <v>45.523249999999997</v>
      </c>
      <c r="CR137">
        <v>46.436999999999998</v>
      </c>
      <c r="CS137">
        <v>46.234250000000003</v>
      </c>
      <c r="CT137">
        <v>597.46125000000006</v>
      </c>
      <c r="CU137">
        <v>597.51874999999995</v>
      </c>
      <c r="CV137">
        <v>0</v>
      </c>
      <c r="CW137">
        <v>1670269571</v>
      </c>
      <c r="CX137">
        <v>0</v>
      </c>
      <c r="CY137">
        <v>1670266866.0999999</v>
      </c>
      <c r="CZ137" t="s">
        <v>356</v>
      </c>
      <c r="DA137">
        <v>1670266861.5999999</v>
      </c>
      <c r="DB137">
        <v>1670266866.0999999</v>
      </c>
      <c r="DC137">
        <v>4</v>
      </c>
      <c r="DD137">
        <v>8.4000000000000005E-2</v>
      </c>
      <c r="DE137">
        <v>1.7999999999999999E-2</v>
      </c>
      <c r="DF137">
        <v>-3.9009999999999998</v>
      </c>
      <c r="DG137">
        <v>0.14799999999999999</v>
      </c>
      <c r="DH137">
        <v>415</v>
      </c>
      <c r="DI137">
        <v>36</v>
      </c>
      <c r="DJ137">
        <v>0.66</v>
      </c>
      <c r="DK137">
        <v>0.36</v>
      </c>
      <c r="DL137">
        <v>-24.074437499999998</v>
      </c>
      <c r="DM137">
        <v>-0.85119287054402337</v>
      </c>
      <c r="DN137">
        <v>9.1388209544503177E-2</v>
      </c>
      <c r="DO137">
        <v>0</v>
      </c>
      <c r="DP137">
        <v>1.819542</v>
      </c>
      <c r="DQ137">
        <v>0.20518604127579479</v>
      </c>
      <c r="DR137">
        <v>3.1001176122850579E-2</v>
      </c>
      <c r="DS137">
        <v>0</v>
      </c>
      <c r="DT137">
        <v>0</v>
      </c>
      <c r="DU137">
        <v>0</v>
      </c>
      <c r="DV137">
        <v>0</v>
      </c>
      <c r="DW137">
        <v>-1</v>
      </c>
      <c r="DX137">
        <v>0</v>
      </c>
      <c r="DY137">
        <v>2</v>
      </c>
      <c r="DZ137" t="s">
        <v>365</v>
      </c>
      <c r="EA137">
        <v>3.2944</v>
      </c>
      <c r="EB137">
        <v>2.6255000000000002</v>
      </c>
      <c r="EC137">
        <v>0.15801299999999999</v>
      </c>
      <c r="ED137">
        <v>0.15944700000000001</v>
      </c>
      <c r="EE137">
        <v>0.14688200000000001</v>
      </c>
      <c r="EF137">
        <v>0.140546</v>
      </c>
      <c r="EG137">
        <v>25379.200000000001</v>
      </c>
      <c r="EH137">
        <v>25781.200000000001</v>
      </c>
      <c r="EI137">
        <v>28055.3</v>
      </c>
      <c r="EJ137">
        <v>29538.9</v>
      </c>
      <c r="EK137">
        <v>32930.5</v>
      </c>
      <c r="EL137">
        <v>35245.4</v>
      </c>
      <c r="EM137">
        <v>39597.5</v>
      </c>
      <c r="EN137">
        <v>42223.1</v>
      </c>
      <c r="EO137">
        <v>2.2044999999999999</v>
      </c>
      <c r="EP137">
        <v>2.1285699999999999</v>
      </c>
      <c r="EQ137">
        <v>0.106785</v>
      </c>
      <c r="ER137">
        <v>0</v>
      </c>
      <c r="ES137">
        <v>33.154400000000003</v>
      </c>
      <c r="ET137">
        <v>999.9</v>
      </c>
      <c r="EU137">
        <v>64.7</v>
      </c>
      <c r="EV137">
        <v>38</v>
      </c>
      <c r="EW137">
        <v>42.706499999999998</v>
      </c>
      <c r="EX137">
        <v>57.624899999999997</v>
      </c>
      <c r="EY137">
        <v>-2.6362199999999998</v>
      </c>
      <c r="EZ137">
        <v>2</v>
      </c>
      <c r="FA137">
        <v>0.66786800000000002</v>
      </c>
      <c r="FB137">
        <v>1.3028</v>
      </c>
      <c r="FC137">
        <v>20.263999999999999</v>
      </c>
      <c r="FD137">
        <v>5.21624</v>
      </c>
      <c r="FE137">
        <v>12.0099</v>
      </c>
      <c r="FF137">
        <v>4.9862000000000002</v>
      </c>
      <c r="FG137">
        <v>3.2846500000000001</v>
      </c>
      <c r="FH137">
        <v>9999</v>
      </c>
      <c r="FI137">
        <v>9999</v>
      </c>
      <c r="FJ137">
        <v>9999</v>
      </c>
      <c r="FK137">
        <v>999.9</v>
      </c>
      <c r="FL137">
        <v>1.8658600000000001</v>
      </c>
      <c r="FM137">
        <v>1.8623400000000001</v>
      </c>
      <c r="FN137">
        <v>1.86432</v>
      </c>
      <c r="FO137">
        <v>1.8605</v>
      </c>
      <c r="FP137">
        <v>1.8611800000000001</v>
      </c>
      <c r="FQ137">
        <v>1.86022</v>
      </c>
      <c r="FR137">
        <v>1.8619600000000001</v>
      </c>
      <c r="FS137">
        <v>1.8585199999999999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-4.4729999999999999</v>
      </c>
      <c r="GH137">
        <v>0.1482</v>
      </c>
      <c r="GI137">
        <v>-2.9546745296188361</v>
      </c>
      <c r="GJ137">
        <v>-2.737337881603403E-3</v>
      </c>
      <c r="GK137">
        <v>1.2769921614711079E-6</v>
      </c>
      <c r="GL137">
        <v>-3.2469241445839119E-10</v>
      </c>
      <c r="GM137">
        <v>0.14817000000000749</v>
      </c>
      <c r="GN137">
        <v>0</v>
      </c>
      <c r="GO137">
        <v>0</v>
      </c>
      <c r="GP137">
        <v>0</v>
      </c>
      <c r="GQ137">
        <v>4</v>
      </c>
      <c r="GR137">
        <v>2074</v>
      </c>
      <c r="GS137">
        <v>4</v>
      </c>
      <c r="GT137">
        <v>30</v>
      </c>
      <c r="GU137">
        <v>44.8</v>
      </c>
      <c r="GV137">
        <v>44.8</v>
      </c>
      <c r="GW137">
        <v>2.34131</v>
      </c>
      <c r="GX137">
        <v>2.5634800000000002</v>
      </c>
      <c r="GY137">
        <v>2.04834</v>
      </c>
      <c r="GZ137">
        <v>2.6135299999999999</v>
      </c>
      <c r="HA137">
        <v>2.1972700000000001</v>
      </c>
      <c r="HB137">
        <v>2.34009</v>
      </c>
      <c r="HC137">
        <v>43.6995</v>
      </c>
      <c r="HD137">
        <v>15.891999999999999</v>
      </c>
      <c r="HE137">
        <v>18</v>
      </c>
      <c r="HF137">
        <v>711.78</v>
      </c>
      <c r="HG137">
        <v>719.875</v>
      </c>
      <c r="HH137">
        <v>31.002400000000002</v>
      </c>
      <c r="HI137">
        <v>35.576599999999999</v>
      </c>
      <c r="HJ137">
        <v>30.000800000000002</v>
      </c>
      <c r="HK137">
        <v>35.230499999999999</v>
      </c>
      <c r="HL137">
        <v>35.197600000000001</v>
      </c>
      <c r="HM137">
        <v>46.884099999999997</v>
      </c>
      <c r="HN137">
        <v>23.684699999999999</v>
      </c>
      <c r="HO137">
        <v>72.558400000000006</v>
      </c>
      <c r="HP137">
        <v>31</v>
      </c>
      <c r="HQ137">
        <v>815.995</v>
      </c>
      <c r="HR137">
        <v>35.560400000000001</v>
      </c>
      <c r="HS137">
        <v>98.853499999999997</v>
      </c>
      <c r="HT137">
        <v>97.9101</v>
      </c>
    </row>
    <row r="138" spans="1:228" x14ac:dyDescent="0.2">
      <c r="A138">
        <v>123</v>
      </c>
      <c r="B138">
        <v>1670269556</v>
      </c>
      <c r="C138">
        <v>487</v>
      </c>
      <c r="D138" t="s">
        <v>604</v>
      </c>
      <c r="E138" t="s">
        <v>605</v>
      </c>
      <c r="F138">
        <v>4</v>
      </c>
      <c r="G138">
        <v>1670269554</v>
      </c>
      <c r="H138">
        <f t="shared" si="34"/>
        <v>4.5404517246415473E-3</v>
      </c>
      <c r="I138">
        <f t="shared" si="35"/>
        <v>4.5404517246415477</v>
      </c>
      <c r="J138">
        <f t="shared" si="36"/>
        <v>31.432801843580975</v>
      </c>
      <c r="K138">
        <f t="shared" si="37"/>
        <v>783.62785714285724</v>
      </c>
      <c r="L138">
        <f t="shared" si="38"/>
        <v>549.92144427331061</v>
      </c>
      <c r="M138">
        <f t="shared" si="39"/>
        <v>55.513141606263815</v>
      </c>
      <c r="N138">
        <f t="shared" si="40"/>
        <v>79.105197029858346</v>
      </c>
      <c r="O138">
        <f t="shared" si="41"/>
        <v>0.24332246592707757</v>
      </c>
      <c r="P138">
        <f t="shared" si="42"/>
        <v>3.6807378009918468</v>
      </c>
      <c r="Q138">
        <f t="shared" si="43"/>
        <v>0.23472648257995546</v>
      </c>
      <c r="R138">
        <f t="shared" si="44"/>
        <v>0.14745106705981265</v>
      </c>
      <c r="S138">
        <f t="shared" si="45"/>
        <v>226.11668023663242</v>
      </c>
      <c r="T138">
        <f t="shared" si="46"/>
        <v>34.314494837954378</v>
      </c>
      <c r="U138">
        <f t="shared" si="47"/>
        <v>34.885357142857153</v>
      </c>
      <c r="V138">
        <f t="shared" si="48"/>
        <v>5.6126112133275621</v>
      </c>
      <c r="W138">
        <f t="shared" si="49"/>
        <v>69.447817067608284</v>
      </c>
      <c r="X138">
        <f t="shared" si="50"/>
        <v>3.7504844394168981</v>
      </c>
      <c r="Y138">
        <f t="shared" si="51"/>
        <v>5.4004353164416337</v>
      </c>
      <c r="Z138">
        <f t="shared" si="52"/>
        <v>1.8621267739106639</v>
      </c>
      <c r="AA138">
        <f t="shared" si="53"/>
        <v>-200.23392105669222</v>
      </c>
      <c r="AB138">
        <f t="shared" si="54"/>
        <v>-137.62949583828001</v>
      </c>
      <c r="AC138">
        <f t="shared" si="55"/>
        <v>-8.6933502128240701</v>
      </c>
      <c r="AD138">
        <f t="shared" si="56"/>
        <v>-120.44008687116389</v>
      </c>
      <c r="AE138">
        <f t="shared" si="57"/>
        <v>54.8598569212337</v>
      </c>
      <c r="AF138">
        <f t="shared" si="58"/>
        <v>4.37802200457749</v>
      </c>
      <c r="AG138">
        <f t="shared" si="59"/>
        <v>31.432801843580975</v>
      </c>
      <c r="AH138">
        <v>836.7424408772398</v>
      </c>
      <c r="AI138">
        <v>816.47398787878808</v>
      </c>
      <c r="AJ138">
        <v>1.734547329815691</v>
      </c>
      <c r="AK138">
        <v>63.934674479071617</v>
      </c>
      <c r="AL138">
        <f t="shared" si="60"/>
        <v>4.5404517246415477</v>
      </c>
      <c r="AM138">
        <v>35.335183375557612</v>
      </c>
      <c r="AN138">
        <v>37.165791744066027</v>
      </c>
      <c r="AO138">
        <v>-2.2832849942526641E-3</v>
      </c>
      <c r="AP138">
        <v>106.4520657829916</v>
      </c>
      <c r="AQ138">
        <v>0</v>
      </c>
      <c r="AR138">
        <v>0</v>
      </c>
      <c r="AS138">
        <f t="shared" si="61"/>
        <v>1</v>
      </c>
      <c r="AT138">
        <f t="shared" si="62"/>
        <v>0</v>
      </c>
      <c r="AU138">
        <f t="shared" si="63"/>
        <v>47156.775822305877</v>
      </c>
      <c r="AV138">
        <f t="shared" si="64"/>
        <v>1199.994285714286</v>
      </c>
      <c r="AW138">
        <f t="shared" si="65"/>
        <v>1025.9214135941104</v>
      </c>
      <c r="AX138">
        <f t="shared" si="66"/>
        <v>0.85493858246453203</v>
      </c>
      <c r="AY138">
        <f t="shared" si="67"/>
        <v>0.18843146415654677</v>
      </c>
      <c r="AZ138">
        <v>2.7</v>
      </c>
      <c r="BA138">
        <v>0.5</v>
      </c>
      <c r="BB138" t="s">
        <v>355</v>
      </c>
      <c r="BC138">
        <v>2</v>
      </c>
      <c r="BD138" t="b">
        <v>1</v>
      </c>
      <c r="BE138">
        <v>1670269554</v>
      </c>
      <c r="BF138">
        <v>783.62785714285724</v>
      </c>
      <c r="BG138">
        <v>807.83971428571442</v>
      </c>
      <c r="BH138">
        <v>37.152857142857137</v>
      </c>
      <c r="BI138">
        <v>35.401942857142863</v>
      </c>
      <c r="BJ138">
        <v>788.10557142857147</v>
      </c>
      <c r="BK138">
        <v>37.0047</v>
      </c>
      <c r="BL138">
        <v>650.03114285714287</v>
      </c>
      <c r="BM138">
        <v>100.84742857142859</v>
      </c>
      <c r="BN138">
        <v>9.9974342857142864E-2</v>
      </c>
      <c r="BO138">
        <v>34.191785714285707</v>
      </c>
      <c r="BP138">
        <v>34.885357142857153</v>
      </c>
      <c r="BQ138">
        <v>999.89999999999986</v>
      </c>
      <c r="BR138">
        <v>0</v>
      </c>
      <c r="BS138">
        <v>0</v>
      </c>
      <c r="BT138">
        <v>9028.9285714285706</v>
      </c>
      <c r="BU138">
        <v>0</v>
      </c>
      <c r="BV138">
        <v>835.55500000000006</v>
      </c>
      <c r="BW138">
        <v>-24.211857142857141</v>
      </c>
      <c r="BX138">
        <v>813.86542857142854</v>
      </c>
      <c r="BY138">
        <v>837.4884285714287</v>
      </c>
      <c r="BZ138">
        <v>1.750924285714285</v>
      </c>
      <c r="CA138">
        <v>807.83971428571442</v>
      </c>
      <c r="CB138">
        <v>35.401942857142863</v>
      </c>
      <c r="CC138">
        <v>3.7467700000000002</v>
      </c>
      <c r="CD138">
        <v>3.5701957142857141</v>
      </c>
      <c r="CE138">
        <v>27.78151428571428</v>
      </c>
      <c r="CF138">
        <v>26.957285714285721</v>
      </c>
      <c r="CG138">
        <v>1199.994285714286</v>
      </c>
      <c r="CH138">
        <v>0.49996499999999999</v>
      </c>
      <c r="CI138">
        <v>0.50003500000000001</v>
      </c>
      <c r="CJ138">
        <v>0</v>
      </c>
      <c r="CK138">
        <v>1208.808571428571</v>
      </c>
      <c r="CL138">
        <v>4.9990899999999998</v>
      </c>
      <c r="CM138">
        <v>13706.11428571428</v>
      </c>
      <c r="CN138">
        <v>9557.6842857142874</v>
      </c>
      <c r="CO138">
        <v>44.811999999999998</v>
      </c>
      <c r="CP138">
        <v>46.936999999999998</v>
      </c>
      <c r="CQ138">
        <v>45.561999999999998</v>
      </c>
      <c r="CR138">
        <v>46.473000000000013</v>
      </c>
      <c r="CS138">
        <v>46.25</v>
      </c>
      <c r="CT138">
        <v>597.45428571428579</v>
      </c>
      <c r="CU138">
        <v>597.54</v>
      </c>
      <c r="CV138">
        <v>0</v>
      </c>
      <c r="CW138">
        <v>1670269575.2</v>
      </c>
      <c r="CX138">
        <v>0</v>
      </c>
      <c r="CY138">
        <v>1670266866.0999999</v>
      </c>
      <c r="CZ138" t="s">
        <v>356</v>
      </c>
      <c r="DA138">
        <v>1670266861.5999999</v>
      </c>
      <c r="DB138">
        <v>1670266866.0999999</v>
      </c>
      <c r="DC138">
        <v>4</v>
      </c>
      <c r="DD138">
        <v>8.4000000000000005E-2</v>
      </c>
      <c r="DE138">
        <v>1.7999999999999999E-2</v>
      </c>
      <c r="DF138">
        <v>-3.9009999999999998</v>
      </c>
      <c r="DG138">
        <v>0.14799999999999999</v>
      </c>
      <c r="DH138">
        <v>415</v>
      </c>
      <c r="DI138">
        <v>36</v>
      </c>
      <c r="DJ138">
        <v>0.66</v>
      </c>
      <c r="DK138">
        <v>0.36</v>
      </c>
      <c r="DL138">
        <v>-24.124469999999999</v>
      </c>
      <c r="DM138">
        <v>-0.5253253283301631</v>
      </c>
      <c r="DN138">
        <v>6.1691823607346839E-2</v>
      </c>
      <c r="DO138">
        <v>0</v>
      </c>
      <c r="DP138">
        <v>1.8137652500000001</v>
      </c>
      <c r="DQ138">
        <v>-7.4656547842401125E-2</v>
      </c>
      <c r="DR138">
        <v>3.7796354783728829E-2</v>
      </c>
      <c r="DS138">
        <v>1</v>
      </c>
      <c r="DT138">
        <v>0</v>
      </c>
      <c r="DU138">
        <v>0</v>
      </c>
      <c r="DV138">
        <v>0</v>
      </c>
      <c r="DW138">
        <v>-1</v>
      </c>
      <c r="DX138">
        <v>1</v>
      </c>
      <c r="DY138">
        <v>2</v>
      </c>
      <c r="DZ138" t="s">
        <v>357</v>
      </c>
      <c r="EA138">
        <v>3.2944599999999999</v>
      </c>
      <c r="EB138">
        <v>2.6252900000000001</v>
      </c>
      <c r="EC138">
        <v>0.15889900000000001</v>
      </c>
      <c r="ED138">
        <v>0.16033</v>
      </c>
      <c r="EE138">
        <v>0.146951</v>
      </c>
      <c r="EF138">
        <v>0.140709</v>
      </c>
      <c r="EG138">
        <v>25351.7</v>
      </c>
      <c r="EH138">
        <v>25753.4</v>
      </c>
      <c r="EI138">
        <v>28054.5</v>
      </c>
      <c r="EJ138">
        <v>29538.3</v>
      </c>
      <c r="EK138">
        <v>32926.800000000003</v>
      </c>
      <c r="EL138">
        <v>35238.199999999997</v>
      </c>
      <c r="EM138">
        <v>39596.199999999997</v>
      </c>
      <c r="EN138">
        <v>42222.400000000001</v>
      </c>
      <c r="EO138">
        <v>2.2044700000000002</v>
      </c>
      <c r="EP138">
        <v>2.1284299999999998</v>
      </c>
      <c r="EQ138">
        <v>0.10691199999999999</v>
      </c>
      <c r="ER138">
        <v>0</v>
      </c>
      <c r="ES138">
        <v>33.168799999999997</v>
      </c>
      <c r="ET138">
        <v>999.9</v>
      </c>
      <c r="EU138">
        <v>64.7</v>
      </c>
      <c r="EV138">
        <v>38.1</v>
      </c>
      <c r="EW138">
        <v>42.942500000000003</v>
      </c>
      <c r="EX138">
        <v>57.5349</v>
      </c>
      <c r="EY138">
        <v>-2.57612</v>
      </c>
      <c r="EZ138">
        <v>2</v>
      </c>
      <c r="FA138">
        <v>0.66844999999999999</v>
      </c>
      <c r="FB138">
        <v>1.3121</v>
      </c>
      <c r="FC138">
        <v>20.2639</v>
      </c>
      <c r="FD138">
        <v>5.2156399999999996</v>
      </c>
      <c r="FE138">
        <v>12.0099</v>
      </c>
      <c r="FF138">
        <v>4.9863</v>
      </c>
      <c r="FG138">
        <v>3.2846500000000001</v>
      </c>
      <c r="FH138">
        <v>9999</v>
      </c>
      <c r="FI138">
        <v>9999</v>
      </c>
      <c r="FJ138">
        <v>9999</v>
      </c>
      <c r="FK138">
        <v>999.9</v>
      </c>
      <c r="FL138">
        <v>1.8658699999999999</v>
      </c>
      <c r="FM138">
        <v>1.8623400000000001</v>
      </c>
      <c r="FN138">
        <v>1.86432</v>
      </c>
      <c r="FO138">
        <v>1.8605</v>
      </c>
      <c r="FP138">
        <v>1.8611800000000001</v>
      </c>
      <c r="FQ138">
        <v>1.8602300000000001</v>
      </c>
      <c r="FR138">
        <v>1.8619699999999999</v>
      </c>
      <c r="FS138">
        <v>1.8585199999999999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-4.4820000000000002</v>
      </c>
      <c r="GH138">
        <v>0.1482</v>
      </c>
      <c r="GI138">
        <v>-2.9546745296188361</v>
      </c>
      <c r="GJ138">
        <v>-2.737337881603403E-3</v>
      </c>
      <c r="GK138">
        <v>1.2769921614711079E-6</v>
      </c>
      <c r="GL138">
        <v>-3.2469241445839119E-10</v>
      </c>
      <c r="GM138">
        <v>0.14817000000000749</v>
      </c>
      <c r="GN138">
        <v>0</v>
      </c>
      <c r="GO138">
        <v>0</v>
      </c>
      <c r="GP138">
        <v>0</v>
      </c>
      <c r="GQ138">
        <v>4</v>
      </c>
      <c r="GR138">
        <v>2074</v>
      </c>
      <c r="GS138">
        <v>4</v>
      </c>
      <c r="GT138">
        <v>30</v>
      </c>
      <c r="GU138">
        <v>44.9</v>
      </c>
      <c r="GV138">
        <v>44.8</v>
      </c>
      <c r="GW138">
        <v>2.3571800000000001</v>
      </c>
      <c r="GX138">
        <v>2.5512700000000001</v>
      </c>
      <c r="GY138">
        <v>2.04834</v>
      </c>
      <c r="GZ138">
        <v>2.6135299999999999</v>
      </c>
      <c r="HA138">
        <v>2.1972700000000001</v>
      </c>
      <c r="HB138">
        <v>2.3596200000000001</v>
      </c>
      <c r="HC138">
        <v>43.6995</v>
      </c>
      <c r="HD138">
        <v>15.900700000000001</v>
      </c>
      <c r="HE138">
        <v>18</v>
      </c>
      <c r="HF138">
        <v>711.87300000000005</v>
      </c>
      <c r="HG138">
        <v>719.85400000000004</v>
      </c>
      <c r="HH138">
        <v>31.002500000000001</v>
      </c>
      <c r="HI138">
        <v>35.586399999999998</v>
      </c>
      <c r="HJ138">
        <v>30.000800000000002</v>
      </c>
      <c r="HK138">
        <v>35.240900000000003</v>
      </c>
      <c r="HL138">
        <v>35.208100000000002</v>
      </c>
      <c r="HM138">
        <v>47.197400000000002</v>
      </c>
      <c r="HN138">
        <v>23.380299999999998</v>
      </c>
      <c r="HO138">
        <v>72.558400000000006</v>
      </c>
      <c r="HP138">
        <v>31</v>
      </c>
      <c r="HQ138">
        <v>822.673</v>
      </c>
      <c r="HR138">
        <v>35.6</v>
      </c>
      <c r="HS138">
        <v>98.850499999999997</v>
      </c>
      <c r="HT138">
        <v>97.908199999999994</v>
      </c>
    </row>
    <row r="139" spans="1:228" x14ac:dyDescent="0.2">
      <c r="A139">
        <v>124</v>
      </c>
      <c r="B139">
        <v>1670269560</v>
      </c>
      <c r="C139">
        <v>491</v>
      </c>
      <c r="D139" t="s">
        <v>606</v>
      </c>
      <c r="E139" t="s">
        <v>607</v>
      </c>
      <c r="F139">
        <v>4</v>
      </c>
      <c r="G139">
        <v>1670269557.6875</v>
      </c>
      <c r="H139">
        <f t="shared" si="34"/>
        <v>4.5815262176092152E-3</v>
      </c>
      <c r="I139">
        <f t="shared" si="35"/>
        <v>4.5815262176092153</v>
      </c>
      <c r="J139">
        <f t="shared" si="36"/>
        <v>31.878170436093743</v>
      </c>
      <c r="K139">
        <f t="shared" si="37"/>
        <v>789.78424999999993</v>
      </c>
      <c r="L139">
        <f t="shared" si="38"/>
        <v>554.35187273576196</v>
      </c>
      <c r="M139">
        <f t="shared" si="39"/>
        <v>55.959163082046075</v>
      </c>
      <c r="N139">
        <f t="shared" si="40"/>
        <v>79.724932518533777</v>
      </c>
      <c r="O139">
        <f t="shared" si="41"/>
        <v>0.2451000978891226</v>
      </c>
      <c r="P139">
        <f t="shared" si="42"/>
        <v>3.6692232561281277</v>
      </c>
      <c r="Q139">
        <f t="shared" si="43"/>
        <v>0.23635416544825233</v>
      </c>
      <c r="R139">
        <f t="shared" si="44"/>
        <v>0.14848114046792354</v>
      </c>
      <c r="S139">
        <f t="shared" si="45"/>
        <v>226.11518061164335</v>
      </c>
      <c r="T139">
        <f t="shared" si="46"/>
        <v>34.323237516985529</v>
      </c>
      <c r="U139">
        <f t="shared" si="47"/>
        <v>34.906174999999998</v>
      </c>
      <c r="V139">
        <f t="shared" si="48"/>
        <v>5.6190901922667225</v>
      </c>
      <c r="W139">
        <f t="shared" si="49"/>
        <v>69.432122448279486</v>
      </c>
      <c r="X139">
        <f t="shared" si="50"/>
        <v>3.7531893853547671</v>
      </c>
      <c r="Y139">
        <f t="shared" si="51"/>
        <v>5.4055518584363398</v>
      </c>
      <c r="Z139">
        <f t="shared" si="52"/>
        <v>1.8659008069119554</v>
      </c>
      <c r="AA139">
        <f t="shared" si="53"/>
        <v>-202.0453061965664</v>
      </c>
      <c r="AB139">
        <f t="shared" si="54"/>
        <v>-137.9538228126336</v>
      </c>
      <c r="AC139">
        <f t="shared" si="55"/>
        <v>-8.7427941893090697</v>
      </c>
      <c r="AD139">
        <f t="shared" si="56"/>
        <v>-122.62674258686573</v>
      </c>
      <c r="AE139">
        <f t="shared" si="57"/>
        <v>55.020958264743385</v>
      </c>
      <c r="AF139">
        <f t="shared" si="58"/>
        <v>4.3168546102121654</v>
      </c>
      <c r="AG139">
        <f t="shared" si="59"/>
        <v>31.878170436093743</v>
      </c>
      <c r="AH139">
        <v>843.79993464531447</v>
      </c>
      <c r="AI139">
        <v>823.39932727272719</v>
      </c>
      <c r="AJ139">
        <v>1.719136366316848</v>
      </c>
      <c r="AK139">
        <v>63.934674479071617</v>
      </c>
      <c r="AL139">
        <f t="shared" si="60"/>
        <v>4.5815262176092153</v>
      </c>
      <c r="AM139">
        <v>35.404334912075683</v>
      </c>
      <c r="AN139">
        <v>37.194704437564489</v>
      </c>
      <c r="AO139">
        <v>6.4757150117890887E-3</v>
      </c>
      <c r="AP139">
        <v>106.4520657829916</v>
      </c>
      <c r="AQ139">
        <v>0</v>
      </c>
      <c r="AR139">
        <v>0</v>
      </c>
      <c r="AS139">
        <f t="shared" si="61"/>
        <v>1</v>
      </c>
      <c r="AT139">
        <f t="shared" si="62"/>
        <v>0</v>
      </c>
      <c r="AU139">
        <f t="shared" si="63"/>
        <v>46949.295434612322</v>
      </c>
      <c r="AV139">
        <f t="shared" si="64"/>
        <v>1199.9862499999999</v>
      </c>
      <c r="AW139">
        <f t="shared" si="65"/>
        <v>1025.9145510941155</v>
      </c>
      <c r="AX139">
        <f t="shared" si="66"/>
        <v>0.85493858874975914</v>
      </c>
      <c r="AY139">
        <f t="shared" si="67"/>
        <v>0.18843147628703527</v>
      </c>
      <c r="AZ139">
        <v>2.7</v>
      </c>
      <c r="BA139">
        <v>0.5</v>
      </c>
      <c r="BB139" t="s">
        <v>355</v>
      </c>
      <c r="BC139">
        <v>2</v>
      </c>
      <c r="BD139" t="b">
        <v>1</v>
      </c>
      <c r="BE139">
        <v>1670269557.6875</v>
      </c>
      <c r="BF139">
        <v>789.78424999999993</v>
      </c>
      <c r="BG139">
        <v>814.05412500000011</v>
      </c>
      <c r="BH139">
        <v>37.180462499999997</v>
      </c>
      <c r="BI139">
        <v>35.454062500000013</v>
      </c>
      <c r="BJ139">
        <v>794.27</v>
      </c>
      <c r="BK139">
        <v>37.032325</v>
      </c>
      <c r="BL139">
        <v>650.0318749999999</v>
      </c>
      <c r="BM139">
        <v>100.845125</v>
      </c>
      <c r="BN139">
        <v>0.1000793625</v>
      </c>
      <c r="BO139">
        <v>34.2087875</v>
      </c>
      <c r="BP139">
        <v>34.906174999999998</v>
      </c>
      <c r="BQ139">
        <v>999.9</v>
      </c>
      <c r="BR139">
        <v>0</v>
      </c>
      <c r="BS139">
        <v>0</v>
      </c>
      <c r="BT139">
        <v>8989.2962499999994</v>
      </c>
      <c r="BU139">
        <v>0</v>
      </c>
      <c r="BV139">
        <v>833.39362500000004</v>
      </c>
      <c r="BW139">
        <v>-24.2701125</v>
      </c>
      <c r="BX139">
        <v>820.28262500000005</v>
      </c>
      <c r="BY139">
        <v>843.97662500000001</v>
      </c>
      <c r="BZ139">
        <v>1.72641</v>
      </c>
      <c r="CA139">
        <v>814.05412500000011</v>
      </c>
      <c r="CB139">
        <v>35.454062500000013</v>
      </c>
      <c r="CC139">
        <v>3.7494737499999999</v>
      </c>
      <c r="CD139">
        <v>3.5753737499999998</v>
      </c>
      <c r="CE139">
        <v>27.793837499999999</v>
      </c>
      <c r="CF139">
        <v>26.981987499999999</v>
      </c>
      <c r="CG139">
        <v>1199.9862499999999</v>
      </c>
      <c r="CH139">
        <v>0.49996499999999999</v>
      </c>
      <c r="CI139">
        <v>0.50003500000000001</v>
      </c>
      <c r="CJ139">
        <v>0</v>
      </c>
      <c r="CK139">
        <v>1209.2662499999999</v>
      </c>
      <c r="CL139">
        <v>4.9990899999999998</v>
      </c>
      <c r="CM139">
        <v>13710.975</v>
      </c>
      <c r="CN139">
        <v>9557.630000000001</v>
      </c>
      <c r="CO139">
        <v>44.827749999999988</v>
      </c>
      <c r="CP139">
        <v>46.936999999999998</v>
      </c>
      <c r="CQ139">
        <v>45.561999999999998</v>
      </c>
      <c r="CR139">
        <v>46.492125000000001</v>
      </c>
      <c r="CS139">
        <v>46.25</v>
      </c>
      <c r="CT139">
        <v>597.45000000000005</v>
      </c>
      <c r="CU139">
        <v>597.53624999999988</v>
      </c>
      <c r="CV139">
        <v>0</v>
      </c>
      <c r="CW139">
        <v>1670269578.8</v>
      </c>
      <c r="CX139">
        <v>0</v>
      </c>
      <c r="CY139">
        <v>1670266866.0999999</v>
      </c>
      <c r="CZ139" t="s">
        <v>356</v>
      </c>
      <c r="DA139">
        <v>1670266861.5999999</v>
      </c>
      <c r="DB139">
        <v>1670266866.0999999</v>
      </c>
      <c r="DC139">
        <v>4</v>
      </c>
      <c r="DD139">
        <v>8.4000000000000005E-2</v>
      </c>
      <c r="DE139">
        <v>1.7999999999999999E-2</v>
      </c>
      <c r="DF139">
        <v>-3.9009999999999998</v>
      </c>
      <c r="DG139">
        <v>0.14799999999999999</v>
      </c>
      <c r="DH139">
        <v>415</v>
      </c>
      <c r="DI139">
        <v>36</v>
      </c>
      <c r="DJ139">
        <v>0.66</v>
      </c>
      <c r="DK139">
        <v>0.36</v>
      </c>
      <c r="DL139">
        <v>-24.172640000000001</v>
      </c>
      <c r="DM139">
        <v>-0.4530484052532881</v>
      </c>
      <c r="DN139">
        <v>5.2269775205179461E-2</v>
      </c>
      <c r="DO139">
        <v>0</v>
      </c>
      <c r="DP139">
        <v>1.79980775</v>
      </c>
      <c r="DQ139">
        <v>-0.35124866791745241</v>
      </c>
      <c r="DR139">
        <v>4.9976474790019973E-2</v>
      </c>
      <c r="DS139">
        <v>0</v>
      </c>
      <c r="DT139">
        <v>0</v>
      </c>
      <c r="DU139">
        <v>0</v>
      </c>
      <c r="DV139">
        <v>0</v>
      </c>
      <c r="DW139">
        <v>-1</v>
      </c>
      <c r="DX139">
        <v>0</v>
      </c>
      <c r="DY139">
        <v>2</v>
      </c>
      <c r="DZ139" t="s">
        <v>365</v>
      </c>
      <c r="EA139">
        <v>3.29433</v>
      </c>
      <c r="EB139">
        <v>2.6252900000000001</v>
      </c>
      <c r="EC139">
        <v>0.15979199999999999</v>
      </c>
      <c r="ED139">
        <v>0.16120300000000001</v>
      </c>
      <c r="EE139">
        <v>0.147032</v>
      </c>
      <c r="EF139">
        <v>0.14089599999999999</v>
      </c>
      <c r="EG139">
        <v>25324.799999999999</v>
      </c>
      <c r="EH139">
        <v>25726.1</v>
      </c>
      <c r="EI139">
        <v>28054.7</v>
      </c>
      <c r="EJ139">
        <v>29537.8</v>
      </c>
      <c r="EK139">
        <v>32923.9</v>
      </c>
      <c r="EL139">
        <v>35230</v>
      </c>
      <c r="EM139">
        <v>39596.400000000001</v>
      </c>
      <c r="EN139">
        <v>42221.7</v>
      </c>
      <c r="EO139">
        <v>2.20417</v>
      </c>
      <c r="EP139">
        <v>2.1283799999999999</v>
      </c>
      <c r="EQ139">
        <v>0.10725899999999999</v>
      </c>
      <c r="ER139">
        <v>0</v>
      </c>
      <c r="ES139">
        <v>33.180900000000001</v>
      </c>
      <c r="ET139">
        <v>999.9</v>
      </c>
      <c r="EU139">
        <v>64.599999999999994</v>
      </c>
      <c r="EV139">
        <v>38.1</v>
      </c>
      <c r="EW139">
        <v>42.872900000000001</v>
      </c>
      <c r="EX139">
        <v>57.594900000000003</v>
      </c>
      <c r="EY139">
        <v>-2.4479099999999998</v>
      </c>
      <c r="EZ139">
        <v>2</v>
      </c>
      <c r="FA139">
        <v>0.66892300000000005</v>
      </c>
      <c r="FB139">
        <v>1.32277</v>
      </c>
      <c r="FC139">
        <v>20.263500000000001</v>
      </c>
      <c r="FD139">
        <v>5.2160900000000003</v>
      </c>
      <c r="FE139">
        <v>12.0099</v>
      </c>
      <c r="FF139">
        <v>4.9859</v>
      </c>
      <c r="FG139">
        <v>3.2846299999999999</v>
      </c>
      <c r="FH139">
        <v>9999</v>
      </c>
      <c r="FI139">
        <v>9999</v>
      </c>
      <c r="FJ139">
        <v>9999</v>
      </c>
      <c r="FK139">
        <v>999.9</v>
      </c>
      <c r="FL139">
        <v>1.8658600000000001</v>
      </c>
      <c r="FM139">
        <v>1.8623400000000001</v>
      </c>
      <c r="FN139">
        <v>1.86432</v>
      </c>
      <c r="FO139">
        <v>1.8605</v>
      </c>
      <c r="FP139">
        <v>1.86117</v>
      </c>
      <c r="FQ139">
        <v>1.8602300000000001</v>
      </c>
      <c r="FR139">
        <v>1.86198</v>
      </c>
      <c r="FS139">
        <v>1.8585199999999999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-4.4909999999999997</v>
      </c>
      <c r="GH139">
        <v>0.1482</v>
      </c>
      <c r="GI139">
        <v>-2.9546745296188361</v>
      </c>
      <c r="GJ139">
        <v>-2.737337881603403E-3</v>
      </c>
      <c r="GK139">
        <v>1.2769921614711079E-6</v>
      </c>
      <c r="GL139">
        <v>-3.2469241445839119E-10</v>
      </c>
      <c r="GM139">
        <v>0.14817000000000749</v>
      </c>
      <c r="GN139">
        <v>0</v>
      </c>
      <c r="GO139">
        <v>0</v>
      </c>
      <c r="GP139">
        <v>0</v>
      </c>
      <c r="GQ139">
        <v>4</v>
      </c>
      <c r="GR139">
        <v>2074</v>
      </c>
      <c r="GS139">
        <v>4</v>
      </c>
      <c r="GT139">
        <v>30</v>
      </c>
      <c r="GU139">
        <v>45</v>
      </c>
      <c r="GV139">
        <v>44.9</v>
      </c>
      <c r="GW139">
        <v>2.3730500000000001</v>
      </c>
      <c r="GX139">
        <v>2.5598100000000001</v>
      </c>
      <c r="GY139">
        <v>2.04834</v>
      </c>
      <c r="GZ139">
        <v>2.6135299999999999</v>
      </c>
      <c r="HA139">
        <v>2.1972700000000001</v>
      </c>
      <c r="HB139">
        <v>2.3571800000000001</v>
      </c>
      <c r="HC139">
        <v>43.726900000000001</v>
      </c>
      <c r="HD139">
        <v>15.891999999999999</v>
      </c>
      <c r="HE139">
        <v>18</v>
      </c>
      <c r="HF139">
        <v>711.72299999999996</v>
      </c>
      <c r="HG139">
        <v>719.90899999999999</v>
      </c>
      <c r="HH139">
        <v>31.002800000000001</v>
      </c>
      <c r="HI139">
        <v>35.597000000000001</v>
      </c>
      <c r="HJ139">
        <v>30.000800000000002</v>
      </c>
      <c r="HK139">
        <v>35.250599999999999</v>
      </c>
      <c r="HL139">
        <v>35.216900000000003</v>
      </c>
      <c r="HM139">
        <v>47.510399999999997</v>
      </c>
      <c r="HN139">
        <v>23.380299999999998</v>
      </c>
      <c r="HO139">
        <v>72.558400000000006</v>
      </c>
      <c r="HP139">
        <v>31</v>
      </c>
      <c r="HQ139">
        <v>829.351</v>
      </c>
      <c r="HR139">
        <v>35.628300000000003</v>
      </c>
      <c r="HS139">
        <v>98.850999999999999</v>
      </c>
      <c r="HT139">
        <v>97.906700000000001</v>
      </c>
    </row>
    <row r="140" spans="1:228" x14ac:dyDescent="0.2">
      <c r="A140">
        <v>125</v>
      </c>
      <c r="B140">
        <v>1670269564</v>
      </c>
      <c r="C140">
        <v>495</v>
      </c>
      <c r="D140" t="s">
        <v>608</v>
      </c>
      <c r="E140" t="s">
        <v>609</v>
      </c>
      <c r="F140">
        <v>4</v>
      </c>
      <c r="G140">
        <v>1670269562</v>
      </c>
      <c r="H140">
        <f t="shared" si="34"/>
        <v>4.5617412300417697E-3</v>
      </c>
      <c r="I140">
        <f t="shared" si="35"/>
        <v>4.5617412300417701</v>
      </c>
      <c r="J140">
        <f t="shared" si="36"/>
        <v>31.356688564491275</v>
      </c>
      <c r="K140">
        <f t="shared" si="37"/>
        <v>796.97928571428577</v>
      </c>
      <c r="L140">
        <f t="shared" si="38"/>
        <v>563.49129877249811</v>
      </c>
      <c r="M140">
        <f t="shared" si="39"/>
        <v>56.882807865688612</v>
      </c>
      <c r="N140">
        <f t="shared" si="40"/>
        <v>80.452741117698466</v>
      </c>
      <c r="O140">
        <f t="shared" si="41"/>
        <v>0.24357295303731713</v>
      </c>
      <c r="P140">
        <f t="shared" si="42"/>
        <v>3.6713642128654027</v>
      </c>
      <c r="Q140">
        <f t="shared" si="43"/>
        <v>0.23493844690447008</v>
      </c>
      <c r="R140">
        <f t="shared" si="44"/>
        <v>0.14758680476284566</v>
      </c>
      <c r="S140">
        <f t="shared" si="45"/>
        <v>226.11926880859505</v>
      </c>
      <c r="T140">
        <f t="shared" si="46"/>
        <v>34.344223400586607</v>
      </c>
      <c r="U140">
        <f t="shared" si="47"/>
        <v>34.929299999999998</v>
      </c>
      <c r="V140">
        <f t="shared" si="48"/>
        <v>5.6262948255208585</v>
      </c>
      <c r="W140">
        <f t="shared" si="49"/>
        <v>69.443394572432297</v>
      </c>
      <c r="X140">
        <f t="shared" si="50"/>
        <v>3.7573300723681307</v>
      </c>
      <c r="Y140">
        <f t="shared" si="51"/>
        <v>5.4106371030711671</v>
      </c>
      <c r="Z140">
        <f t="shared" si="52"/>
        <v>1.8689647531527278</v>
      </c>
      <c r="AA140">
        <f t="shared" si="53"/>
        <v>-201.17278824484205</v>
      </c>
      <c r="AB140">
        <f t="shared" si="54"/>
        <v>-139.26961648523846</v>
      </c>
      <c r="AC140">
        <f t="shared" si="55"/>
        <v>-8.8227568980567774</v>
      </c>
      <c r="AD140">
        <f t="shared" si="56"/>
        <v>-123.14589281954224</v>
      </c>
      <c r="AE140">
        <f t="shared" si="57"/>
        <v>54.999212669269262</v>
      </c>
      <c r="AF140">
        <f t="shared" si="58"/>
        <v>4.2238197711730541</v>
      </c>
      <c r="AG140">
        <f t="shared" si="59"/>
        <v>31.356688564491275</v>
      </c>
      <c r="AH140">
        <v>850.73982138312897</v>
      </c>
      <c r="AI140">
        <v>830.42407878787844</v>
      </c>
      <c r="AJ140">
        <v>1.754404823831869</v>
      </c>
      <c r="AK140">
        <v>63.934674479071617</v>
      </c>
      <c r="AL140">
        <f t="shared" si="60"/>
        <v>4.5617412300417701</v>
      </c>
      <c r="AM140">
        <v>35.45871435588036</v>
      </c>
      <c r="AN140">
        <v>37.236948503612012</v>
      </c>
      <c r="AO140">
        <v>7.1435781883579484E-3</v>
      </c>
      <c r="AP140">
        <v>106.4520657829916</v>
      </c>
      <c r="AQ140">
        <v>0</v>
      </c>
      <c r="AR140">
        <v>0</v>
      </c>
      <c r="AS140">
        <f t="shared" si="61"/>
        <v>1</v>
      </c>
      <c r="AT140">
        <f t="shared" si="62"/>
        <v>0</v>
      </c>
      <c r="AU140">
        <f t="shared" si="63"/>
        <v>46984.809117364784</v>
      </c>
      <c r="AV140">
        <f t="shared" si="64"/>
        <v>1200.004285714286</v>
      </c>
      <c r="AW140">
        <f t="shared" si="65"/>
        <v>1025.9303278801015</v>
      </c>
      <c r="AX140">
        <f t="shared" si="66"/>
        <v>0.85493888654691808</v>
      </c>
      <c r="AY140">
        <f t="shared" si="67"/>
        <v>0.18843205103555166</v>
      </c>
      <c r="AZ140">
        <v>2.7</v>
      </c>
      <c r="BA140">
        <v>0.5</v>
      </c>
      <c r="BB140" t="s">
        <v>355</v>
      </c>
      <c r="BC140">
        <v>2</v>
      </c>
      <c r="BD140" t="b">
        <v>1</v>
      </c>
      <c r="BE140">
        <v>1670269562</v>
      </c>
      <c r="BF140">
        <v>796.97928571428577</v>
      </c>
      <c r="BG140">
        <v>821.22457142857149</v>
      </c>
      <c r="BH140">
        <v>37.220785714285718</v>
      </c>
      <c r="BI140">
        <v>35.531500000000001</v>
      </c>
      <c r="BJ140">
        <v>801.4748571428571</v>
      </c>
      <c r="BK140">
        <v>37.072600000000008</v>
      </c>
      <c r="BL140">
        <v>649.96914285714286</v>
      </c>
      <c r="BM140">
        <v>100.8471428571429</v>
      </c>
      <c r="BN140">
        <v>9.9948942857142842E-2</v>
      </c>
      <c r="BO140">
        <v>34.225671428571431</v>
      </c>
      <c r="BP140">
        <v>34.929299999999998</v>
      </c>
      <c r="BQ140">
        <v>999.89999999999986</v>
      </c>
      <c r="BR140">
        <v>0</v>
      </c>
      <c r="BS140">
        <v>0</v>
      </c>
      <c r="BT140">
        <v>8996.5185714285708</v>
      </c>
      <c r="BU140">
        <v>0</v>
      </c>
      <c r="BV140">
        <v>831.21514285714272</v>
      </c>
      <c r="BW140">
        <v>-24.245342857142859</v>
      </c>
      <c r="BX140">
        <v>827.79042857142849</v>
      </c>
      <c r="BY140">
        <v>851.47914285714285</v>
      </c>
      <c r="BZ140">
        <v>1.6892771428571429</v>
      </c>
      <c r="CA140">
        <v>821.22457142857149</v>
      </c>
      <c r="CB140">
        <v>35.531500000000001</v>
      </c>
      <c r="CC140">
        <v>3.7536171428571432</v>
      </c>
      <c r="CD140">
        <v>3.5832557142857149</v>
      </c>
      <c r="CE140">
        <v>27.812757142857141</v>
      </c>
      <c r="CF140">
        <v>27.019471428571428</v>
      </c>
      <c r="CG140">
        <v>1200.004285714286</v>
      </c>
      <c r="CH140">
        <v>0.49995471428571431</v>
      </c>
      <c r="CI140">
        <v>0.50004528571428575</v>
      </c>
      <c r="CJ140">
        <v>0</v>
      </c>
      <c r="CK140">
        <v>1209.8328571428569</v>
      </c>
      <c r="CL140">
        <v>4.9990899999999998</v>
      </c>
      <c r="CM140">
        <v>13716.157142857141</v>
      </c>
      <c r="CN140">
        <v>9557.7042857142842</v>
      </c>
      <c r="CO140">
        <v>44.866</v>
      </c>
      <c r="CP140">
        <v>46.936999999999998</v>
      </c>
      <c r="CQ140">
        <v>45.561999999999998</v>
      </c>
      <c r="CR140">
        <v>46.5</v>
      </c>
      <c r="CS140">
        <v>46.25</v>
      </c>
      <c r="CT140">
        <v>597.44714285714292</v>
      </c>
      <c r="CU140">
        <v>597.55714285714282</v>
      </c>
      <c r="CV140">
        <v>0</v>
      </c>
      <c r="CW140">
        <v>1670269583</v>
      </c>
      <c r="CX140">
        <v>0</v>
      </c>
      <c r="CY140">
        <v>1670266866.0999999</v>
      </c>
      <c r="CZ140" t="s">
        <v>356</v>
      </c>
      <c r="DA140">
        <v>1670266861.5999999</v>
      </c>
      <c r="DB140">
        <v>1670266866.0999999</v>
      </c>
      <c r="DC140">
        <v>4</v>
      </c>
      <c r="DD140">
        <v>8.4000000000000005E-2</v>
      </c>
      <c r="DE140">
        <v>1.7999999999999999E-2</v>
      </c>
      <c r="DF140">
        <v>-3.9009999999999998</v>
      </c>
      <c r="DG140">
        <v>0.14799999999999999</v>
      </c>
      <c r="DH140">
        <v>415</v>
      </c>
      <c r="DI140">
        <v>36</v>
      </c>
      <c r="DJ140">
        <v>0.66</v>
      </c>
      <c r="DK140">
        <v>0.36</v>
      </c>
      <c r="DL140">
        <v>-24.197457499999999</v>
      </c>
      <c r="DM140">
        <v>-0.48979249530956681</v>
      </c>
      <c r="DN140">
        <v>5.5623371380652403E-2</v>
      </c>
      <c r="DO140">
        <v>0</v>
      </c>
      <c r="DP140">
        <v>1.7776715000000001</v>
      </c>
      <c r="DQ140">
        <v>-0.63032757973734188</v>
      </c>
      <c r="DR140">
        <v>6.4887461175099179E-2</v>
      </c>
      <c r="DS140">
        <v>0</v>
      </c>
      <c r="DT140">
        <v>0</v>
      </c>
      <c r="DU140">
        <v>0</v>
      </c>
      <c r="DV140">
        <v>0</v>
      </c>
      <c r="DW140">
        <v>-1</v>
      </c>
      <c r="DX140">
        <v>0</v>
      </c>
      <c r="DY140">
        <v>2</v>
      </c>
      <c r="DZ140" t="s">
        <v>365</v>
      </c>
      <c r="EA140">
        <v>3.29427</v>
      </c>
      <c r="EB140">
        <v>2.6252200000000001</v>
      </c>
      <c r="EC140">
        <v>0.16068399999999999</v>
      </c>
      <c r="ED140">
        <v>0.162082</v>
      </c>
      <c r="EE140">
        <v>0.147145</v>
      </c>
      <c r="EF140">
        <v>0.14102300000000001</v>
      </c>
      <c r="EG140">
        <v>25297.8</v>
      </c>
      <c r="EH140">
        <v>25699.200000000001</v>
      </c>
      <c r="EI140">
        <v>28054.799999999999</v>
      </c>
      <c r="EJ140">
        <v>29538</v>
      </c>
      <c r="EK140">
        <v>32919.599999999999</v>
      </c>
      <c r="EL140">
        <v>35225.199999999997</v>
      </c>
      <c r="EM140">
        <v>39596.400000000001</v>
      </c>
      <c r="EN140">
        <v>42222.2</v>
      </c>
      <c r="EO140">
        <v>2.2037</v>
      </c>
      <c r="EP140">
        <v>2.1282999999999999</v>
      </c>
      <c r="EQ140">
        <v>0.10800700000000001</v>
      </c>
      <c r="ER140">
        <v>0</v>
      </c>
      <c r="ES140">
        <v>33.195999999999998</v>
      </c>
      <c r="ET140">
        <v>999.9</v>
      </c>
      <c r="EU140">
        <v>64.599999999999994</v>
      </c>
      <c r="EV140">
        <v>38.1</v>
      </c>
      <c r="EW140">
        <v>42.872900000000001</v>
      </c>
      <c r="EX140">
        <v>57.264899999999997</v>
      </c>
      <c r="EY140">
        <v>-2.4879799999999999</v>
      </c>
      <c r="EZ140">
        <v>2</v>
      </c>
      <c r="FA140">
        <v>0.66964199999999996</v>
      </c>
      <c r="FB140">
        <v>1.3339099999999999</v>
      </c>
      <c r="FC140">
        <v>20.2636</v>
      </c>
      <c r="FD140">
        <v>5.2151899999999998</v>
      </c>
      <c r="FE140">
        <v>12.0099</v>
      </c>
      <c r="FF140">
        <v>4.9858500000000001</v>
      </c>
      <c r="FG140">
        <v>3.2845</v>
      </c>
      <c r="FH140">
        <v>9999</v>
      </c>
      <c r="FI140">
        <v>9999</v>
      </c>
      <c r="FJ140">
        <v>9999</v>
      </c>
      <c r="FK140">
        <v>999.9</v>
      </c>
      <c r="FL140">
        <v>1.86585</v>
      </c>
      <c r="FM140">
        <v>1.8623400000000001</v>
      </c>
      <c r="FN140">
        <v>1.86432</v>
      </c>
      <c r="FO140">
        <v>1.8605</v>
      </c>
      <c r="FP140">
        <v>1.86117</v>
      </c>
      <c r="FQ140">
        <v>1.8602000000000001</v>
      </c>
      <c r="FR140">
        <v>1.8619699999999999</v>
      </c>
      <c r="FS140">
        <v>1.8585199999999999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-4.5</v>
      </c>
      <c r="GH140">
        <v>0.14810000000000001</v>
      </c>
      <c r="GI140">
        <v>-2.9546745296188361</v>
      </c>
      <c r="GJ140">
        <v>-2.737337881603403E-3</v>
      </c>
      <c r="GK140">
        <v>1.2769921614711079E-6</v>
      </c>
      <c r="GL140">
        <v>-3.2469241445839119E-10</v>
      </c>
      <c r="GM140">
        <v>0.14817000000000749</v>
      </c>
      <c r="GN140">
        <v>0</v>
      </c>
      <c r="GO140">
        <v>0</v>
      </c>
      <c r="GP140">
        <v>0</v>
      </c>
      <c r="GQ140">
        <v>4</v>
      </c>
      <c r="GR140">
        <v>2074</v>
      </c>
      <c r="GS140">
        <v>4</v>
      </c>
      <c r="GT140">
        <v>30</v>
      </c>
      <c r="GU140">
        <v>45</v>
      </c>
      <c r="GV140">
        <v>45</v>
      </c>
      <c r="GW140">
        <v>2.3889200000000002</v>
      </c>
      <c r="GX140">
        <v>2.5683600000000002</v>
      </c>
      <c r="GY140">
        <v>2.04834</v>
      </c>
      <c r="GZ140">
        <v>2.6122999999999998</v>
      </c>
      <c r="HA140">
        <v>2.1972700000000001</v>
      </c>
      <c r="HB140">
        <v>2.3303199999999999</v>
      </c>
      <c r="HC140">
        <v>43.726900000000001</v>
      </c>
      <c r="HD140">
        <v>15.8832</v>
      </c>
      <c r="HE140">
        <v>18</v>
      </c>
      <c r="HF140">
        <v>711.42399999999998</v>
      </c>
      <c r="HG140">
        <v>719.96</v>
      </c>
      <c r="HH140">
        <v>31.003</v>
      </c>
      <c r="HI140">
        <v>35.606900000000003</v>
      </c>
      <c r="HJ140">
        <v>30.000800000000002</v>
      </c>
      <c r="HK140">
        <v>35.260300000000001</v>
      </c>
      <c r="HL140">
        <v>35.2273</v>
      </c>
      <c r="HM140">
        <v>47.822699999999998</v>
      </c>
      <c r="HN140">
        <v>23.380299999999998</v>
      </c>
      <c r="HO140">
        <v>72.558400000000006</v>
      </c>
      <c r="HP140">
        <v>31</v>
      </c>
      <c r="HQ140">
        <v>836.029</v>
      </c>
      <c r="HR140">
        <v>35.634700000000002</v>
      </c>
      <c r="HS140">
        <v>98.851200000000006</v>
      </c>
      <c r="HT140">
        <v>97.907700000000006</v>
      </c>
    </row>
    <row r="141" spans="1:228" x14ac:dyDescent="0.2">
      <c r="A141">
        <v>126</v>
      </c>
      <c r="B141">
        <v>1670269568</v>
      </c>
      <c r="C141">
        <v>499</v>
      </c>
      <c r="D141" t="s">
        <v>610</v>
      </c>
      <c r="E141" t="s">
        <v>611</v>
      </c>
      <c r="F141">
        <v>4</v>
      </c>
      <c r="G141">
        <v>1670269565.6875</v>
      </c>
      <c r="H141">
        <f t="shared" si="34"/>
        <v>4.5210315302581985E-3</v>
      </c>
      <c r="I141">
        <f t="shared" si="35"/>
        <v>4.521031530258198</v>
      </c>
      <c r="J141">
        <f t="shared" si="36"/>
        <v>31.899224671883026</v>
      </c>
      <c r="K141">
        <f t="shared" si="37"/>
        <v>803.11312500000008</v>
      </c>
      <c r="L141">
        <f t="shared" si="38"/>
        <v>563.5694897031982</v>
      </c>
      <c r="M141">
        <f t="shared" si="39"/>
        <v>56.891645329784858</v>
      </c>
      <c r="N141">
        <f t="shared" si="40"/>
        <v>81.073280051512128</v>
      </c>
      <c r="O141">
        <f t="shared" si="41"/>
        <v>0.24097466739496293</v>
      </c>
      <c r="P141">
        <f t="shared" si="42"/>
        <v>3.6745618566249889</v>
      </c>
      <c r="Q141">
        <f t="shared" si="43"/>
        <v>0.23252703377743972</v>
      </c>
      <c r="R141">
        <f t="shared" si="44"/>
        <v>0.14606371079321501</v>
      </c>
      <c r="S141">
        <f t="shared" si="45"/>
        <v>226.11704661216538</v>
      </c>
      <c r="T141">
        <f t="shared" si="46"/>
        <v>34.364543224844923</v>
      </c>
      <c r="U141">
        <f t="shared" si="47"/>
        <v>34.948824999999999</v>
      </c>
      <c r="V141">
        <f t="shared" si="48"/>
        <v>5.6323841226508407</v>
      </c>
      <c r="W141">
        <f t="shared" si="49"/>
        <v>69.464257360147528</v>
      </c>
      <c r="X141">
        <f t="shared" si="50"/>
        <v>3.7609510638331778</v>
      </c>
      <c r="Y141">
        <f t="shared" si="51"/>
        <v>5.414224821168073</v>
      </c>
      <c r="Z141">
        <f t="shared" si="52"/>
        <v>1.8714330588176629</v>
      </c>
      <c r="AA141">
        <f t="shared" si="53"/>
        <v>-199.37749048438656</v>
      </c>
      <c r="AB141">
        <f t="shared" si="54"/>
        <v>-140.90074368171665</v>
      </c>
      <c r="AC141">
        <f t="shared" si="55"/>
        <v>-8.9196887857540119</v>
      </c>
      <c r="AD141">
        <f t="shared" si="56"/>
        <v>-123.08087633969183</v>
      </c>
      <c r="AE141">
        <f t="shared" si="57"/>
        <v>55.12505692370965</v>
      </c>
      <c r="AF141">
        <f t="shared" si="58"/>
        <v>4.2484494391207299</v>
      </c>
      <c r="AG141">
        <f t="shared" si="59"/>
        <v>31.899224671883026</v>
      </c>
      <c r="AH141">
        <v>857.74234981712118</v>
      </c>
      <c r="AI141">
        <v>837.31544848484839</v>
      </c>
      <c r="AJ141">
        <v>1.7230926265021369</v>
      </c>
      <c r="AK141">
        <v>63.934674479071617</v>
      </c>
      <c r="AL141">
        <f t="shared" si="60"/>
        <v>4.521031530258198</v>
      </c>
      <c r="AM141">
        <v>35.534221168386587</v>
      </c>
      <c r="AN141">
        <v>37.271366150670808</v>
      </c>
      <c r="AO141">
        <v>1.0956507367273339E-2</v>
      </c>
      <c r="AP141">
        <v>106.4520657829916</v>
      </c>
      <c r="AQ141">
        <v>0</v>
      </c>
      <c r="AR141">
        <v>0</v>
      </c>
      <c r="AS141">
        <f t="shared" si="61"/>
        <v>1</v>
      </c>
      <c r="AT141">
        <f t="shared" si="62"/>
        <v>0</v>
      </c>
      <c r="AU141">
        <f t="shared" si="63"/>
        <v>47039.879966137589</v>
      </c>
      <c r="AV141">
        <f t="shared" si="64"/>
        <v>1199.9925000000001</v>
      </c>
      <c r="AW141">
        <f t="shared" si="65"/>
        <v>1025.9202510943862</v>
      </c>
      <c r="AX141">
        <f t="shared" si="66"/>
        <v>0.85493888594669232</v>
      </c>
      <c r="AY141">
        <f t="shared" si="67"/>
        <v>0.1884320498771162</v>
      </c>
      <c r="AZ141">
        <v>2.7</v>
      </c>
      <c r="BA141">
        <v>0.5</v>
      </c>
      <c r="BB141" t="s">
        <v>355</v>
      </c>
      <c r="BC141">
        <v>2</v>
      </c>
      <c r="BD141" t="b">
        <v>1</v>
      </c>
      <c r="BE141">
        <v>1670269565.6875</v>
      </c>
      <c r="BF141">
        <v>803.11312500000008</v>
      </c>
      <c r="BG141">
        <v>827.42825000000005</v>
      </c>
      <c r="BH141">
        <v>37.256037499999998</v>
      </c>
      <c r="BI141">
        <v>35.557062500000001</v>
      </c>
      <c r="BJ141">
        <v>807.616625</v>
      </c>
      <c r="BK141">
        <v>37.107862500000003</v>
      </c>
      <c r="BL141">
        <v>650.00700000000006</v>
      </c>
      <c r="BM141">
        <v>100.84887500000001</v>
      </c>
      <c r="BN141">
        <v>9.9892400000000006E-2</v>
      </c>
      <c r="BO141">
        <v>34.237575000000007</v>
      </c>
      <c r="BP141">
        <v>34.948824999999999</v>
      </c>
      <c r="BQ141">
        <v>999.9</v>
      </c>
      <c r="BR141">
        <v>0</v>
      </c>
      <c r="BS141">
        <v>0</v>
      </c>
      <c r="BT141">
        <v>9007.4237499999999</v>
      </c>
      <c r="BU141">
        <v>0</v>
      </c>
      <c r="BV141">
        <v>829.61962499999993</v>
      </c>
      <c r="BW141">
        <v>-24.315037499999999</v>
      </c>
      <c r="BX141">
        <v>834.19175000000007</v>
      </c>
      <c r="BY141">
        <v>857.93362500000001</v>
      </c>
      <c r="BZ141">
        <v>1.6989762500000001</v>
      </c>
      <c r="CA141">
        <v>827.42825000000005</v>
      </c>
      <c r="CB141">
        <v>35.557062500000001</v>
      </c>
      <c r="CC141">
        <v>3.7572325000000002</v>
      </c>
      <c r="CD141">
        <v>3.58589</v>
      </c>
      <c r="CE141">
        <v>27.829249999999998</v>
      </c>
      <c r="CF141">
        <v>27.0320125</v>
      </c>
      <c r="CG141">
        <v>1199.9925000000001</v>
      </c>
      <c r="CH141">
        <v>0.49995400000000001</v>
      </c>
      <c r="CI141">
        <v>0.50004599999999999</v>
      </c>
      <c r="CJ141">
        <v>0</v>
      </c>
      <c r="CK141">
        <v>1209.91625</v>
      </c>
      <c r="CL141">
        <v>4.9990899999999998</v>
      </c>
      <c r="CM141">
        <v>13720.137500000001</v>
      </c>
      <c r="CN141">
        <v>9557.6387500000001</v>
      </c>
      <c r="CO141">
        <v>44.875</v>
      </c>
      <c r="CP141">
        <v>46.968499999999999</v>
      </c>
      <c r="CQ141">
        <v>45.561999999999998</v>
      </c>
      <c r="CR141">
        <v>46.53875</v>
      </c>
      <c r="CS141">
        <v>46.25</v>
      </c>
      <c r="CT141">
        <v>597.44125000000008</v>
      </c>
      <c r="CU141">
        <v>597.55124999999998</v>
      </c>
      <c r="CV141">
        <v>0</v>
      </c>
      <c r="CW141">
        <v>1670269587.2</v>
      </c>
      <c r="CX141">
        <v>0</v>
      </c>
      <c r="CY141">
        <v>1670266866.0999999</v>
      </c>
      <c r="CZ141" t="s">
        <v>356</v>
      </c>
      <c r="DA141">
        <v>1670266861.5999999</v>
      </c>
      <c r="DB141">
        <v>1670266866.0999999</v>
      </c>
      <c r="DC141">
        <v>4</v>
      </c>
      <c r="DD141">
        <v>8.4000000000000005E-2</v>
      </c>
      <c r="DE141">
        <v>1.7999999999999999E-2</v>
      </c>
      <c r="DF141">
        <v>-3.9009999999999998</v>
      </c>
      <c r="DG141">
        <v>0.14799999999999999</v>
      </c>
      <c r="DH141">
        <v>415</v>
      </c>
      <c r="DI141">
        <v>36</v>
      </c>
      <c r="DJ141">
        <v>0.66</v>
      </c>
      <c r="DK141">
        <v>0.36</v>
      </c>
      <c r="DL141">
        <v>-24.229543902439019</v>
      </c>
      <c r="DM141">
        <v>-0.53890871080144154</v>
      </c>
      <c r="DN141">
        <v>6.123106595862516E-2</v>
      </c>
      <c r="DO141">
        <v>0</v>
      </c>
      <c r="DP141">
        <v>1.7443882926829271</v>
      </c>
      <c r="DQ141">
        <v>-0.51170320557491344</v>
      </c>
      <c r="DR141">
        <v>5.5287763736981528E-2</v>
      </c>
      <c r="DS141">
        <v>0</v>
      </c>
      <c r="DT141">
        <v>0</v>
      </c>
      <c r="DU141">
        <v>0</v>
      </c>
      <c r="DV141">
        <v>0</v>
      </c>
      <c r="DW141">
        <v>-1</v>
      </c>
      <c r="DX141">
        <v>0</v>
      </c>
      <c r="DY141">
        <v>2</v>
      </c>
      <c r="DZ141" t="s">
        <v>365</v>
      </c>
      <c r="EA141">
        <v>3.2943099999999998</v>
      </c>
      <c r="EB141">
        <v>2.6253000000000002</v>
      </c>
      <c r="EC141">
        <v>0.16156000000000001</v>
      </c>
      <c r="ED141">
        <v>0.16295499999999999</v>
      </c>
      <c r="EE141">
        <v>0.147227</v>
      </c>
      <c r="EF141">
        <v>0.14107500000000001</v>
      </c>
      <c r="EG141">
        <v>25271.1</v>
      </c>
      <c r="EH141">
        <v>25671.9</v>
      </c>
      <c r="EI141">
        <v>28054.5</v>
      </c>
      <c r="EJ141">
        <v>29537.7</v>
      </c>
      <c r="EK141">
        <v>32916.800000000003</v>
      </c>
      <c r="EL141">
        <v>35222.6</v>
      </c>
      <c r="EM141">
        <v>39596.9</v>
      </c>
      <c r="EN141">
        <v>42221.599999999999</v>
      </c>
      <c r="EO141">
        <v>2.2037</v>
      </c>
      <c r="EP141">
        <v>2.1280000000000001</v>
      </c>
      <c r="EQ141">
        <v>0.10811900000000001</v>
      </c>
      <c r="ER141">
        <v>0</v>
      </c>
      <c r="ES141">
        <v>33.211799999999997</v>
      </c>
      <c r="ET141">
        <v>999.9</v>
      </c>
      <c r="EU141">
        <v>64.599999999999994</v>
      </c>
      <c r="EV141">
        <v>38.1</v>
      </c>
      <c r="EW141">
        <v>42.875100000000003</v>
      </c>
      <c r="EX141">
        <v>57.414900000000003</v>
      </c>
      <c r="EY141">
        <v>-2.5721099999999999</v>
      </c>
      <c r="EZ141">
        <v>2</v>
      </c>
      <c r="FA141">
        <v>0.67013699999999998</v>
      </c>
      <c r="FB141">
        <v>1.34514</v>
      </c>
      <c r="FC141">
        <v>20.263400000000001</v>
      </c>
      <c r="FD141">
        <v>5.21549</v>
      </c>
      <c r="FE141">
        <v>12.0099</v>
      </c>
      <c r="FF141">
        <v>4.9859499999999999</v>
      </c>
      <c r="FG141">
        <v>3.2845800000000001</v>
      </c>
      <c r="FH141">
        <v>9999</v>
      </c>
      <c r="FI141">
        <v>9999</v>
      </c>
      <c r="FJ141">
        <v>9999</v>
      </c>
      <c r="FK141">
        <v>999.9</v>
      </c>
      <c r="FL141">
        <v>1.86585</v>
      </c>
      <c r="FM141">
        <v>1.8623400000000001</v>
      </c>
      <c r="FN141">
        <v>1.86432</v>
      </c>
      <c r="FO141">
        <v>1.8605</v>
      </c>
      <c r="FP141">
        <v>1.86117</v>
      </c>
      <c r="FQ141">
        <v>1.8602099999999999</v>
      </c>
      <c r="FR141">
        <v>1.8619600000000001</v>
      </c>
      <c r="FS141">
        <v>1.8585199999999999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-4.508</v>
      </c>
      <c r="GH141">
        <v>0.1482</v>
      </c>
      <c r="GI141">
        <v>-2.9546745296188361</v>
      </c>
      <c r="GJ141">
        <v>-2.737337881603403E-3</v>
      </c>
      <c r="GK141">
        <v>1.2769921614711079E-6</v>
      </c>
      <c r="GL141">
        <v>-3.2469241445839119E-10</v>
      </c>
      <c r="GM141">
        <v>0.14817000000000749</v>
      </c>
      <c r="GN141">
        <v>0</v>
      </c>
      <c r="GO141">
        <v>0</v>
      </c>
      <c r="GP141">
        <v>0</v>
      </c>
      <c r="GQ141">
        <v>4</v>
      </c>
      <c r="GR141">
        <v>2074</v>
      </c>
      <c r="GS141">
        <v>4</v>
      </c>
      <c r="GT141">
        <v>30</v>
      </c>
      <c r="GU141">
        <v>45.1</v>
      </c>
      <c r="GV141">
        <v>45</v>
      </c>
      <c r="GW141">
        <v>2.4035600000000001</v>
      </c>
      <c r="GX141">
        <v>2.5622600000000002</v>
      </c>
      <c r="GY141">
        <v>2.04834</v>
      </c>
      <c r="GZ141">
        <v>2.6135299999999999</v>
      </c>
      <c r="HA141">
        <v>2.1972700000000001</v>
      </c>
      <c r="HB141">
        <v>2.32422</v>
      </c>
      <c r="HC141">
        <v>43.726900000000001</v>
      </c>
      <c r="HD141">
        <v>15.891999999999999</v>
      </c>
      <c r="HE141">
        <v>18</v>
      </c>
      <c r="HF141">
        <v>711.53</v>
      </c>
      <c r="HG141">
        <v>719.78899999999999</v>
      </c>
      <c r="HH141">
        <v>31.0031</v>
      </c>
      <c r="HI141">
        <v>35.617600000000003</v>
      </c>
      <c r="HJ141">
        <v>30.000699999999998</v>
      </c>
      <c r="HK141">
        <v>35.270000000000003</v>
      </c>
      <c r="HL141">
        <v>35.237000000000002</v>
      </c>
      <c r="HM141">
        <v>48.121499999999997</v>
      </c>
      <c r="HN141">
        <v>23.380299999999998</v>
      </c>
      <c r="HO141">
        <v>72.558400000000006</v>
      </c>
      <c r="HP141">
        <v>31</v>
      </c>
      <c r="HQ141">
        <v>842.70799999999997</v>
      </c>
      <c r="HR141">
        <v>35.644300000000001</v>
      </c>
      <c r="HS141">
        <v>98.851500000000001</v>
      </c>
      <c r="HT141">
        <v>97.906300000000002</v>
      </c>
    </row>
    <row r="142" spans="1:228" x14ac:dyDescent="0.2">
      <c r="A142">
        <v>127</v>
      </c>
      <c r="B142">
        <v>1670269572</v>
      </c>
      <c r="C142">
        <v>503</v>
      </c>
      <c r="D142" t="s">
        <v>612</v>
      </c>
      <c r="E142" t="s">
        <v>613</v>
      </c>
      <c r="F142">
        <v>4</v>
      </c>
      <c r="G142">
        <v>1670269570</v>
      </c>
      <c r="H142">
        <f t="shared" si="34"/>
        <v>4.4760142149787765E-3</v>
      </c>
      <c r="I142">
        <f t="shared" si="35"/>
        <v>4.4760142149787763</v>
      </c>
      <c r="J142">
        <f t="shared" si="36"/>
        <v>31.842489993682314</v>
      </c>
      <c r="K142">
        <f t="shared" si="37"/>
        <v>810.24985714285708</v>
      </c>
      <c r="L142">
        <f t="shared" si="38"/>
        <v>568.13794422087585</v>
      </c>
      <c r="M142">
        <f t="shared" si="39"/>
        <v>57.351849275488064</v>
      </c>
      <c r="N142">
        <f t="shared" si="40"/>
        <v>81.792332575267892</v>
      </c>
      <c r="O142">
        <f t="shared" si="41"/>
        <v>0.23791389975505872</v>
      </c>
      <c r="P142">
        <f t="shared" si="42"/>
        <v>3.6723924370097607</v>
      </c>
      <c r="Q142">
        <f t="shared" si="43"/>
        <v>0.22967086817531573</v>
      </c>
      <c r="R142">
        <f t="shared" si="44"/>
        <v>0.14426110334052872</v>
      </c>
      <c r="S142">
        <f t="shared" si="45"/>
        <v>226.11767348143215</v>
      </c>
      <c r="T142">
        <f t="shared" si="46"/>
        <v>34.380787430959842</v>
      </c>
      <c r="U142">
        <f t="shared" si="47"/>
        <v>34.970957142857138</v>
      </c>
      <c r="V142">
        <f t="shared" si="48"/>
        <v>5.6392934398395624</v>
      </c>
      <c r="W142">
        <f t="shared" si="49"/>
        <v>69.48673312087044</v>
      </c>
      <c r="X142">
        <f t="shared" si="50"/>
        <v>3.7635800108856796</v>
      </c>
      <c r="Y142">
        <f t="shared" si="51"/>
        <v>5.4162569484149241</v>
      </c>
      <c r="Z142">
        <f t="shared" si="52"/>
        <v>1.8757134289538828</v>
      </c>
      <c r="AA142">
        <f t="shared" si="53"/>
        <v>-197.39222688056404</v>
      </c>
      <c r="AB142">
        <f t="shared" si="54"/>
        <v>-143.8651280203417</v>
      </c>
      <c r="AC142">
        <f t="shared" si="55"/>
        <v>-9.1140121034232671</v>
      </c>
      <c r="AD142">
        <f t="shared" si="56"/>
        <v>-124.25369352289687</v>
      </c>
      <c r="AE142">
        <f t="shared" si="57"/>
        <v>55.03034516044417</v>
      </c>
      <c r="AF142">
        <f t="shared" si="58"/>
        <v>4.2595564770340149</v>
      </c>
      <c r="AG142">
        <f t="shared" si="59"/>
        <v>31.842489993682314</v>
      </c>
      <c r="AH142">
        <v>864.64979277376642</v>
      </c>
      <c r="AI142">
        <v>844.22200000000009</v>
      </c>
      <c r="AJ142">
        <v>1.7296003776434641</v>
      </c>
      <c r="AK142">
        <v>63.934674479071617</v>
      </c>
      <c r="AL142">
        <f t="shared" si="60"/>
        <v>4.4760142149787763</v>
      </c>
      <c r="AM142">
        <v>35.559468997278522</v>
      </c>
      <c r="AN142">
        <v>37.288658410732729</v>
      </c>
      <c r="AO142">
        <v>9.3976162353109263E-3</v>
      </c>
      <c r="AP142">
        <v>106.4520657829916</v>
      </c>
      <c r="AQ142">
        <v>0</v>
      </c>
      <c r="AR142">
        <v>0</v>
      </c>
      <c r="AS142">
        <f t="shared" si="61"/>
        <v>1</v>
      </c>
      <c r="AT142">
        <f t="shared" si="62"/>
        <v>0</v>
      </c>
      <c r="AU142">
        <f t="shared" si="63"/>
        <v>47000.245694600737</v>
      </c>
      <c r="AV142">
        <f t="shared" si="64"/>
        <v>1199.994285714286</v>
      </c>
      <c r="AW142">
        <f t="shared" si="65"/>
        <v>1025.9219282287215</v>
      </c>
      <c r="AX142">
        <f t="shared" si="66"/>
        <v>0.85493901132875028</v>
      </c>
      <c r="AY142">
        <f t="shared" si="67"/>
        <v>0.18843229186448801</v>
      </c>
      <c r="AZ142">
        <v>2.7</v>
      </c>
      <c r="BA142">
        <v>0.5</v>
      </c>
      <c r="BB142" t="s">
        <v>355</v>
      </c>
      <c r="BC142">
        <v>2</v>
      </c>
      <c r="BD142" t="b">
        <v>1</v>
      </c>
      <c r="BE142">
        <v>1670269570</v>
      </c>
      <c r="BF142">
        <v>810.24985714285708</v>
      </c>
      <c r="BG142">
        <v>834.54200000000003</v>
      </c>
      <c r="BH142">
        <v>37.282714285714292</v>
      </c>
      <c r="BI142">
        <v>35.579342857142848</v>
      </c>
      <c r="BJ142">
        <v>814.76257142857139</v>
      </c>
      <c r="BK142">
        <v>37.134557142857147</v>
      </c>
      <c r="BL142">
        <v>650.0062857142857</v>
      </c>
      <c r="BM142">
        <v>100.84699999999999</v>
      </c>
      <c r="BN142">
        <v>0.10004967142857139</v>
      </c>
      <c r="BO142">
        <v>34.244314285714282</v>
      </c>
      <c r="BP142">
        <v>34.970957142857138</v>
      </c>
      <c r="BQ142">
        <v>999.89999999999986</v>
      </c>
      <c r="BR142">
        <v>0</v>
      </c>
      <c r="BS142">
        <v>0</v>
      </c>
      <c r="BT142">
        <v>9000.0871428571445</v>
      </c>
      <c r="BU142">
        <v>0</v>
      </c>
      <c r="BV142">
        <v>828.2072857142856</v>
      </c>
      <c r="BW142">
        <v>-24.292342857142849</v>
      </c>
      <c r="BX142">
        <v>841.62799999999982</v>
      </c>
      <c r="BY142">
        <v>865.32985714285735</v>
      </c>
      <c r="BZ142">
        <v>1.7033814285714279</v>
      </c>
      <c r="CA142">
        <v>834.54200000000003</v>
      </c>
      <c r="CB142">
        <v>35.579342857142848</v>
      </c>
      <c r="CC142">
        <v>3.7598500000000001</v>
      </c>
      <c r="CD142">
        <v>3.5880685714285718</v>
      </c>
      <c r="CE142">
        <v>27.841171428571421</v>
      </c>
      <c r="CF142">
        <v>27.04232857142858</v>
      </c>
      <c r="CG142">
        <v>1199.994285714286</v>
      </c>
      <c r="CH142">
        <v>0.49995000000000012</v>
      </c>
      <c r="CI142">
        <v>0.50004999999999999</v>
      </c>
      <c r="CJ142">
        <v>0</v>
      </c>
      <c r="CK142">
        <v>1210.161428571429</v>
      </c>
      <c r="CL142">
        <v>4.9990899999999998</v>
      </c>
      <c r="CM142">
        <v>13725.32857142857</v>
      </c>
      <c r="CN142">
        <v>9557.6357142857141</v>
      </c>
      <c r="CO142">
        <v>44.875</v>
      </c>
      <c r="CP142">
        <v>46.982000000000014</v>
      </c>
      <c r="CQ142">
        <v>45.588999999999999</v>
      </c>
      <c r="CR142">
        <v>46.561999999999998</v>
      </c>
      <c r="CS142">
        <v>46.285428571428568</v>
      </c>
      <c r="CT142">
        <v>597.43999999999994</v>
      </c>
      <c r="CU142">
        <v>597.56000000000006</v>
      </c>
      <c r="CV142">
        <v>0</v>
      </c>
      <c r="CW142">
        <v>1670269590.8</v>
      </c>
      <c r="CX142">
        <v>0</v>
      </c>
      <c r="CY142">
        <v>1670266866.0999999</v>
      </c>
      <c r="CZ142" t="s">
        <v>356</v>
      </c>
      <c r="DA142">
        <v>1670266861.5999999</v>
      </c>
      <c r="DB142">
        <v>1670266866.0999999</v>
      </c>
      <c r="DC142">
        <v>4</v>
      </c>
      <c r="DD142">
        <v>8.4000000000000005E-2</v>
      </c>
      <c r="DE142">
        <v>1.7999999999999999E-2</v>
      </c>
      <c r="DF142">
        <v>-3.9009999999999998</v>
      </c>
      <c r="DG142">
        <v>0.14799999999999999</v>
      </c>
      <c r="DH142">
        <v>415</v>
      </c>
      <c r="DI142">
        <v>36</v>
      </c>
      <c r="DJ142">
        <v>0.66</v>
      </c>
      <c r="DK142">
        <v>0.36</v>
      </c>
      <c r="DL142">
        <v>-24.26389268292683</v>
      </c>
      <c r="DM142">
        <v>-0.48241045296170282</v>
      </c>
      <c r="DN142">
        <v>6.1898068807275462E-2</v>
      </c>
      <c r="DO142">
        <v>0</v>
      </c>
      <c r="DP142">
        <v>1.7182690243902441</v>
      </c>
      <c r="DQ142">
        <v>-0.22804076655052891</v>
      </c>
      <c r="DR142">
        <v>2.7809026504819381E-2</v>
      </c>
      <c r="DS142">
        <v>0</v>
      </c>
      <c r="DT142">
        <v>0</v>
      </c>
      <c r="DU142">
        <v>0</v>
      </c>
      <c r="DV142">
        <v>0</v>
      </c>
      <c r="DW142">
        <v>-1</v>
      </c>
      <c r="DX142">
        <v>0</v>
      </c>
      <c r="DY142">
        <v>2</v>
      </c>
      <c r="DZ142" t="s">
        <v>365</v>
      </c>
      <c r="EA142">
        <v>3.29427</v>
      </c>
      <c r="EB142">
        <v>2.6248900000000002</v>
      </c>
      <c r="EC142">
        <v>0.16242999999999999</v>
      </c>
      <c r="ED142">
        <v>0.16378100000000001</v>
      </c>
      <c r="EE142">
        <v>0.14726700000000001</v>
      </c>
      <c r="EF142">
        <v>0.141126</v>
      </c>
      <c r="EG142">
        <v>25244.7</v>
      </c>
      <c r="EH142">
        <v>25646</v>
      </c>
      <c r="EI142">
        <v>28054.5</v>
      </c>
      <c r="EJ142">
        <v>29537.1</v>
      </c>
      <c r="EK142">
        <v>32915.199999999997</v>
      </c>
      <c r="EL142">
        <v>35220.199999999997</v>
      </c>
      <c r="EM142">
        <v>39596.800000000003</v>
      </c>
      <c r="EN142">
        <v>42221.1</v>
      </c>
      <c r="EO142">
        <v>2.2035300000000002</v>
      </c>
      <c r="EP142">
        <v>2.1276999999999999</v>
      </c>
      <c r="EQ142">
        <v>0.108205</v>
      </c>
      <c r="ER142">
        <v>0</v>
      </c>
      <c r="ES142">
        <v>33.227400000000003</v>
      </c>
      <c r="ET142">
        <v>999.9</v>
      </c>
      <c r="EU142">
        <v>64.599999999999994</v>
      </c>
      <c r="EV142">
        <v>38.1</v>
      </c>
      <c r="EW142">
        <v>42.876199999999997</v>
      </c>
      <c r="EX142">
        <v>57.684899999999999</v>
      </c>
      <c r="EY142">
        <v>-2.57612</v>
      </c>
      <c r="EZ142">
        <v>2</v>
      </c>
      <c r="FA142">
        <v>0.67079500000000003</v>
      </c>
      <c r="FB142">
        <v>1.3539099999999999</v>
      </c>
      <c r="FC142">
        <v>20.263300000000001</v>
      </c>
      <c r="FD142">
        <v>5.2151899999999998</v>
      </c>
      <c r="FE142">
        <v>12.0099</v>
      </c>
      <c r="FF142">
        <v>4.9847999999999999</v>
      </c>
      <c r="FG142">
        <v>3.2845800000000001</v>
      </c>
      <c r="FH142">
        <v>9999</v>
      </c>
      <c r="FI142">
        <v>9999</v>
      </c>
      <c r="FJ142">
        <v>9999</v>
      </c>
      <c r="FK142">
        <v>999.9</v>
      </c>
      <c r="FL142">
        <v>1.8658399999999999</v>
      </c>
      <c r="FM142">
        <v>1.8623400000000001</v>
      </c>
      <c r="FN142">
        <v>1.86432</v>
      </c>
      <c r="FO142">
        <v>1.8605</v>
      </c>
      <c r="FP142">
        <v>1.86114</v>
      </c>
      <c r="FQ142">
        <v>1.8602099999999999</v>
      </c>
      <c r="FR142">
        <v>1.8619699999999999</v>
      </c>
      <c r="FS142">
        <v>1.8585199999999999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-4.5170000000000003</v>
      </c>
      <c r="GH142">
        <v>0.14810000000000001</v>
      </c>
      <c r="GI142">
        <v>-2.9546745296188361</v>
      </c>
      <c r="GJ142">
        <v>-2.737337881603403E-3</v>
      </c>
      <c r="GK142">
        <v>1.2769921614711079E-6</v>
      </c>
      <c r="GL142">
        <v>-3.2469241445839119E-10</v>
      </c>
      <c r="GM142">
        <v>0.14817000000000749</v>
      </c>
      <c r="GN142">
        <v>0</v>
      </c>
      <c r="GO142">
        <v>0</v>
      </c>
      <c r="GP142">
        <v>0</v>
      </c>
      <c r="GQ142">
        <v>4</v>
      </c>
      <c r="GR142">
        <v>2074</v>
      </c>
      <c r="GS142">
        <v>4</v>
      </c>
      <c r="GT142">
        <v>30</v>
      </c>
      <c r="GU142">
        <v>45.2</v>
      </c>
      <c r="GV142">
        <v>45.1</v>
      </c>
      <c r="GW142">
        <v>2.4182100000000002</v>
      </c>
      <c r="GX142">
        <v>2.5512700000000001</v>
      </c>
      <c r="GY142">
        <v>2.04834</v>
      </c>
      <c r="GZ142">
        <v>2.6122999999999998</v>
      </c>
      <c r="HA142">
        <v>2.1972700000000001</v>
      </c>
      <c r="HB142">
        <v>2.3742700000000001</v>
      </c>
      <c r="HC142">
        <v>43.754300000000001</v>
      </c>
      <c r="HD142">
        <v>15.891999999999999</v>
      </c>
      <c r="HE142">
        <v>18</v>
      </c>
      <c r="HF142">
        <v>711.48599999999999</v>
      </c>
      <c r="HG142">
        <v>719.61800000000005</v>
      </c>
      <c r="HH142">
        <v>31.002700000000001</v>
      </c>
      <c r="HI142">
        <v>35.627499999999998</v>
      </c>
      <c r="HJ142">
        <v>30.000800000000002</v>
      </c>
      <c r="HK142">
        <v>35.279600000000002</v>
      </c>
      <c r="HL142">
        <v>35.246600000000001</v>
      </c>
      <c r="HM142">
        <v>48.4161</v>
      </c>
      <c r="HN142">
        <v>23.380299999999998</v>
      </c>
      <c r="HO142">
        <v>72.558400000000006</v>
      </c>
      <c r="HP142">
        <v>31</v>
      </c>
      <c r="HQ142">
        <v>849.38599999999997</v>
      </c>
      <c r="HR142">
        <v>35.656999999999996</v>
      </c>
      <c r="HS142">
        <v>98.851399999999998</v>
      </c>
      <c r="HT142">
        <v>97.904899999999998</v>
      </c>
    </row>
    <row r="143" spans="1:228" x14ac:dyDescent="0.2">
      <c r="A143">
        <v>128</v>
      </c>
      <c r="B143">
        <v>1670269576</v>
      </c>
      <c r="C143">
        <v>507</v>
      </c>
      <c r="D143" t="s">
        <v>614</v>
      </c>
      <c r="E143" t="s">
        <v>615</v>
      </c>
      <c r="F143">
        <v>4</v>
      </c>
      <c r="G143">
        <v>1670269573.6875</v>
      </c>
      <c r="H143">
        <f t="shared" si="34"/>
        <v>4.3867742889097802E-3</v>
      </c>
      <c r="I143">
        <f t="shared" si="35"/>
        <v>4.3867742889097805</v>
      </c>
      <c r="J143">
        <f t="shared" si="36"/>
        <v>31.827111502208258</v>
      </c>
      <c r="K143">
        <f t="shared" si="37"/>
        <v>816.28800000000001</v>
      </c>
      <c r="L143">
        <f t="shared" si="38"/>
        <v>569.70652430419466</v>
      </c>
      <c r="M143">
        <f t="shared" si="39"/>
        <v>57.510559279950229</v>
      </c>
      <c r="N143">
        <f t="shared" si="40"/>
        <v>82.402390372566003</v>
      </c>
      <c r="O143">
        <f t="shared" si="41"/>
        <v>0.23306584741864683</v>
      </c>
      <c r="P143">
        <f t="shared" si="42"/>
        <v>3.667847990906659</v>
      </c>
      <c r="Q143">
        <f t="shared" si="43"/>
        <v>0.22513987130140967</v>
      </c>
      <c r="R143">
        <f t="shared" si="44"/>
        <v>0.14140208211388797</v>
      </c>
      <c r="S143">
        <f t="shared" si="45"/>
        <v>226.12286607554569</v>
      </c>
      <c r="T143">
        <f t="shared" si="46"/>
        <v>34.404612996121784</v>
      </c>
      <c r="U143">
        <f t="shared" si="47"/>
        <v>34.973962499999999</v>
      </c>
      <c r="V143">
        <f t="shared" si="48"/>
        <v>5.6402322343119531</v>
      </c>
      <c r="W143">
        <f t="shared" si="49"/>
        <v>69.4925825297328</v>
      </c>
      <c r="X143">
        <f t="shared" si="50"/>
        <v>3.7649287517968979</v>
      </c>
      <c r="Y143">
        <f t="shared" si="51"/>
        <v>5.4177418866050218</v>
      </c>
      <c r="Z143">
        <f t="shared" si="52"/>
        <v>1.8753034825150552</v>
      </c>
      <c r="AA143">
        <f t="shared" si="53"/>
        <v>-193.4567461409213</v>
      </c>
      <c r="AB143">
        <f t="shared" si="54"/>
        <v>-143.30786136143215</v>
      </c>
      <c r="AC143">
        <f t="shared" si="55"/>
        <v>-9.090308509069553</v>
      </c>
      <c r="AD143">
        <f t="shared" si="56"/>
        <v>-119.73204993587731</v>
      </c>
      <c r="AE143">
        <f t="shared" si="57"/>
        <v>54.416068860592951</v>
      </c>
      <c r="AF143">
        <f t="shared" si="58"/>
        <v>4.2442924523398959</v>
      </c>
      <c r="AG143">
        <f t="shared" si="59"/>
        <v>31.827111502208258</v>
      </c>
      <c r="AH143">
        <v>871.18258267377291</v>
      </c>
      <c r="AI143">
        <v>850.95561212121186</v>
      </c>
      <c r="AJ143">
        <v>1.6789918415266181</v>
      </c>
      <c r="AK143">
        <v>63.934674479071617</v>
      </c>
      <c r="AL143">
        <f t="shared" si="60"/>
        <v>4.3867742889097805</v>
      </c>
      <c r="AM143">
        <v>35.579957463276322</v>
      </c>
      <c r="AN143">
        <v>37.300257275541803</v>
      </c>
      <c r="AO143">
        <v>5.2742064590393057E-3</v>
      </c>
      <c r="AP143">
        <v>106.4520657829916</v>
      </c>
      <c r="AQ143">
        <v>0</v>
      </c>
      <c r="AR143">
        <v>0</v>
      </c>
      <c r="AS143">
        <f t="shared" si="61"/>
        <v>1</v>
      </c>
      <c r="AT143">
        <f t="shared" si="62"/>
        <v>0</v>
      </c>
      <c r="AU143">
        <f t="shared" si="63"/>
        <v>46918.67617843693</v>
      </c>
      <c r="AV143">
        <f t="shared" si="64"/>
        <v>1200.02125</v>
      </c>
      <c r="AW143">
        <f t="shared" si="65"/>
        <v>1025.9450388992464</v>
      </c>
      <c r="AX143">
        <f t="shared" si="66"/>
        <v>0.85493905953685934</v>
      </c>
      <c r="AY143">
        <f t="shared" si="67"/>
        <v>0.1884323849061387</v>
      </c>
      <c r="AZ143">
        <v>2.7</v>
      </c>
      <c r="BA143">
        <v>0.5</v>
      </c>
      <c r="BB143" t="s">
        <v>355</v>
      </c>
      <c r="BC143">
        <v>2</v>
      </c>
      <c r="BD143" t="b">
        <v>1</v>
      </c>
      <c r="BE143">
        <v>1670269573.6875</v>
      </c>
      <c r="BF143">
        <v>816.28800000000001</v>
      </c>
      <c r="BG143">
        <v>840.33287500000006</v>
      </c>
      <c r="BH143">
        <v>37.295837499999998</v>
      </c>
      <c r="BI143">
        <v>35.598424999999999</v>
      </c>
      <c r="BJ143">
        <v>820.80874999999992</v>
      </c>
      <c r="BK143">
        <v>37.1477</v>
      </c>
      <c r="BL143">
        <v>649.94187499999998</v>
      </c>
      <c r="BM143">
        <v>100.847875</v>
      </c>
      <c r="BN143">
        <v>9.9817937500000009E-2</v>
      </c>
      <c r="BO143">
        <v>34.2492375</v>
      </c>
      <c r="BP143">
        <v>34.973962499999999</v>
      </c>
      <c r="BQ143">
        <v>999.9</v>
      </c>
      <c r="BR143">
        <v>0</v>
      </c>
      <c r="BS143">
        <v>0</v>
      </c>
      <c r="BT143">
        <v>8984.2975000000006</v>
      </c>
      <c r="BU143">
        <v>0</v>
      </c>
      <c r="BV143">
        <v>827.18262499999992</v>
      </c>
      <c r="BW143">
        <v>-24.04505</v>
      </c>
      <c r="BX143">
        <v>847.91125</v>
      </c>
      <c r="BY143">
        <v>871.35162500000001</v>
      </c>
      <c r="BZ143">
        <v>1.697425</v>
      </c>
      <c r="CA143">
        <v>840.33287500000006</v>
      </c>
      <c r="CB143">
        <v>35.598424999999999</v>
      </c>
      <c r="CC143">
        <v>3.7612049999999999</v>
      </c>
      <c r="CD143">
        <v>3.5900249999999998</v>
      </c>
      <c r="CE143">
        <v>27.847362499999999</v>
      </c>
      <c r="CF143">
        <v>27.051612500000001</v>
      </c>
      <c r="CG143">
        <v>1200.02125</v>
      </c>
      <c r="CH143">
        <v>0.499948375</v>
      </c>
      <c r="CI143">
        <v>0.500051625</v>
      </c>
      <c r="CJ143">
        <v>0</v>
      </c>
      <c r="CK143">
        <v>1210.4137499999999</v>
      </c>
      <c r="CL143">
        <v>4.9990899999999998</v>
      </c>
      <c r="CM143">
        <v>13728.7125</v>
      </c>
      <c r="CN143">
        <v>9557.8525000000009</v>
      </c>
      <c r="CO143">
        <v>44.890500000000003</v>
      </c>
      <c r="CP143">
        <v>47</v>
      </c>
      <c r="CQ143">
        <v>45.593499999999999</v>
      </c>
      <c r="CR143">
        <v>46.593499999999999</v>
      </c>
      <c r="CS143">
        <v>46.311999999999998</v>
      </c>
      <c r="CT143">
        <v>597.45124999999996</v>
      </c>
      <c r="CU143">
        <v>597.57500000000005</v>
      </c>
      <c r="CV143">
        <v>0</v>
      </c>
      <c r="CW143">
        <v>1670269595</v>
      </c>
      <c r="CX143">
        <v>0</v>
      </c>
      <c r="CY143">
        <v>1670266866.0999999</v>
      </c>
      <c r="CZ143" t="s">
        <v>356</v>
      </c>
      <c r="DA143">
        <v>1670266861.5999999</v>
      </c>
      <c r="DB143">
        <v>1670266866.0999999</v>
      </c>
      <c r="DC143">
        <v>4</v>
      </c>
      <c r="DD143">
        <v>8.4000000000000005E-2</v>
      </c>
      <c r="DE143">
        <v>1.7999999999999999E-2</v>
      </c>
      <c r="DF143">
        <v>-3.9009999999999998</v>
      </c>
      <c r="DG143">
        <v>0.14799999999999999</v>
      </c>
      <c r="DH143">
        <v>415</v>
      </c>
      <c r="DI143">
        <v>36</v>
      </c>
      <c r="DJ143">
        <v>0.66</v>
      </c>
      <c r="DK143">
        <v>0.36</v>
      </c>
      <c r="DL143">
        <v>-24.243053658536589</v>
      </c>
      <c r="DM143">
        <v>0.44593588850173271</v>
      </c>
      <c r="DN143">
        <v>0.1005692119341407</v>
      </c>
      <c r="DO143">
        <v>0</v>
      </c>
      <c r="DP143">
        <v>1.705577804878049</v>
      </c>
      <c r="DQ143">
        <v>-8.7479163763065387E-2</v>
      </c>
      <c r="DR143">
        <v>1.5378536121172921E-2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1</v>
      </c>
      <c r="DY143">
        <v>2</v>
      </c>
      <c r="DZ143" t="s">
        <v>357</v>
      </c>
      <c r="EA143">
        <v>3.2943500000000001</v>
      </c>
      <c r="EB143">
        <v>2.6255799999999998</v>
      </c>
      <c r="EC143">
        <v>0.16328200000000001</v>
      </c>
      <c r="ED143">
        <v>0.16459199999999999</v>
      </c>
      <c r="EE143">
        <v>0.14729800000000001</v>
      </c>
      <c r="EF143">
        <v>0.14122399999999999</v>
      </c>
      <c r="EG143">
        <v>25218.7</v>
      </c>
      <c r="EH143">
        <v>25620.400000000001</v>
      </c>
      <c r="EI143">
        <v>28054.3</v>
      </c>
      <c r="EJ143">
        <v>29536.400000000001</v>
      </c>
      <c r="EK143">
        <v>32913.4</v>
      </c>
      <c r="EL143">
        <v>35215.599999999999</v>
      </c>
      <c r="EM143">
        <v>39595.9</v>
      </c>
      <c r="EN143">
        <v>42220.4</v>
      </c>
      <c r="EO143">
        <v>2.2038000000000002</v>
      </c>
      <c r="EP143">
        <v>2.1277300000000001</v>
      </c>
      <c r="EQ143">
        <v>0.107348</v>
      </c>
      <c r="ER143">
        <v>0</v>
      </c>
      <c r="ES143">
        <v>33.2423</v>
      </c>
      <c r="ET143">
        <v>999.9</v>
      </c>
      <c r="EU143">
        <v>64.599999999999994</v>
      </c>
      <c r="EV143">
        <v>38.1</v>
      </c>
      <c r="EW143">
        <v>42.872100000000003</v>
      </c>
      <c r="EX143">
        <v>57.354900000000001</v>
      </c>
      <c r="EY143">
        <v>-2.4359000000000002</v>
      </c>
      <c r="EZ143">
        <v>2</v>
      </c>
      <c r="FA143">
        <v>0.67151700000000003</v>
      </c>
      <c r="FB143">
        <v>1.3624499999999999</v>
      </c>
      <c r="FC143">
        <v>20.262899999999998</v>
      </c>
      <c r="FD143">
        <v>5.2141500000000001</v>
      </c>
      <c r="FE143">
        <v>12.0099</v>
      </c>
      <c r="FF143">
        <v>4.9848499999999998</v>
      </c>
      <c r="FG143">
        <v>3.2843800000000001</v>
      </c>
      <c r="FH143">
        <v>9999</v>
      </c>
      <c r="FI143">
        <v>9999</v>
      </c>
      <c r="FJ143">
        <v>9999</v>
      </c>
      <c r="FK143">
        <v>999.9</v>
      </c>
      <c r="FL143">
        <v>1.86585</v>
      </c>
      <c r="FM143">
        <v>1.8623400000000001</v>
      </c>
      <c r="FN143">
        <v>1.86432</v>
      </c>
      <c r="FO143">
        <v>1.8605</v>
      </c>
      <c r="FP143">
        <v>1.8611599999999999</v>
      </c>
      <c r="FQ143">
        <v>1.8602099999999999</v>
      </c>
      <c r="FR143">
        <v>1.86195</v>
      </c>
      <c r="FS143">
        <v>1.8585199999999999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-4.5250000000000004</v>
      </c>
      <c r="GH143">
        <v>0.1482</v>
      </c>
      <c r="GI143">
        <v>-2.9546745296188361</v>
      </c>
      <c r="GJ143">
        <v>-2.737337881603403E-3</v>
      </c>
      <c r="GK143">
        <v>1.2769921614711079E-6</v>
      </c>
      <c r="GL143">
        <v>-3.2469241445839119E-10</v>
      </c>
      <c r="GM143">
        <v>0.14817000000000749</v>
      </c>
      <c r="GN143">
        <v>0</v>
      </c>
      <c r="GO143">
        <v>0</v>
      </c>
      <c r="GP143">
        <v>0</v>
      </c>
      <c r="GQ143">
        <v>4</v>
      </c>
      <c r="GR143">
        <v>2074</v>
      </c>
      <c r="GS143">
        <v>4</v>
      </c>
      <c r="GT143">
        <v>30</v>
      </c>
      <c r="GU143">
        <v>45.2</v>
      </c>
      <c r="GV143">
        <v>45.2</v>
      </c>
      <c r="GW143">
        <v>2.4340799999999998</v>
      </c>
      <c r="GX143">
        <v>2.5512700000000001</v>
      </c>
      <c r="GY143">
        <v>2.04834</v>
      </c>
      <c r="GZ143">
        <v>2.6122999999999998</v>
      </c>
      <c r="HA143">
        <v>2.1972700000000001</v>
      </c>
      <c r="HB143">
        <v>2.3718300000000001</v>
      </c>
      <c r="HC143">
        <v>43.754300000000001</v>
      </c>
      <c r="HD143">
        <v>15.891999999999999</v>
      </c>
      <c r="HE143">
        <v>18</v>
      </c>
      <c r="HF143">
        <v>711.827</v>
      </c>
      <c r="HG143">
        <v>719.76199999999994</v>
      </c>
      <c r="HH143">
        <v>31.002600000000001</v>
      </c>
      <c r="HI143">
        <v>35.637300000000003</v>
      </c>
      <c r="HJ143">
        <v>30.000800000000002</v>
      </c>
      <c r="HK143">
        <v>35.289299999999997</v>
      </c>
      <c r="HL143">
        <v>35.257100000000001</v>
      </c>
      <c r="HM143">
        <v>48.723999999999997</v>
      </c>
      <c r="HN143">
        <v>23.033899999999999</v>
      </c>
      <c r="HO143">
        <v>72.558400000000006</v>
      </c>
      <c r="HP143">
        <v>31</v>
      </c>
      <c r="HQ143">
        <v>856.06500000000005</v>
      </c>
      <c r="HR143">
        <v>35.857199999999999</v>
      </c>
      <c r="HS143">
        <v>98.849800000000002</v>
      </c>
      <c r="HT143">
        <v>97.903000000000006</v>
      </c>
    </row>
    <row r="144" spans="1:228" x14ac:dyDescent="0.2">
      <c r="A144">
        <v>129</v>
      </c>
      <c r="B144">
        <v>1670269580</v>
      </c>
      <c r="C144">
        <v>511</v>
      </c>
      <c r="D144" t="s">
        <v>616</v>
      </c>
      <c r="E144" t="s">
        <v>617</v>
      </c>
      <c r="F144">
        <v>4</v>
      </c>
      <c r="G144">
        <v>1670269578</v>
      </c>
      <c r="H144">
        <f t="shared" ref="H144:H207" si="68">(I144)/1000</f>
        <v>4.3113609413179604E-3</v>
      </c>
      <c r="I144">
        <f t="shared" ref="I144:I207" si="69">IF(BD144, AL144, AF144)</f>
        <v>4.3113609413179601</v>
      </c>
      <c r="J144">
        <f t="shared" ref="J144:J207" si="70">IF(BD144, AG144, AE144)</f>
        <v>31.914412940423155</v>
      </c>
      <c r="K144">
        <f t="shared" ref="K144:K207" si="71">BF144 - IF(AS144&gt;1, J144*AZ144*100/(AU144*BT144), 0)</f>
        <v>823.23285714285714</v>
      </c>
      <c r="L144">
        <f t="shared" ref="L144:L207" si="72">((R144-H144/2)*K144-J144)/(R144+H144/2)</f>
        <v>571.60160066352285</v>
      </c>
      <c r="M144">
        <f t="shared" ref="M144:M207" si="73">L144*(BM144+BN144)/1000</f>
        <v>57.702529895831987</v>
      </c>
      <c r="N144">
        <f t="shared" ref="N144:N207" si="74">(BF144 - IF(AS144&gt;1, J144*AZ144*100/(AU144*BT144), 0))*(BM144+BN144)/1000</f>
        <v>83.104418349030539</v>
      </c>
      <c r="O144">
        <f t="shared" ref="O144:O207" si="75">2/((1/Q144-1/P144)+SIGN(Q144)*SQRT((1/Q144-1/P144)*(1/Q144-1/P144) + 4*BA144/((BA144+1)*(BA144+1))*(2*1/Q144*1/P144-1/P144*1/P144)))</f>
        <v>0.22858481705022943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3.6845594272820055</v>
      </c>
      <c r="Q144">
        <f t="shared" ref="Q144:Q207" si="77">H144*(1000-(1000*0.61365*EXP(17.502*U144/(240.97+U144))/(BM144+BN144)+BH144)/2)/(1000*0.61365*EXP(17.502*U144/(240.97+U144))/(BM144+BN144)-BH144)</f>
        <v>0.22098868601972022</v>
      </c>
      <c r="R144">
        <f t="shared" ref="R144:R207" si="78">1/((BA144+1)/(O144/1.6)+1/(P144/1.37)) + BA144/((BA144+1)/(O144/1.6) + BA144/(P144/1.37))</f>
        <v>0.13877938229739178</v>
      </c>
      <c r="S144">
        <f t="shared" ref="S144:S207" si="79">(AV144*AY144)</f>
        <v>226.11332529066783</v>
      </c>
      <c r="T144">
        <f t="shared" ref="T144:T207" si="80">(BO144+(S144+2*0.95*0.0000000567*(((BO144+$B$6)+273)^4-(BO144+273)^4)-44100*H144)/(1.84*29.3*P144+8*0.95*0.0000000567*(BO144+273)^3))</f>
        <v>34.424803759452232</v>
      </c>
      <c r="U144">
        <f t="shared" ref="U144:U207" si="81">($C$6*BP144+$D$6*BQ144+$E$6*T144)</f>
        <v>34.986300000000007</v>
      </c>
      <c r="V144">
        <f t="shared" ref="V144:V207" si="82">0.61365*EXP(17.502*U144/(240.97+U144))</f>
        <v>5.6440875681163609</v>
      </c>
      <c r="W144">
        <f t="shared" ref="W144:W207" si="83">(X144/Y144*100)</f>
        <v>69.500382572472731</v>
      </c>
      <c r="X144">
        <f t="shared" ref="X144:X207" si="84">BH144*(BM144+BN144)/1000</f>
        <v>3.766430804867396</v>
      </c>
      <c r="Y144">
        <f t="shared" ref="Y144:Y207" si="85">0.61365*EXP(17.502*BO144/(240.97+BO144))</f>
        <v>5.4192950678219436</v>
      </c>
      <c r="Z144">
        <f t="shared" ref="Z144:Z207" si="86">(V144-BH144*(BM144+BN144)/1000)</f>
        <v>1.8776567632489649</v>
      </c>
      <c r="AA144">
        <f t="shared" ref="AA144:AA207" si="87">(-H144*44100)</f>
        <v>-190.13101751212204</v>
      </c>
      <c r="AB144">
        <f t="shared" ref="AB144:AB207" si="88">2*29.3*P144*0.92*(BO144-U144)</f>
        <v>-145.38889400714945</v>
      </c>
      <c r="AC144">
        <f t="shared" ref="AC144:AC207" si="89">2*0.95*0.0000000567*(((BO144+$B$6)+273)^4-(U144+273)^4)</f>
        <v>-9.1812675930875454</v>
      </c>
      <c r="AD144">
        <f t="shared" ref="AD144:AD207" si="90">S144+AC144+AA144+AB144</f>
        <v>-118.5878538216912</v>
      </c>
      <c r="AE144">
        <f t="shared" ref="AE144:AE207" si="91">BL144*AS144*(BG144-BF144*(1000-AS144*BI144)/(1000-AS144*BH144))/(100*AZ144)</f>
        <v>54.561926013428298</v>
      </c>
      <c r="AF144">
        <f t="shared" ref="AF144:AF207" si="92">1000*BL144*AS144*(BH144-BI144)/(100*AZ144*(1000-AS144*BH144))</f>
        <v>4.0983180780311965</v>
      </c>
      <c r="AG144">
        <f t="shared" ref="AG144:AG207" si="93">(AH144 - AI144 - BM144*1000/(8.314*(BO144+273.15)) * AK144/BL144 * AJ144) * BL144/(100*AZ144) * (1000 - BI144)/1000</f>
        <v>31.914412940423155</v>
      </c>
      <c r="AH144">
        <v>877.89443522761303</v>
      </c>
      <c r="AI144">
        <v>857.64864242424221</v>
      </c>
      <c r="AJ144">
        <v>1.6751531202833001</v>
      </c>
      <c r="AK144">
        <v>63.934674479071617</v>
      </c>
      <c r="AL144">
        <f t="shared" ref="AL144:AL207" si="94">(AN144 - AM144 + BM144*1000/(8.314*(BO144+273.15)) * AP144/BL144 * AO144) * BL144/(100*AZ144) * 1000/(1000 - AN144)</f>
        <v>4.3113609413179601</v>
      </c>
      <c r="AM144">
        <v>35.598447827562509</v>
      </c>
      <c r="AN144">
        <v>37.318449019607847</v>
      </c>
      <c r="AO144">
        <v>5.8479149088463403E-4</v>
      </c>
      <c r="AP144">
        <v>106.4520657829916</v>
      </c>
      <c r="AQ144">
        <v>0</v>
      </c>
      <c r="AR144">
        <v>0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47215.180635797726</v>
      </c>
      <c r="AV144">
        <f t="shared" ref="AV144:AV207" si="98">$B$10*BU144+$C$10*BV144+$F$10*CG144*(1-CJ144)</f>
        <v>1199.98</v>
      </c>
      <c r="AW144">
        <f t="shared" ref="AW144:AW207" si="99">AV144*AX144</f>
        <v>1025.908856627289</v>
      </c>
      <c r="AX144">
        <f t="shared" ref="AX144:AX207" si="100">($B$10*$D$8+$C$10*$D$8+$F$10*((CT144+CL144)/MAX(CT144+CL144+CU144, 0.1)*$I$8+CU144/MAX(CT144+CL144+CU144, 0.1)*$J$8))/($B$10+$C$10+$F$10)</f>
        <v>0.85493829616101014</v>
      </c>
      <c r="AY144">
        <f t="shared" ref="AY144:AY207" si="101">($B$10*$K$8+$C$10*$K$8+$F$10*((CT144+CL144)/MAX(CT144+CL144+CU144, 0.1)*$P$8+CU144/MAX(CT144+CL144+CU144, 0.1)*$Q$8))/($B$10+$C$10+$F$10)</f>
        <v>0.18843091159074971</v>
      </c>
      <c r="AZ144">
        <v>2.7</v>
      </c>
      <c r="BA144">
        <v>0.5</v>
      </c>
      <c r="BB144" t="s">
        <v>355</v>
      </c>
      <c r="BC144">
        <v>2</v>
      </c>
      <c r="BD144" t="b">
        <v>1</v>
      </c>
      <c r="BE144">
        <v>1670269578</v>
      </c>
      <c r="BF144">
        <v>823.23285714285714</v>
      </c>
      <c r="BG144">
        <v>847.29485714285715</v>
      </c>
      <c r="BH144">
        <v>37.310285714285712</v>
      </c>
      <c r="BI144">
        <v>35.671671428571429</v>
      </c>
      <c r="BJ144">
        <v>827.76271428571442</v>
      </c>
      <c r="BK144">
        <v>37.162142857142847</v>
      </c>
      <c r="BL144">
        <v>650.09828571428568</v>
      </c>
      <c r="BM144">
        <v>100.84871428571429</v>
      </c>
      <c r="BN144">
        <v>0.1001456</v>
      </c>
      <c r="BO144">
        <v>34.254385714285718</v>
      </c>
      <c r="BP144">
        <v>34.986300000000007</v>
      </c>
      <c r="BQ144">
        <v>999.89999999999986</v>
      </c>
      <c r="BR144">
        <v>0</v>
      </c>
      <c r="BS144">
        <v>0</v>
      </c>
      <c r="BT144">
        <v>9042.0500000000011</v>
      </c>
      <c r="BU144">
        <v>0</v>
      </c>
      <c r="BV144">
        <v>825.46600000000001</v>
      </c>
      <c r="BW144">
        <v>-24.061885714285719</v>
      </c>
      <c r="BX144">
        <v>855.13842857142856</v>
      </c>
      <c r="BY144">
        <v>878.63728571428578</v>
      </c>
      <c r="BZ144">
        <v>1.6386385714285721</v>
      </c>
      <c r="CA144">
        <v>847.29485714285715</v>
      </c>
      <c r="CB144">
        <v>35.671671428571429</v>
      </c>
      <c r="CC144">
        <v>3.762708571428572</v>
      </c>
      <c r="CD144">
        <v>3.5974514285714281</v>
      </c>
      <c r="CE144">
        <v>27.854214285714281</v>
      </c>
      <c r="CF144">
        <v>27.086828571428569</v>
      </c>
      <c r="CG144">
        <v>1199.98</v>
      </c>
      <c r="CH144">
        <v>0.4999744285714286</v>
      </c>
      <c r="CI144">
        <v>0.5000255714285714</v>
      </c>
      <c r="CJ144">
        <v>0</v>
      </c>
      <c r="CK144">
        <v>1210.775714285714</v>
      </c>
      <c r="CL144">
        <v>4.9990899999999998</v>
      </c>
      <c r="CM144">
        <v>13731.62857142857</v>
      </c>
      <c r="CN144">
        <v>9557.60142857143</v>
      </c>
      <c r="CO144">
        <v>44.936999999999998</v>
      </c>
      <c r="CP144">
        <v>47</v>
      </c>
      <c r="CQ144">
        <v>45.625</v>
      </c>
      <c r="CR144">
        <v>46.625</v>
      </c>
      <c r="CS144">
        <v>46.311999999999998</v>
      </c>
      <c r="CT144">
        <v>597.46</v>
      </c>
      <c r="CU144">
        <v>597.52285714285711</v>
      </c>
      <c r="CV144">
        <v>0</v>
      </c>
      <c r="CW144">
        <v>1670269599.2</v>
      </c>
      <c r="CX144">
        <v>0</v>
      </c>
      <c r="CY144">
        <v>1670266866.0999999</v>
      </c>
      <c r="CZ144" t="s">
        <v>356</v>
      </c>
      <c r="DA144">
        <v>1670266861.5999999</v>
      </c>
      <c r="DB144">
        <v>1670266866.0999999</v>
      </c>
      <c r="DC144">
        <v>4</v>
      </c>
      <c r="DD144">
        <v>8.4000000000000005E-2</v>
      </c>
      <c r="DE144">
        <v>1.7999999999999999E-2</v>
      </c>
      <c r="DF144">
        <v>-3.9009999999999998</v>
      </c>
      <c r="DG144">
        <v>0.14799999999999999</v>
      </c>
      <c r="DH144">
        <v>415</v>
      </c>
      <c r="DI144">
        <v>36</v>
      </c>
      <c r="DJ144">
        <v>0.66</v>
      </c>
      <c r="DK144">
        <v>0.36</v>
      </c>
      <c r="DL144">
        <v>-24.19737073170732</v>
      </c>
      <c r="DM144">
        <v>0.95635191637631056</v>
      </c>
      <c r="DN144">
        <v>0.13335568109365409</v>
      </c>
      <c r="DO144">
        <v>0</v>
      </c>
      <c r="DP144">
        <v>1.6896978048780491</v>
      </c>
      <c r="DQ144">
        <v>-0.1229586062717747</v>
      </c>
      <c r="DR144">
        <v>2.1161548828948631E-2</v>
      </c>
      <c r="DS144">
        <v>0</v>
      </c>
      <c r="DT144">
        <v>0</v>
      </c>
      <c r="DU144">
        <v>0</v>
      </c>
      <c r="DV144">
        <v>0</v>
      </c>
      <c r="DW144">
        <v>-1</v>
      </c>
      <c r="DX144">
        <v>0</v>
      </c>
      <c r="DY144">
        <v>2</v>
      </c>
      <c r="DZ144" t="s">
        <v>365</v>
      </c>
      <c r="EA144">
        <v>3.2944300000000002</v>
      </c>
      <c r="EB144">
        <v>2.6255899999999999</v>
      </c>
      <c r="EC144">
        <v>0.16412299999999999</v>
      </c>
      <c r="ED144">
        <v>0.16544200000000001</v>
      </c>
      <c r="EE144">
        <v>0.14735999999999999</v>
      </c>
      <c r="EF144">
        <v>0.14149300000000001</v>
      </c>
      <c r="EG144">
        <v>25193.3</v>
      </c>
      <c r="EH144">
        <v>25594</v>
      </c>
      <c r="EI144">
        <v>28054.3</v>
      </c>
      <c r="EJ144">
        <v>29536.3</v>
      </c>
      <c r="EK144">
        <v>32911.1</v>
      </c>
      <c r="EL144">
        <v>35204.199999999997</v>
      </c>
      <c r="EM144">
        <v>39596</v>
      </c>
      <c r="EN144">
        <v>42220</v>
      </c>
      <c r="EO144">
        <v>2.2035499999999999</v>
      </c>
      <c r="EP144">
        <v>2.1277499999999998</v>
      </c>
      <c r="EQ144">
        <v>0.10782899999999999</v>
      </c>
      <c r="ER144">
        <v>0</v>
      </c>
      <c r="ES144">
        <v>33.256500000000003</v>
      </c>
      <c r="ET144">
        <v>999.9</v>
      </c>
      <c r="EU144">
        <v>64.599999999999994</v>
      </c>
      <c r="EV144">
        <v>38.1</v>
      </c>
      <c r="EW144">
        <v>42.877499999999998</v>
      </c>
      <c r="EX144">
        <v>57.204900000000002</v>
      </c>
      <c r="EY144">
        <v>-2.4479099999999998</v>
      </c>
      <c r="EZ144">
        <v>2</v>
      </c>
      <c r="FA144">
        <v>0.67210400000000003</v>
      </c>
      <c r="FB144">
        <v>1.3719699999999999</v>
      </c>
      <c r="FC144">
        <v>20.263300000000001</v>
      </c>
      <c r="FD144">
        <v>5.2151899999999998</v>
      </c>
      <c r="FE144">
        <v>12.0099</v>
      </c>
      <c r="FF144">
        <v>4.9859</v>
      </c>
      <c r="FG144">
        <v>3.2844799999999998</v>
      </c>
      <c r="FH144">
        <v>9999</v>
      </c>
      <c r="FI144">
        <v>9999</v>
      </c>
      <c r="FJ144">
        <v>9999</v>
      </c>
      <c r="FK144">
        <v>999.9</v>
      </c>
      <c r="FL144">
        <v>1.8658399999999999</v>
      </c>
      <c r="FM144">
        <v>1.8623400000000001</v>
      </c>
      <c r="FN144">
        <v>1.86432</v>
      </c>
      <c r="FO144">
        <v>1.8605</v>
      </c>
      <c r="FP144">
        <v>1.8611500000000001</v>
      </c>
      <c r="FQ144">
        <v>1.8602099999999999</v>
      </c>
      <c r="FR144">
        <v>1.86195</v>
      </c>
      <c r="FS144">
        <v>1.8585199999999999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-4.5339999999999998</v>
      </c>
      <c r="GH144">
        <v>0.14810000000000001</v>
      </c>
      <c r="GI144">
        <v>-2.9546745296188361</v>
      </c>
      <c r="GJ144">
        <v>-2.737337881603403E-3</v>
      </c>
      <c r="GK144">
        <v>1.2769921614711079E-6</v>
      </c>
      <c r="GL144">
        <v>-3.2469241445839119E-10</v>
      </c>
      <c r="GM144">
        <v>0.14817000000000749</v>
      </c>
      <c r="GN144">
        <v>0</v>
      </c>
      <c r="GO144">
        <v>0</v>
      </c>
      <c r="GP144">
        <v>0</v>
      </c>
      <c r="GQ144">
        <v>4</v>
      </c>
      <c r="GR144">
        <v>2074</v>
      </c>
      <c r="GS144">
        <v>4</v>
      </c>
      <c r="GT144">
        <v>30</v>
      </c>
      <c r="GU144">
        <v>45.3</v>
      </c>
      <c r="GV144">
        <v>45.2</v>
      </c>
      <c r="GW144">
        <v>2.4499499999999999</v>
      </c>
      <c r="GX144">
        <v>2.5573700000000001</v>
      </c>
      <c r="GY144">
        <v>2.04834</v>
      </c>
      <c r="GZ144">
        <v>2.6122999999999998</v>
      </c>
      <c r="HA144">
        <v>2.1972700000000001</v>
      </c>
      <c r="HB144">
        <v>2.3718300000000001</v>
      </c>
      <c r="HC144">
        <v>43.781700000000001</v>
      </c>
      <c r="HD144">
        <v>15.891999999999999</v>
      </c>
      <c r="HE144">
        <v>18</v>
      </c>
      <c r="HF144">
        <v>711.72799999999995</v>
      </c>
      <c r="HG144">
        <v>719.91200000000003</v>
      </c>
      <c r="HH144">
        <v>31.002700000000001</v>
      </c>
      <c r="HI144">
        <v>35.648000000000003</v>
      </c>
      <c r="HJ144">
        <v>30.000900000000001</v>
      </c>
      <c r="HK144">
        <v>35.299799999999998</v>
      </c>
      <c r="HL144">
        <v>35.268099999999997</v>
      </c>
      <c r="HM144">
        <v>49.034999999999997</v>
      </c>
      <c r="HN144">
        <v>22.759</v>
      </c>
      <c r="HO144">
        <v>72.558400000000006</v>
      </c>
      <c r="HP144">
        <v>31</v>
      </c>
      <c r="HQ144">
        <v>862.74400000000003</v>
      </c>
      <c r="HR144">
        <v>35.897399999999998</v>
      </c>
      <c r="HS144">
        <v>98.849900000000005</v>
      </c>
      <c r="HT144">
        <v>97.902199999999993</v>
      </c>
    </row>
    <row r="145" spans="1:228" x14ac:dyDescent="0.2">
      <c r="A145">
        <v>130</v>
      </c>
      <c r="B145">
        <v>1670269584</v>
      </c>
      <c r="C145">
        <v>515</v>
      </c>
      <c r="D145" t="s">
        <v>618</v>
      </c>
      <c r="E145" t="s">
        <v>619</v>
      </c>
      <c r="F145">
        <v>4</v>
      </c>
      <c r="G145">
        <v>1670269581.6875</v>
      </c>
      <c r="H145">
        <f t="shared" si="68"/>
        <v>4.2728188316567255E-3</v>
      </c>
      <c r="I145">
        <f t="shared" si="69"/>
        <v>4.2728188316567257</v>
      </c>
      <c r="J145">
        <f t="shared" si="70"/>
        <v>31.941196021568455</v>
      </c>
      <c r="K145">
        <f t="shared" si="71"/>
        <v>829.18349999999998</v>
      </c>
      <c r="L145">
        <f t="shared" si="72"/>
        <v>574.76034875741595</v>
      </c>
      <c r="M145">
        <f t="shared" si="73"/>
        <v>58.020525779665391</v>
      </c>
      <c r="N145">
        <f t="shared" si="74"/>
        <v>83.703864996658623</v>
      </c>
      <c r="O145">
        <f t="shared" si="75"/>
        <v>0.22614834200474529</v>
      </c>
      <c r="P145">
        <f t="shared" si="76"/>
        <v>3.6757385258637574</v>
      </c>
      <c r="Q145">
        <f t="shared" si="77"/>
        <v>0.21869323033392299</v>
      </c>
      <c r="R145">
        <f t="shared" si="78"/>
        <v>0.13733260793564106</v>
      </c>
      <c r="S145">
        <f t="shared" si="79"/>
        <v>226.11231740862559</v>
      </c>
      <c r="T145">
        <f t="shared" si="80"/>
        <v>34.440352983158789</v>
      </c>
      <c r="U145">
        <f t="shared" si="81"/>
        <v>35.006824999999999</v>
      </c>
      <c r="V145">
        <f t="shared" si="82"/>
        <v>5.6505064809673344</v>
      </c>
      <c r="W145">
        <f t="shared" si="83"/>
        <v>69.543037102365219</v>
      </c>
      <c r="X145">
        <f t="shared" si="84"/>
        <v>3.7702328231640125</v>
      </c>
      <c r="Y145">
        <f t="shared" si="85"/>
        <v>5.4214382636385938</v>
      </c>
      <c r="Z145">
        <f t="shared" si="86"/>
        <v>1.8802736578033219</v>
      </c>
      <c r="AA145">
        <f t="shared" si="87"/>
        <v>-188.43131047606158</v>
      </c>
      <c r="AB145">
        <f t="shared" si="88"/>
        <v>-147.70086064294259</v>
      </c>
      <c r="AC145">
        <f t="shared" si="89"/>
        <v>-9.3509109213496018</v>
      </c>
      <c r="AD145">
        <f t="shared" si="90"/>
        <v>-119.37076463172818</v>
      </c>
      <c r="AE145">
        <f t="shared" si="91"/>
        <v>55.00114821153015</v>
      </c>
      <c r="AF145">
        <f t="shared" si="92"/>
        <v>3.8707081088203825</v>
      </c>
      <c r="AG145">
        <f t="shared" si="93"/>
        <v>31.941196021568455</v>
      </c>
      <c r="AH145">
        <v>884.85446100247373</v>
      </c>
      <c r="AI145">
        <v>864.45281818181741</v>
      </c>
      <c r="AJ145">
        <v>1.7115856140386549</v>
      </c>
      <c r="AK145">
        <v>63.934674479071617</v>
      </c>
      <c r="AL145">
        <f t="shared" si="94"/>
        <v>4.2728188316567257</v>
      </c>
      <c r="AM145">
        <v>35.67159435818499</v>
      </c>
      <c r="AN145">
        <v>37.376437151702788</v>
      </c>
      <c r="AO145">
        <v>5.4725970560329609E-4</v>
      </c>
      <c r="AP145">
        <v>106.4520657829916</v>
      </c>
      <c r="AQ145">
        <v>0</v>
      </c>
      <c r="AR145">
        <v>0</v>
      </c>
      <c r="AS145">
        <f t="shared" si="95"/>
        <v>1</v>
      </c>
      <c r="AT145">
        <f t="shared" si="96"/>
        <v>0</v>
      </c>
      <c r="AU145">
        <f t="shared" si="97"/>
        <v>47057.138062735889</v>
      </c>
      <c r="AV145">
        <f t="shared" si="98"/>
        <v>1199.9737500000001</v>
      </c>
      <c r="AW145">
        <f t="shared" si="99"/>
        <v>1025.9036012479926</v>
      </c>
      <c r="AX145">
        <f t="shared" si="100"/>
        <v>0.85493836948349289</v>
      </c>
      <c r="AY145">
        <f t="shared" si="101"/>
        <v>0.18843105310314126</v>
      </c>
      <c r="AZ145">
        <v>2.7</v>
      </c>
      <c r="BA145">
        <v>0.5</v>
      </c>
      <c r="BB145" t="s">
        <v>355</v>
      </c>
      <c r="BC145">
        <v>2</v>
      </c>
      <c r="BD145" t="b">
        <v>1</v>
      </c>
      <c r="BE145">
        <v>1670269581.6875</v>
      </c>
      <c r="BF145">
        <v>829.18349999999998</v>
      </c>
      <c r="BG145">
        <v>853.36124999999993</v>
      </c>
      <c r="BH145">
        <v>37.348512499999998</v>
      </c>
      <c r="BI145">
        <v>35.800862500000001</v>
      </c>
      <c r="BJ145">
        <v>833.72087499999998</v>
      </c>
      <c r="BK145">
        <v>37.200312500000003</v>
      </c>
      <c r="BL145">
        <v>650.05562499999996</v>
      </c>
      <c r="BM145">
        <v>100.84725</v>
      </c>
      <c r="BN145">
        <v>0.1000855375</v>
      </c>
      <c r="BO145">
        <v>34.261487500000001</v>
      </c>
      <c r="BP145">
        <v>35.006824999999999</v>
      </c>
      <c r="BQ145">
        <v>999.9</v>
      </c>
      <c r="BR145">
        <v>0</v>
      </c>
      <c r="BS145">
        <v>0</v>
      </c>
      <c r="BT145">
        <v>9011.64</v>
      </c>
      <c r="BU145">
        <v>0</v>
      </c>
      <c r="BV145">
        <v>824.70849999999996</v>
      </c>
      <c r="BW145">
        <v>-24.177737499999999</v>
      </c>
      <c r="BX145">
        <v>861.35387500000002</v>
      </c>
      <c r="BY145">
        <v>885.046875</v>
      </c>
      <c r="BZ145">
        <v>1.54764375</v>
      </c>
      <c r="CA145">
        <v>853.36124999999993</v>
      </c>
      <c r="CB145">
        <v>35.800862500000001</v>
      </c>
      <c r="CC145">
        <v>3.7664925</v>
      </c>
      <c r="CD145">
        <v>3.61041875</v>
      </c>
      <c r="CE145">
        <v>27.8714625</v>
      </c>
      <c r="CF145">
        <v>27.148125</v>
      </c>
      <c r="CG145">
        <v>1199.9737500000001</v>
      </c>
      <c r="CH145">
        <v>0.49997112500000002</v>
      </c>
      <c r="CI145">
        <v>0.50002887500000004</v>
      </c>
      <c r="CJ145">
        <v>0</v>
      </c>
      <c r="CK145">
        <v>1210.9537499999999</v>
      </c>
      <c r="CL145">
        <v>4.9990899999999998</v>
      </c>
      <c r="CM145">
        <v>13734.6875</v>
      </c>
      <c r="CN145">
        <v>9557.5349999999999</v>
      </c>
      <c r="CO145">
        <v>44.936999999999998</v>
      </c>
      <c r="CP145">
        <v>47</v>
      </c>
      <c r="CQ145">
        <v>45.625</v>
      </c>
      <c r="CR145">
        <v>46.640500000000003</v>
      </c>
      <c r="CS145">
        <v>46.311999999999998</v>
      </c>
      <c r="CT145">
        <v>597.4537499999999</v>
      </c>
      <c r="CU145">
        <v>597.52250000000004</v>
      </c>
      <c r="CV145">
        <v>0</v>
      </c>
      <c r="CW145">
        <v>1670269602.8</v>
      </c>
      <c r="CX145">
        <v>0</v>
      </c>
      <c r="CY145">
        <v>1670266866.0999999</v>
      </c>
      <c r="CZ145" t="s">
        <v>356</v>
      </c>
      <c r="DA145">
        <v>1670266861.5999999</v>
      </c>
      <c r="DB145">
        <v>1670266866.0999999</v>
      </c>
      <c r="DC145">
        <v>4</v>
      </c>
      <c r="DD145">
        <v>8.4000000000000005E-2</v>
      </c>
      <c r="DE145">
        <v>1.7999999999999999E-2</v>
      </c>
      <c r="DF145">
        <v>-3.9009999999999998</v>
      </c>
      <c r="DG145">
        <v>0.14799999999999999</v>
      </c>
      <c r="DH145">
        <v>415</v>
      </c>
      <c r="DI145">
        <v>36</v>
      </c>
      <c r="DJ145">
        <v>0.66</v>
      </c>
      <c r="DK145">
        <v>0.36</v>
      </c>
      <c r="DL145">
        <v>-24.18243414634146</v>
      </c>
      <c r="DM145">
        <v>0.77576864111503419</v>
      </c>
      <c r="DN145">
        <v>0.1303777880411964</v>
      </c>
      <c r="DO145">
        <v>0</v>
      </c>
      <c r="DP145">
        <v>1.6632017073170731</v>
      </c>
      <c r="DQ145">
        <v>-0.4708551219512207</v>
      </c>
      <c r="DR145">
        <v>5.7206367328635079E-2</v>
      </c>
      <c r="DS145">
        <v>0</v>
      </c>
      <c r="DT145">
        <v>0</v>
      </c>
      <c r="DU145">
        <v>0</v>
      </c>
      <c r="DV145">
        <v>0</v>
      </c>
      <c r="DW145">
        <v>-1</v>
      </c>
      <c r="DX145">
        <v>0</v>
      </c>
      <c r="DY145">
        <v>2</v>
      </c>
      <c r="DZ145" t="s">
        <v>365</v>
      </c>
      <c r="EA145">
        <v>3.2944900000000001</v>
      </c>
      <c r="EB145">
        <v>2.62527</v>
      </c>
      <c r="EC145">
        <v>0.16497000000000001</v>
      </c>
      <c r="ED145">
        <v>0.16628299999999999</v>
      </c>
      <c r="EE145">
        <v>0.147509</v>
      </c>
      <c r="EF145">
        <v>0.14188899999999999</v>
      </c>
      <c r="EG145">
        <v>25167.1</v>
      </c>
      <c r="EH145">
        <v>25567.5</v>
      </c>
      <c r="EI145">
        <v>28053.8</v>
      </c>
      <c r="EJ145">
        <v>29535.5</v>
      </c>
      <c r="EK145">
        <v>32904.5</v>
      </c>
      <c r="EL145">
        <v>35187.199999999997</v>
      </c>
      <c r="EM145">
        <v>39594.9</v>
      </c>
      <c r="EN145">
        <v>42218.9</v>
      </c>
      <c r="EO145">
        <v>2.2031999999999998</v>
      </c>
      <c r="EP145">
        <v>2.1275200000000001</v>
      </c>
      <c r="EQ145">
        <v>0.107694</v>
      </c>
      <c r="ER145">
        <v>0</v>
      </c>
      <c r="ES145">
        <v>33.271299999999997</v>
      </c>
      <c r="ET145">
        <v>999.9</v>
      </c>
      <c r="EU145">
        <v>64.599999999999994</v>
      </c>
      <c r="EV145">
        <v>38.1</v>
      </c>
      <c r="EW145">
        <v>42.879399999999997</v>
      </c>
      <c r="EX145">
        <v>57.294899999999998</v>
      </c>
      <c r="EY145">
        <v>-2.5640999999999998</v>
      </c>
      <c r="EZ145">
        <v>2</v>
      </c>
      <c r="FA145">
        <v>0.67300099999999996</v>
      </c>
      <c r="FB145">
        <v>1.38306</v>
      </c>
      <c r="FC145">
        <v>20.263400000000001</v>
      </c>
      <c r="FD145">
        <v>5.2151899999999998</v>
      </c>
      <c r="FE145">
        <v>12.0099</v>
      </c>
      <c r="FF145">
        <v>4.9859999999999998</v>
      </c>
      <c r="FG145">
        <v>3.2845</v>
      </c>
      <c r="FH145">
        <v>9999</v>
      </c>
      <c r="FI145">
        <v>9999</v>
      </c>
      <c r="FJ145">
        <v>9999</v>
      </c>
      <c r="FK145">
        <v>999.9</v>
      </c>
      <c r="FL145">
        <v>1.8658600000000001</v>
      </c>
      <c r="FM145">
        <v>1.86233</v>
      </c>
      <c r="FN145">
        <v>1.86432</v>
      </c>
      <c r="FO145">
        <v>1.8605</v>
      </c>
      <c r="FP145">
        <v>1.86114</v>
      </c>
      <c r="FQ145">
        <v>1.8602099999999999</v>
      </c>
      <c r="FR145">
        <v>1.8619600000000001</v>
      </c>
      <c r="FS145">
        <v>1.8585199999999999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-4.5419999999999998</v>
      </c>
      <c r="GH145">
        <v>0.14810000000000001</v>
      </c>
      <c r="GI145">
        <v>-2.9546745296188361</v>
      </c>
      <c r="GJ145">
        <v>-2.737337881603403E-3</v>
      </c>
      <c r="GK145">
        <v>1.2769921614711079E-6</v>
      </c>
      <c r="GL145">
        <v>-3.2469241445839119E-10</v>
      </c>
      <c r="GM145">
        <v>0.14817000000000749</v>
      </c>
      <c r="GN145">
        <v>0</v>
      </c>
      <c r="GO145">
        <v>0</v>
      </c>
      <c r="GP145">
        <v>0</v>
      </c>
      <c r="GQ145">
        <v>4</v>
      </c>
      <c r="GR145">
        <v>2074</v>
      </c>
      <c r="GS145">
        <v>4</v>
      </c>
      <c r="GT145">
        <v>30</v>
      </c>
      <c r="GU145">
        <v>45.4</v>
      </c>
      <c r="GV145">
        <v>45.3</v>
      </c>
      <c r="GW145">
        <v>2.4658199999999999</v>
      </c>
      <c r="GX145">
        <v>2.5659200000000002</v>
      </c>
      <c r="GY145">
        <v>2.04834</v>
      </c>
      <c r="GZ145">
        <v>2.6135299999999999</v>
      </c>
      <c r="HA145">
        <v>2.1972700000000001</v>
      </c>
      <c r="HB145">
        <v>2.3144499999999999</v>
      </c>
      <c r="HC145">
        <v>43.781700000000001</v>
      </c>
      <c r="HD145">
        <v>15.8832</v>
      </c>
      <c r="HE145">
        <v>18</v>
      </c>
      <c r="HF145">
        <v>711.54300000000001</v>
      </c>
      <c r="HG145">
        <v>719.82500000000005</v>
      </c>
      <c r="HH145">
        <v>31.0029</v>
      </c>
      <c r="HI145">
        <v>35.658700000000003</v>
      </c>
      <c r="HJ145">
        <v>30.001000000000001</v>
      </c>
      <c r="HK145">
        <v>35.310200000000002</v>
      </c>
      <c r="HL145">
        <v>35.278799999999997</v>
      </c>
      <c r="HM145">
        <v>49.344799999999999</v>
      </c>
      <c r="HN145">
        <v>22.759</v>
      </c>
      <c r="HO145">
        <v>72.558400000000006</v>
      </c>
      <c r="HP145">
        <v>31</v>
      </c>
      <c r="HQ145">
        <v>869.43600000000004</v>
      </c>
      <c r="HR145">
        <v>35.902200000000001</v>
      </c>
      <c r="HS145">
        <v>98.847499999999997</v>
      </c>
      <c r="HT145">
        <v>97.899799999999999</v>
      </c>
    </row>
    <row r="146" spans="1:228" x14ac:dyDescent="0.2">
      <c r="A146">
        <v>131</v>
      </c>
      <c r="B146">
        <v>1670269588</v>
      </c>
      <c r="C146">
        <v>519</v>
      </c>
      <c r="D146" t="s">
        <v>620</v>
      </c>
      <c r="E146" t="s">
        <v>621</v>
      </c>
      <c r="F146">
        <v>4</v>
      </c>
      <c r="G146">
        <v>1670269586</v>
      </c>
      <c r="H146">
        <f t="shared" si="68"/>
        <v>4.287845946551661E-3</v>
      </c>
      <c r="I146">
        <f t="shared" si="69"/>
        <v>4.287845946551661</v>
      </c>
      <c r="J146">
        <f t="shared" si="70"/>
        <v>32.811698585170021</v>
      </c>
      <c r="K146">
        <f t="shared" si="71"/>
        <v>836.21828571428557</v>
      </c>
      <c r="L146">
        <f t="shared" si="72"/>
        <v>576.6492662148321</v>
      </c>
      <c r="M146">
        <f t="shared" si="73"/>
        <v>58.210612145175055</v>
      </c>
      <c r="N146">
        <f t="shared" si="74"/>
        <v>84.413145303965067</v>
      </c>
      <c r="O146">
        <f t="shared" si="75"/>
        <v>0.22742837354860007</v>
      </c>
      <c r="P146">
        <f t="shared" si="76"/>
        <v>3.6666151718177709</v>
      </c>
      <c r="Q146">
        <f t="shared" si="77"/>
        <v>0.21987205666880907</v>
      </c>
      <c r="R146">
        <f t="shared" si="78"/>
        <v>0.13807802586403159</v>
      </c>
      <c r="S146">
        <f t="shared" si="79"/>
        <v>226.1103808653979</v>
      </c>
      <c r="T146">
        <f t="shared" si="80"/>
        <v>34.447249373090422</v>
      </c>
      <c r="U146">
        <f t="shared" si="81"/>
        <v>35.018157142857142</v>
      </c>
      <c r="V146">
        <f t="shared" si="82"/>
        <v>5.6540531713507001</v>
      </c>
      <c r="W146">
        <f t="shared" si="83"/>
        <v>69.637994284294123</v>
      </c>
      <c r="X146">
        <f t="shared" si="84"/>
        <v>3.7774078125690274</v>
      </c>
      <c r="Y146">
        <f t="shared" si="85"/>
        <v>5.4243489511600833</v>
      </c>
      <c r="Z146">
        <f t="shared" si="86"/>
        <v>1.8766453587816727</v>
      </c>
      <c r="AA146">
        <f t="shared" si="87"/>
        <v>-189.09400624292826</v>
      </c>
      <c r="AB146">
        <f t="shared" si="88"/>
        <v>-147.6685420303406</v>
      </c>
      <c r="AC146">
        <f t="shared" si="89"/>
        <v>-9.3730854147124241</v>
      </c>
      <c r="AD146">
        <f t="shared" si="90"/>
        <v>-120.02525282258338</v>
      </c>
      <c r="AE146">
        <f t="shared" si="91"/>
        <v>55.505978220272226</v>
      </c>
      <c r="AF146">
        <f t="shared" si="92"/>
        <v>3.8222050650933461</v>
      </c>
      <c r="AG146">
        <f t="shared" si="93"/>
        <v>32.811698585170021</v>
      </c>
      <c r="AH146">
        <v>891.90021667241319</v>
      </c>
      <c r="AI146">
        <v>871.24149090909032</v>
      </c>
      <c r="AJ146">
        <v>1.6807815193358659</v>
      </c>
      <c r="AK146">
        <v>63.934674479071617</v>
      </c>
      <c r="AL146">
        <f t="shared" si="94"/>
        <v>4.287845946551661</v>
      </c>
      <c r="AM146">
        <v>35.822105255427743</v>
      </c>
      <c r="AN146">
        <v>37.446097110423118</v>
      </c>
      <c r="AO146">
        <v>1.3978050581795199E-2</v>
      </c>
      <c r="AP146">
        <v>106.4520657829916</v>
      </c>
      <c r="AQ146">
        <v>0</v>
      </c>
      <c r="AR146">
        <v>0</v>
      </c>
      <c r="AS146">
        <f t="shared" si="95"/>
        <v>1</v>
      </c>
      <c r="AT146">
        <f t="shared" si="96"/>
        <v>0</v>
      </c>
      <c r="AU146">
        <f t="shared" si="97"/>
        <v>46893.40140958703</v>
      </c>
      <c r="AV146">
        <f t="shared" si="98"/>
        <v>1199.957142857143</v>
      </c>
      <c r="AW146">
        <f t="shared" si="99"/>
        <v>1025.8900211737814</v>
      </c>
      <c r="AX146">
        <f t="shared" si="100"/>
        <v>0.85493888450974076</v>
      </c>
      <c r="AY146">
        <f t="shared" si="101"/>
        <v>0.18843204710379954</v>
      </c>
      <c r="AZ146">
        <v>2.7</v>
      </c>
      <c r="BA146">
        <v>0.5</v>
      </c>
      <c r="BB146" t="s">
        <v>355</v>
      </c>
      <c r="BC146">
        <v>2</v>
      </c>
      <c r="BD146" t="b">
        <v>1</v>
      </c>
      <c r="BE146">
        <v>1670269586</v>
      </c>
      <c r="BF146">
        <v>836.21828571428557</v>
      </c>
      <c r="BG146">
        <v>860.60085714285719</v>
      </c>
      <c r="BH146">
        <v>37.419971428571429</v>
      </c>
      <c r="BI146">
        <v>35.891785714285717</v>
      </c>
      <c r="BJ146">
        <v>840.76471428571415</v>
      </c>
      <c r="BK146">
        <v>37.27178571428572</v>
      </c>
      <c r="BL146">
        <v>650.0375714285716</v>
      </c>
      <c r="BM146">
        <v>100.8462857142857</v>
      </c>
      <c r="BN146">
        <v>0.1000183142857143</v>
      </c>
      <c r="BO146">
        <v>34.271128571428569</v>
      </c>
      <c r="BP146">
        <v>35.018157142857142</v>
      </c>
      <c r="BQ146">
        <v>999.89999999999986</v>
      </c>
      <c r="BR146">
        <v>0</v>
      </c>
      <c r="BS146">
        <v>0</v>
      </c>
      <c r="BT146">
        <v>8980.1785714285706</v>
      </c>
      <c r="BU146">
        <v>0</v>
      </c>
      <c r="BV146">
        <v>823.48757142857141</v>
      </c>
      <c r="BW146">
        <v>-24.382542857142859</v>
      </c>
      <c r="BX146">
        <v>868.72585714285708</v>
      </c>
      <c r="BY146">
        <v>892.63928571428562</v>
      </c>
      <c r="BZ146">
        <v>1.5281671428571431</v>
      </c>
      <c r="CA146">
        <v>860.60085714285719</v>
      </c>
      <c r="CB146">
        <v>35.891785714285717</v>
      </c>
      <c r="CC146">
        <v>3.7736671428571431</v>
      </c>
      <c r="CD146">
        <v>3.6195557142857142</v>
      </c>
      <c r="CE146">
        <v>27.904057142857141</v>
      </c>
      <c r="CF146">
        <v>27.191228571428571</v>
      </c>
      <c r="CG146">
        <v>1199.957142857143</v>
      </c>
      <c r="CH146">
        <v>0.4999542857142858</v>
      </c>
      <c r="CI146">
        <v>0.5000457142857142</v>
      </c>
      <c r="CJ146">
        <v>0</v>
      </c>
      <c r="CK146">
        <v>1211.0728571428569</v>
      </c>
      <c r="CL146">
        <v>4.9990899999999998</v>
      </c>
      <c r="CM146">
        <v>13738.7</v>
      </c>
      <c r="CN146">
        <v>9557.3528571428578</v>
      </c>
      <c r="CO146">
        <v>44.936999999999998</v>
      </c>
      <c r="CP146">
        <v>47.053142857142859</v>
      </c>
      <c r="CQ146">
        <v>45.625</v>
      </c>
      <c r="CR146">
        <v>46.678142857142859</v>
      </c>
      <c r="CS146">
        <v>46.311999999999998</v>
      </c>
      <c r="CT146">
        <v>597.42714285714283</v>
      </c>
      <c r="CU146">
        <v>597.53714285714284</v>
      </c>
      <c r="CV146">
        <v>0</v>
      </c>
      <c r="CW146">
        <v>1670269607</v>
      </c>
      <c r="CX146">
        <v>0</v>
      </c>
      <c r="CY146">
        <v>1670266866.0999999</v>
      </c>
      <c r="CZ146" t="s">
        <v>356</v>
      </c>
      <c r="DA146">
        <v>1670266861.5999999</v>
      </c>
      <c r="DB146">
        <v>1670266866.0999999</v>
      </c>
      <c r="DC146">
        <v>4</v>
      </c>
      <c r="DD146">
        <v>8.4000000000000005E-2</v>
      </c>
      <c r="DE146">
        <v>1.7999999999999999E-2</v>
      </c>
      <c r="DF146">
        <v>-3.9009999999999998</v>
      </c>
      <c r="DG146">
        <v>0.14799999999999999</v>
      </c>
      <c r="DH146">
        <v>415</v>
      </c>
      <c r="DI146">
        <v>36</v>
      </c>
      <c r="DJ146">
        <v>0.66</v>
      </c>
      <c r="DK146">
        <v>0.36</v>
      </c>
      <c r="DL146">
        <v>-24.188558536585369</v>
      </c>
      <c r="DM146">
        <v>-5.1370034843186807E-2</v>
      </c>
      <c r="DN146">
        <v>0.1438063399253886</v>
      </c>
      <c r="DO146">
        <v>1</v>
      </c>
      <c r="DP146">
        <v>1.6289702439024389</v>
      </c>
      <c r="DQ146">
        <v>-0.72771470383275561</v>
      </c>
      <c r="DR146">
        <v>7.6740382967439597E-2</v>
      </c>
      <c r="DS146">
        <v>0</v>
      </c>
      <c r="DT146">
        <v>0</v>
      </c>
      <c r="DU146">
        <v>0</v>
      </c>
      <c r="DV146">
        <v>0</v>
      </c>
      <c r="DW146">
        <v>-1</v>
      </c>
      <c r="DX146">
        <v>1</v>
      </c>
      <c r="DY146">
        <v>2</v>
      </c>
      <c r="DZ146" t="s">
        <v>357</v>
      </c>
      <c r="EA146">
        <v>3.2941799999999999</v>
      </c>
      <c r="EB146">
        <v>2.6251500000000001</v>
      </c>
      <c r="EC146">
        <v>0.16581499999999999</v>
      </c>
      <c r="ED146">
        <v>0.16714599999999999</v>
      </c>
      <c r="EE146">
        <v>0.147676</v>
      </c>
      <c r="EF146">
        <v>0.14194399999999999</v>
      </c>
      <c r="EG146">
        <v>25140.400000000001</v>
      </c>
      <c r="EH146">
        <v>25540.3</v>
      </c>
      <c r="EI146">
        <v>28052.400000000001</v>
      </c>
      <c r="EJ146">
        <v>29534.9</v>
      </c>
      <c r="EK146">
        <v>32896.9</v>
      </c>
      <c r="EL146">
        <v>35184.1</v>
      </c>
      <c r="EM146">
        <v>39593.599999999999</v>
      </c>
      <c r="EN146">
        <v>42217.8</v>
      </c>
      <c r="EO146">
        <v>2.2029200000000002</v>
      </c>
      <c r="EP146">
        <v>2.1275300000000001</v>
      </c>
      <c r="EQ146">
        <v>0.107501</v>
      </c>
      <c r="ER146">
        <v>0</v>
      </c>
      <c r="ES146">
        <v>33.286999999999999</v>
      </c>
      <c r="ET146">
        <v>999.9</v>
      </c>
      <c r="EU146">
        <v>64.599999999999994</v>
      </c>
      <c r="EV146">
        <v>38.1</v>
      </c>
      <c r="EW146">
        <v>42.876399999999997</v>
      </c>
      <c r="EX146">
        <v>57.654899999999998</v>
      </c>
      <c r="EY146">
        <v>-2.5921500000000002</v>
      </c>
      <c r="EZ146">
        <v>2</v>
      </c>
      <c r="FA146">
        <v>0.67368899999999998</v>
      </c>
      <c r="FB146">
        <v>1.3919999999999999</v>
      </c>
      <c r="FC146">
        <v>20.263100000000001</v>
      </c>
      <c r="FD146">
        <v>5.21549</v>
      </c>
      <c r="FE146">
        <v>12.0099</v>
      </c>
      <c r="FF146">
        <v>4.9861000000000004</v>
      </c>
      <c r="FG146">
        <v>3.2845</v>
      </c>
      <c r="FH146">
        <v>9999</v>
      </c>
      <c r="FI146">
        <v>9999</v>
      </c>
      <c r="FJ146">
        <v>9999</v>
      </c>
      <c r="FK146">
        <v>999.9</v>
      </c>
      <c r="FL146">
        <v>1.86585</v>
      </c>
      <c r="FM146">
        <v>1.86233</v>
      </c>
      <c r="FN146">
        <v>1.86432</v>
      </c>
      <c r="FO146">
        <v>1.8605</v>
      </c>
      <c r="FP146">
        <v>1.86113</v>
      </c>
      <c r="FQ146">
        <v>1.86022</v>
      </c>
      <c r="FR146">
        <v>1.8619699999999999</v>
      </c>
      <c r="FS146">
        <v>1.8585100000000001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-4.55</v>
      </c>
      <c r="GH146">
        <v>0.1482</v>
      </c>
      <c r="GI146">
        <v>-2.9546745296188361</v>
      </c>
      <c r="GJ146">
        <v>-2.737337881603403E-3</v>
      </c>
      <c r="GK146">
        <v>1.2769921614711079E-6</v>
      </c>
      <c r="GL146">
        <v>-3.2469241445839119E-10</v>
      </c>
      <c r="GM146">
        <v>0.14817000000000749</v>
      </c>
      <c r="GN146">
        <v>0</v>
      </c>
      <c r="GO146">
        <v>0</v>
      </c>
      <c r="GP146">
        <v>0</v>
      </c>
      <c r="GQ146">
        <v>4</v>
      </c>
      <c r="GR146">
        <v>2074</v>
      </c>
      <c r="GS146">
        <v>4</v>
      </c>
      <c r="GT146">
        <v>30</v>
      </c>
      <c r="GU146">
        <v>45.4</v>
      </c>
      <c r="GV146">
        <v>45.4</v>
      </c>
      <c r="GW146">
        <v>2.48047</v>
      </c>
      <c r="GX146">
        <v>2.5634800000000002</v>
      </c>
      <c r="GY146">
        <v>2.04834</v>
      </c>
      <c r="GZ146">
        <v>2.6135299999999999</v>
      </c>
      <c r="HA146">
        <v>2.1972700000000001</v>
      </c>
      <c r="HB146">
        <v>2.3071299999999999</v>
      </c>
      <c r="HC146">
        <v>43.809199999999997</v>
      </c>
      <c r="HD146">
        <v>15.8832</v>
      </c>
      <c r="HE146">
        <v>18</v>
      </c>
      <c r="HF146">
        <v>711.42499999999995</v>
      </c>
      <c r="HG146">
        <v>719.95500000000004</v>
      </c>
      <c r="HH146">
        <v>31.002600000000001</v>
      </c>
      <c r="HI146">
        <v>35.6693</v>
      </c>
      <c r="HJ146">
        <v>30.001000000000001</v>
      </c>
      <c r="HK146">
        <v>35.320799999999998</v>
      </c>
      <c r="HL146">
        <v>35.290100000000002</v>
      </c>
      <c r="HM146">
        <v>49.6556</v>
      </c>
      <c r="HN146">
        <v>22.759</v>
      </c>
      <c r="HO146">
        <v>72.558400000000006</v>
      </c>
      <c r="HP146">
        <v>31</v>
      </c>
      <c r="HQ146">
        <v>876.17399999999998</v>
      </c>
      <c r="HR146">
        <v>35.897500000000001</v>
      </c>
      <c r="HS146">
        <v>98.843599999999995</v>
      </c>
      <c r="HT146">
        <v>97.897400000000005</v>
      </c>
    </row>
    <row r="147" spans="1:228" x14ac:dyDescent="0.2">
      <c r="A147">
        <v>132</v>
      </c>
      <c r="B147">
        <v>1670269592</v>
      </c>
      <c r="C147">
        <v>523</v>
      </c>
      <c r="D147" t="s">
        <v>622</v>
      </c>
      <c r="E147" t="s">
        <v>623</v>
      </c>
      <c r="F147">
        <v>4</v>
      </c>
      <c r="G147">
        <v>1670269589.6875</v>
      </c>
      <c r="H147">
        <f t="shared" si="68"/>
        <v>4.2691811183671385E-3</v>
      </c>
      <c r="I147">
        <f t="shared" si="69"/>
        <v>4.2691811183671389</v>
      </c>
      <c r="J147">
        <f t="shared" si="70"/>
        <v>32.245527140907591</v>
      </c>
      <c r="K147">
        <f t="shared" si="71"/>
        <v>842.23512499999993</v>
      </c>
      <c r="L147">
        <f t="shared" si="72"/>
        <v>585.53469582051559</v>
      </c>
      <c r="M147">
        <f t="shared" si="73"/>
        <v>59.108431776756753</v>
      </c>
      <c r="N147">
        <f t="shared" si="74"/>
        <v>85.021772034002197</v>
      </c>
      <c r="O147">
        <f t="shared" si="75"/>
        <v>0.22642816667418741</v>
      </c>
      <c r="P147">
        <f t="shared" si="76"/>
        <v>3.6666012286468872</v>
      </c>
      <c r="Q147">
        <f t="shared" si="77"/>
        <v>0.21893696199584825</v>
      </c>
      <c r="R147">
        <f t="shared" si="78"/>
        <v>0.137488009793865</v>
      </c>
      <c r="S147">
        <f t="shared" si="79"/>
        <v>226.11654245684554</v>
      </c>
      <c r="T147">
        <f t="shared" si="80"/>
        <v>34.458991277418328</v>
      </c>
      <c r="U147">
        <f t="shared" si="81"/>
        <v>35.0321</v>
      </c>
      <c r="V147">
        <f t="shared" si="82"/>
        <v>5.6584196076800453</v>
      </c>
      <c r="W147">
        <f t="shared" si="83"/>
        <v>69.692794212386417</v>
      </c>
      <c r="X147">
        <f t="shared" si="84"/>
        <v>3.7820214598333175</v>
      </c>
      <c r="Y147">
        <f t="shared" si="85"/>
        <v>5.4267037253632502</v>
      </c>
      <c r="Z147">
        <f t="shared" si="86"/>
        <v>1.8763981478467278</v>
      </c>
      <c r="AA147">
        <f t="shared" si="87"/>
        <v>-188.27088731999081</v>
      </c>
      <c r="AB147">
        <f t="shared" si="88"/>
        <v>-148.88296841137625</v>
      </c>
      <c r="AC147">
        <f t="shared" si="89"/>
        <v>-9.45120756756865</v>
      </c>
      <c r="AD147">
        <f t="shared" si="90"/>
        <v>-120.48852084209017</v>
      </c>
      <c r="AE147">
        <f t="shared" si="91"/>
        <v>55.857570821346066</v>
      </c>
      <c r="AF147">
        <f t="shared" si="92"/>
        <v>3.8958255861693574</v>
      </c>
      <c r="AG147">
        <f t="shared" si="93"/>
        <v>32.245527140907591</v>
      </c>
      <c r="AH147">
        <v>898.88873278705876</v>
      </c>
      <c r="AI147">
        <v>878.19473939393936</v>
      </c>
      <c r="AJ147">
        <v>1.752204866599115</v>
      </c>
      <c r="AK147">
        <v>63.934674479071617</v>
      </c>
      <c r="AL147">
        <f t="shared" si="94"/>
        <v>4.2691811183671389</v>
      </c>
      <c r="AM147">
        <v>35.893069448939748</v>
      </c>
      <c r="AN147">
        <v>37.480352631578953</v>
      </c>
      <c r="AO147">
        <v>1.8517200584726601E-2</v>
      </c>
      <c r="AP147">
        <v>106.4520657829916</v>
      </c>
      <c r="AQ147">
        <v>0</v>
      </c>
      <c r="AR147">
        <v>0</v>
      </c>
      <c r="AS147">
        <f t="shared" si="95"/>
        <v>1</v>
      </c>
      <c r="AT147">
        <f t="shared" si="96"/>
        <v>0</v>
      </c>
      <c r="AU147">
        <f t="shared" si="97"/>
        <v>46891.973644779478</v>
      </c>
      <c r="AV147">
        <f t="shared" si="98"/>
        <v>1199.9974999999999</v>
      </c>
      <c r="AW147">
        <f t="shared" si="99"/>
        <v>1025.9237764025106</v>
      </c>
      <c r="AX147">
        <f t="shared" si="100"/>
        <v>0.85493826145680352</v>
      </c>
      <c r="AY147">
        <f t="shared" si="101"/>
        <v>0.1884308446116309</v>
      </c>
      <c r="AZ147">
        <v>2.7</v>
      </c>
      <c r="BA147">
        <v>0.5</v>
      </c>
      <c r="BB147" t="s">
        <v>355</v>
      </c>
      <c r="BC147">
        <v>2</v>
      </c>
      <c r="BD147" t="b">
        <v>1</v>
      </c>
      <c r="BE147">
        <v>1670269589.6875</v>
      </c>
      <c r="BF147">
        <v>842.23512499999993</v>
      </c>
      <c r="BG147">
        <v>866.80124999999998</v>
      </c>
      <c r="BH147">
        <v>37.465125</v>
      </c>
      <c r="BI147">
        <v>35.9074375</v>
      </c>
      <c r="BJ147">
        <v>846.78937499999995</v>
      </c>
      <c r="BK147">
        <v>37.316937500000002</v>
      </c>
      <c r="BL147">
        <v>649.97912499999995</v>
      </c>
      <c r="BM147">
        <v>100.84775</v>
      </c>
      <c r="BN147">
        <v>0.1000370375</v>
      </c>
      <c r="BO147">
        <v>34.278925000000001</v>
      </c>
      <c r="BP147">
        <v>35.0321</v>
      </c>
      <c r="BQ147">
        <v>999.9</v>
      </c>
      <c r="BR147">
        <v>0</v>
      </c>
      <c r="BS147">
        <v>0</v>
      </c>
      <c r="BT147">
        <v>8980</v>
      </c>
      <c r="BU147">
        <v>0</v>
      </c>
      <c r="BV147">
        <v>822.43537500000002</v>
      </c>
      <c r="BW147">
        <v>-24.565925</v>
      </c>
      <c r="BX147">
        <v>875.017875</v>
      </c>
      <c r="BY147">
        <v>899.08500000000004</v>
      </c>
      <c r="BZ147">
        <v>1.55766625</v>
      </c>
      <c r="CA147">
        <v>866.80124999999998</v>
      </c>
      <c r="CB147">
        <v>35.9074375</v>
      </c>
      <c r="CC147">
        <v>3.7782762499999998</v>
      </c>
      <c r="CD147">
        <v>3.62118875</v>
      </c>
      <c r="CE147">
        <v>27.9249875</v>
      </c>
      <c r="CF147">
        <v>27.198924999999999</v>
      </c>
      <c r="CG147">
        <v>1199.9974999999999</v>
      </c>
      <c r="CH147">
        <v>0.49997487499999999</v>
      </c>
      <c r="CI147">
        <v>0.50002512499999996</v>
      </c>
      <c r="CJ147">
        <v>0</v>
      </c>
      <c r="CK147">
        <v>1211.2175</v>
      </c>
      <c r="CL147">
        <v>4.9990899999999998</v>
      </c>
      <c r="CM147">
        <v>13741.4625</v>
      </c>
      <c r="CN147">
        <v>9557.7487499999988</v>
      </c>
      <c r="CO147">
        <v>44.936999999999998</v>
      </c>
      <c r="CP147">
        <v>47.061999999999998</v>
      </c>
      <c r="CQ147">
        <v>45.625</v>
      </c>
      <c r="CR147">
        <v>46.686999999999998</v>
      </c>
      <c r="CS147">
        <v>46.367125000000001</v>
      </c>
      <c r="CT147">
        <v>597.47125000000005</v>
      </c>
      <c r="CU147">
        <v>597.53125</v>
      </c>
      <c r="CV147">
        <v>0</v>
      </c>
      <c r="CW147">
        <v>1670269611.2</v>
      </c>
      <c r="CX147">
        <v>0</v>
      </c>
      <c r="CY147">
        <v>1670266866.0999999</v>
      </c>
      <c r="CZ147" t="s">
        <v>356</v>
      </c>
      <c r="DA147">
        <v>1670266861.5999999</v>
      </c>
      <c r="DB147">
        <v>1670266866.0999999</v>
      </c>
      <c r="DC147">
        <v>4</v>
      </c>
      <c r="DD147">
        <v>8.4000000000000005E-2</v>
      </c>
      <c r="DE147">
        <v>1.7999999999999999E-2</v>
      </c>
      <c r="DF147">
        <v>-3.9009999999999998</v>
      </c>
      <c r="DG147">
        <v>0.14799999999999999</v>
      </c>
      <c r="DH147">
        <v>415</v>
      </c>
      <c r="DI147">
        <v>36</v>
      </c>
      <c r="DJ147">
        <v>0.66</v>
      </c>
      <c r="DK147">
        <v>0.36</v>
      </c>
      <c r="DL147">
        <v>-24.228914634146339</v>
      </c>
      <c r="DM147">
        <v>-1.740432752613249</v>
      </c>
      <c r="DN147">
        <v>0.20068441377491961</v>
      </c>
      <c r="DO147">
        <v>0</v>
      </c>
      <c r="DP147">
        <v>1.5999692682926829</v>
      </c>
      <c r="DQ147">
        <v>-0.62078885017421681</v>
      </c>
      <c r="DR147">
        <v>7.0818896726869071E-2</v>
      </c>
      <c r="DS147">
        <v>0</v>
      </c>
      <c r="DT147">
        <v>0</v>
      </c>
      <c r="DU147">
        <v>0</v>
      </c>
      <c r="DV147">
        <v>0</v>
      </c>
      <c r="DW147">
        <v>-1</v>
      </c>
      <c r="DX147">
        <v>0</v>
      </c>
      <c r="DY147">
        <v>2</v>
      </c>
      <c r="DZ147" t="s">
        <v>365</v>
      </c>
      <c r="EA147">
        <v>3.2942900000000002</v>
      </c>
      <c r="EB147">
        <v>2.6251699999999998</v>
      </c>
      <c r="EC147">
        <v>0.16667299999999999</v>
      </c>
      <c r="ED147">
        <v>0.16800000000000001</v>
      </c>
      <c r="EE147">
        <v>0.14777399999999999</v>
      </c>
      <c r="EF147">
        <v>0.141985</v>
      </c>
      <c r="EG147">
        <v>25114.3</v>
      </c>
      <c r="EH147">
        <v>25513.7</v>
      </c>
      <c r="EI147">
        <v>28052.3</v>
      </c>
      <c r="EJ147">
        <v>29534.5</v>
      </c>
      <c r="EK147">
        <v>32893.4</v>
      </c>
      <c r="EL147">
        <v>35182.300000000003</v>
      </c>
      <c r="EM147">
        <v>39593.800000000003</v>
      </c>
      <c r="EN147">
        <v>42217.7</v>
      </c>
      <c r="EO147">
        <v>2.20275</v>
      </c>
      <c r="EP147">
        <v>2.1274199999999999</v>
      </c>
      <c r="EQ147">
        <v>0.107963</v>
      </c>
      <c r="ER147">
        <v>0</v>
      </c>
      <c r="ES147">
        <v>33.301400000000001</v>
      </c>
      <c r="ET147">
        <v>999.9</v>
      </c>
      <c r="EU147">
        <v>64.599999999999994</v>
      </c>
      <c r="EV147">
        <v>38.200000000000003</v>
      </c>
      <c r="EW147">
        <v>43.109699999999997</v>
      </c>
      <c r="EX147">
        <v>57.444899999999997</v>
      </c>
      <c r="EY147">
        <v>-2.6242000000000001</v>
      </c>
      <c r="EZ147">
        <v>2</v>
      </c>
      <c r="FA147">
        <v>0.67466700000000002</v>
      </c>
      <c r="FB147">
        <v>1.39438</v>
      </c>
      <c r="FC147">
        <v>20.263000000000002</v>
      </c>
      <c r="FD147">
        <v>5.2153400000000003</v>
      </c>
      <c r="FE147">
        <v>12.0099</v>
      </c>
      <c r="FF147">
        <v>4.9859</v>
      </c>
      <c r="FG147">
        <v>3.2845</v>
      </c>
      <c r="FH147">
        <v>9999</v>
      </c>
      <c r="FI147">
        <v>9999</v>
      </c>
      <c r="FJ147">
        <v>9999</v>
      </c>
      <c r="FK147">
        <v>999.9</v>
      </c>
      <c r="FL147">
        <v>1.86585</v>
      </c>
      <c r="FM147">
        <v>1.86232</v>
      </c>
      <c r="FN147">
        <v>1.86433</v>
      </c>
      <c r="FO147">
        <v>1.8605</v>
      </c>
      <c r="FP147">
        <v>1.86114</v>
      </c>
      <c r="FQ147">
        <v>1.8602099999999999</v>
      </c>
      <c r="FR147">
        <v>1.8619699999999999</v>
      </c>
      <c r="FS147">
        <v>1.8585199999999999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-4.5590000000000002</v>
      </c>
      <c r="GH147">
        <v>0.1482</v>
      </c>
      <c r="GI147">
        <v>-2.9546745296188361</v>
      </c>
      <c r="GJ147">
        <v>-2.737337881603403E-3</v>
      </c>
      <c r="GK147">
        <v>1.2769921614711079E-6</v>
      </c>
      <c r="GL147">
        <v>-3.2469241445839119E-10</v>
      </c>
      <c r="GM147">
        <v>0.14817000000000749</v>
      </c>
      <c r="GN147">
        <v>0</v>
      </c>
      <c r="GO147">
        <v>0</v>
      </c>
      <c r="GP147">
        <v>0</v>
      </c>
      <c r="GQ147">
        <v>4</v>
      </c>
      <c r="GR147">
        <v>2074</v>
      </c>
      <c r="GS147">
        <v>4</v>
      </c>
      <c r="GT147">
        <v>30</v>
      </c>
      <c r="GU147">
        <v>45.5</v>
      </c>
      <c r="GV147">
        <v>45.4</v>
      </c>
      <c r="GW147">
        <v>2.49634</v>
      </c>
      <c r="GX147">
        <v>2.5500500000000001</v>
      </c>
      <c r="GY147">
        <v>2.04834</v>
      </c>
      <c r="GZ147">
        <v>2.6135299999999999</v>
      </c>
      <c r="HA147">
        <v>2.1972700000000001</v>
      </c>
      <c r="HB147">
        <v>2.3571800000000001</v>
      </c>
      <c r="HC147">
        <v>43.809199999999997</v>
      </c>
      <c r="HD147">
        <v>15.891999999999999</v>
      </c>
      <c r="HE147">
        <v>18</v>
      </c>
      <c r="HF147">
        <v>711.39099999999996</v>
      </c>
      <c r="HG147">
        <v>719.97299999999996</v>
      </c>
      <c r="HH147">
        <v>31.0015</v>
      </c>
      <c r="HI147">
        <v>35.679200000000002</v>
      </c>
      <c r="HJ147">
        <v>30.001100000000001</v>
      </c>
      <c r="HK147">
        <v>35.331299999999999</v>
      </c>
      <c r="HL147">
        <v>35.299799999999998</v>
      </c>
      <c r="HM147">
        <v>49.967599999999997</v>
      </c>
      <c r="HN147">
        <v>22.759</v>
      </c>
      <c r="HO147">
        <v>72.558400000000006</v>
      </c>
      <c r="HP147">
        <v>31</v>
      </c>
      <c r="HQ147">
        <v>882.91700000000003</v>
      </c>
      <c r="HR147">
        <v>35.891199999999998</v>
      </c>
      <c r="HS147">
        <v>98.843800000000002</v>
      </c>
      <c r="HT147">
        <v>97.896699999999996</v>
      </c>
    </row>
    <row r="148" spans="1:228" x14ac:dyDescent="0.2">
      <c r="A148">
        <v>133</v>
      </c>
      <c r="B148">
        <v>1670269596</v>
      </c>
      <c r="C148">
        <v>527</v>
      </c>
      <c r="D148" t="s">
        <v>624</v>
      </c>
      <c r="E148" t="s">
        <v>625</v>
      </c>
      <c r="F148">
        <v>4</v>
      </c>
      <c r="G148">
        <v>1670269594</v>
      </c>
      <c r="H148">
        <f t="shared" si="68"/>
        <v>4.1562099683545434E-3</v>
      </c>
      <c r="I148">
        <f t="shared" si="69"/>
        <v>4.1562099683545437</v>
      </c>
      <c r="J148">
        <f t="shared" si="70"/>
        <v>32.107378462203719</v>
      </c>
      <c r="K148">
        <f t="shared" si="71"/>
        <v>849.49057142857146</v>
      </c>
      <c r="L148">
        <f t="shared" si="72"/>
        <v>586.62449129052209</v>
      </c>
      <c r="M148">
        <f t="shared" si="73"/>
        <v>59.219004656817958</v>
      </c>
      <c r="N148">
        <f t="shared" si="74"/>
        <v>85.755004866371664</v>
      </c>
      <c r="O148">
        <f t="shared" si="75"/>
        <v>0.21964508173739111</v>
      </c>
      <c r="P148">
        <f t="shared" si="76"/>
        <v>3.6804689988066448</v>
      </c>
      <c r="Q148">
        <f t="shared" si="77"/>
        <v>0.21261412658104958</v>
      </c>
      <c r="R148">
        <f t="shared" si="78"/>
        <v>0.13349678404099591</v>
      </c>
      <c r="S148">
        <f t="shared" si="79"/>
        <v>226.11715615087536</v>
      </c>
      <c r="T148">
        <f t="shared" si="80"/>
        <v>34.49217832353979</v>
      </c>
      <c r="U148">
        <f t="shared" si="81"/>
        <v>35.05685714285714</v>
      </c>
      <c r="V148">
        <f t="shared" si="82"/>
        <v>5.6661799386328644</v>
      </c>
      <c r="W148">
        <f t="shared" si="83"/>
        <v>69.711733564124927</v>
      </c>
      <c r="X148">
        <f t="shared" si="84"/>
        <v>3.7851985611535546</v>
      </c>
      <c r="Y148">
        <f t="shared" si="85"/>
        <v>5.4297868775156877</v>
      </c>
      <c r="Z148">
        <f t="shared" si="86"/>
        <v>1.8809813774793098</v>
      </c>
      <c r="AA148">
        <f t="shared" si="87"/>
        <v>-183.28885960443537</v>
      </c>
      <c r="AB148">
        <f t="shared" si="88"/>
        <v>-152.33381225242775</v>
      </c>
      <c r="AC148">
        <f t="shared" si="89"/>
        <v>-9.6354756652562887</v>
      </c>
      <c r="AD148">
        <f t="shared" si="90"/>
        <v>-119.14099137124404</v>
      </c>
      <c r="AE148">
        <f t="shared" si="91"/>
        <v>55.825187717665436</v>
      </c>
      <c r="AF148">
        <f t="shared" si="92"/>
        <v>3.9299235803153998</v>
      </c>
      <c r="AG148">
        <f t="shared" si="93"/>
        <v>32.107378462203719</v>
      </c>
      <c r="AH148">
        <v>905.90745886392801</v>
      </c>
      <c r="AI148">
        <v>885.22974545454542</v>
      </c>
      <c r="AJ148">
        <v>1.763508722551258</v>
      </c>
      <c r="AK148">
        <v>63.934674479071617</v>
      </c>
      <c r="AL148">
        <f t="shared" si="94"/>
        <v>4.1562099683545437</v>
      </c>
      <c r="AM148">
        <v>35.908778573708098</v>
      </c>
      <c r="AN148">
        <v>37.503999793601672</v>
      </c>
      <c r="AO148">
        <v>1.028390903865881E-2</v>
      </c>
      <c r="AP148">
        <v>106.4520657829916</v>
      </c>
      <c r="AQ148">
        <v>0</v>
      </c>
      <c r="AR148">
        <v>0</v>
      </c>
      <c r="AS148">
        <f t="shared" si="95"/>
        <v>1</v>
      </c>
      <c r="AT148">
        <f t="shared" si="96"/>
        <v>0</v>
      </c>
      <c r="AU148">
        <f t="shared" si="97"/>
        <v>47137.067080692912</v>
      </c>
      <c r="AV148">
        <f t="shared" si="98"/>
        <v>1199.992857142857</v>
      </c>
      <c r="AW148">
        <f t="shared" si="99"/>
        <v>1025.9205783165155</v>
      </c>
      <c r="AX148">
        <f t="shared" si="100"/>
        <v>0.85493890418581175</v>
      </c>
      <c r="AY148">
        <f t="shared" si="101"/>
        <v>0.18843208507861686</v>
      </c>
      <c r="AZ148">
        <v>2.7</v>
      </c>
      <c r="BA148">
        <v>0.5</v>
      </c>
      <c r="BB148" t="s">
        <v>355</v>
      </c>
      <c r="BC148">
        <v>2</v>
      </c>
      <c r="BD148" t="b">
        <v>1</v>
      </c>
      <c r="BE148">
        <v>1670269594</v>
      </c>
      <c r="BF148">
        <v>849.49057142857146</v>
      </c>
      <c r="BG148">
        <v>874.06614285714284</v>
      </c>
      <c r="BH148">
        <v>37.49624285714286</v>
      </c>
      <c r="BI148">
        <v>35.92502857142857</v>
      </c>
      <c r="BJ148">
        <v>854.05385714285705</v>
      </c>
      <c r="BK148">
        <v>37.34807142857143</v>
      </c>
      <c r="BL148">
        <v>650.00228571428579</v>
      </c>
      <c r="BM148">
        <v>100.849</v>
      </c>
      <c r="BN148">
        <v>9.9742400000000009E-2</v>
      </c>
      <c r="BO148">
        <v>34.28912857142857</v>
      </c>
      <c r="BP148">
        <v>35.05685714285714</v>
      </c>
      <c r="BQ148">
        <v>999.89999999999986</v>
      </c>
      <c r="BR148">
        <v>0</v>
      </c>
      <c r="BS148">
        <v>0</v>
      </c>
      <c r="BT148">
        <v>9027.8571428571431</v>
      </c>
      <c r="BU148">
        <v>0</v>
      </c>
      <c r="BV148">
        <v>820.94928571428579</v>
      </c>
      <c r="BW148">
        <v>-24.575471428571429</v>
      </c>
      <c r="BX148">
        <v>882.58428571428578</v>
      </c>
      <c r="BY148">
        <v>906.63699999999994</v>
      </c>
      <c r="BZ148">
        <v>1.57121</v>
      </c>
      <c r="CA148">
        <v>874.06614285714284</v>
      </c>
      <c r="CB148">
        <v>35.92502857142857</v>
      </c>
      <c r="CC148">
        <v>3.781468571428571</v>
      </c>
      <c r="CD148">
        <v>3.6230099999999998</v>
      </c>
      <c r="CE148">
        <v>27.939442857142861</v>
      </c>
      <c r="CF148">
        <v>27.2075</v>
      </c>
      <c r="CG148">
        <v>1199.992857142857</v>
      </c>
      <c r="CH148">
        <v>0.4999541428571429</v>
      </c>
      <c r="CI148">
        <v>0.5000458571428571</v>
      </c>
      <c r="CJ148">
        <v>0</v>
      </c>
      <c r="CK148">
        <v>1211.21</v>
      </c>
      <c r="CL148">
        <v>4.9990899999999998</v>
      </c>
      <c r="CM148">
        <v>13740.342857142859</v>
      </c>
      <c r="CN148">
        <v>9557.6457142857125</v>
      </c>
      <c r="CO148">
        <v>44.936999999999998</v>
      </c>
      <c r="CP148">
        <v>47.061999999999998</v>
      </c>
      <c r="CQ148">
        <v>45.625</v>
      </c>
      <c r="CR148">
        <v>46.669285714285721</v>
      </c>
      <c r="CS148">
        <v>46.375</v>
      </c>
      <c r="CT148">
        <v>597.4442857142858</v>
      </c>
      <c r="CU148">
        <v>597.55571428571432</v>
      </c>
      <c r="CV148">
        <v>0</v>
      </c>
      <c r="CW148">
        <v>1670269614.8</v>
      </c>
      <c r="CX148">
        <v>0</v>
      </c>
      <c r="CY148">
        <v>1670266866.0999999</v>
      </c>
      <c r="CZ148" t="s">
        <v>356</v>
      </c>
      <c r="DA148">
        <v>1670266861.5999999</v>
      </c>
      <c r="DB148">
        <v>1670266866.0999999</v>
      </c>
      <c r="DC148">
        <v>4</v>
      </c>
      <c r="DD148">
        <v>8.4000000000000005E-2</v>
      </c>
      <c r="DE148">
        <v>1.7999999999999999E-2</v>
      </c>
      <c r="DF148">
        <v>-3.9009999999999998</v>
      </c>
      <c r="DG148">
        <v>0.14799999999999999</v>
      </c>
      <c r="DH148">
        <v>415</v>
      </c>
      <c r="DI148">
        <v>36</v>
      </c>
      <c r="DJ148">
        <v>0.66</v>
      </c>
      <c r="DK148">
        <v>0.36</v>
      </c>
      <c r="DL148">
        <v>-24.32152682926829</v>
      </c>
      <c r="DM148">
        <v>-2.2203846689895519</v>
      </c>
      <c r="DN148">
        <v>0.22744609870643151</v>
      </c>
      <c r="DO148">
        <v>0</v>
      </c>
      <c r="DP148">
        <v>1.574523170731708</v>
      </c>
      <c r="DQ148">
        <v>-0.29025637630661838</v>
      </c>
      <c r="DR148">
        <v>5.0704730641811462E-2</v>
      </c>
      <c r="DS148">
        <v>0</v>
      </c>
      <c r="DT148">
        <v>0</v>
      </c>
      <c r="DU148">
        <v>0</v>
      </c>
      <c r="DV148">
        <v>0</v>
      </c>
      <c r="DW148">
        <v>-1</v>
      </c>
      <c r="DX148">
        <v>0</v>
      </c>
      <c r="DY148">
        <v>2</v>
      </c>
      <c r="DZ148" t="s">
        <v>365</v>
      </c>
      <c r="EA148">
        <v>3.2942</v>
      </c>
      <c r="EB148">
        <v>2.6253000000000002</v>
      </c>
      <c r="EC148">
        <v>0.167543</v>
      </c>
      <c r="ED148">
        <v>0.168853</v>
      </c>
      <c r="EE148">
        <v>0.14782699999999999</v>
      </c>
      <c r="EF148">
        <v>0.14202799999999999</v>
      </c>
      <c r="EG148">
        <v>25088.2</v>
      </c>
      <c r="EH148">
        <v>25486.9</v>
      </c>
      <c r="EI148">
        <v>28052.6</v>
      </c>
      <c r="EJ148">
        <v>29534</v>
      </c>
      <c r="EK148">
        <v>32891.599999999999</v>
      </c>
      <c r="EL148">
        <v>35179.800000000003</v>
      </c>
      <c r="EM148">
        <v>39594.1</v>
      </c>
      <c r="EN148">
        <v>42216.7</v>
      </c>
      <c r="EO148">
        <v>2.2027199999999998</v>
      </c>
      <c r="EP148">
        <v>2.12717</v>
      </c>
      <c r="EQ148">
        <v>0.10791000000000001</v>
      </c>
      <c r="ER148">
        <v>0</v>
      </c>
      <c r="ES148">
        <v>33.311300000000003</v>
      </c>
      <c r="ET148">
        <v>999.9</v>
      </c>
      <c r="EU148">
        <v>64.599999999999994</v>
      </c>
      <c r="EV148">
        <v>38.200000000000003</v>
      </c>
      <c r="EW148">
        <v>43.112299999999998</v>
      </c>
      <c r="EX148">
        <v>57.084899999999998</v>
      </c>
      <c r="EY148">
        <v>-2.4519199999999999</v>
      </c>
      <c r="EZ148">
        <v>2</v>
      </c>
      <c r="FA148">
        <v>0.67547999999999997</v>
      </c>
      <c r="FB148">
        <v>1.3925799999999999</v>
      </c>
      <c r="FC148">
        <v>20.263100000000001</v>
      </c>
      <c r="FD148">
        <v>5.2150400000000001</v>
      </c>
      <c r="FE148">
        <v>12.0099</v>
      </c>
      <c r="FF148">
        <v>4.9856499999999997</v>
      </c>
      <c r="FG148">
        <v>3.2844500000000001</v>
      </c>
      <c r="FH148">
        <v>9999</v>
      </c>
      <c r="FI148">
        <v>9999</v>
      </c>
      <c r="FJ148">
        <v>9999</v>
      </c>
      <c r="FK148">
        <v>999.9</v>
      </c>
      <c r="FL148">
        <v>1.8658399999999999</v>
      </c>
      <c r="FM148">
        <v>1.86233</v>
      </c>
      <c r="FN148">
        <v>1.86432</v>
      </c>
      <c r="FO148">
        <v>1.8605</v>
      </c>
      <c r="FP148">
        <v>1.86114</v>
      </c>
      <c r="FQ148">
        <v>1.86022</v>
      </c>
      <c r="FR148">
        <v>1.8619600000000001</v>
      </c>
      <c r="FS148">
        <v>1.8585199999999999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-4.5679999999999996</v>
      </c>
      <c r="GH148">
        <v>0.1482</v>
      </c>
      <c r="GI148">
        <v>-2.9546745296188361</v>
      </c>
      <c r="GJ148">
        <v>-2.737337881603403E-3</v>
      </c>
      <c r="GK148">
        <v>1.2769921614711079E-6</v>
      </c>
      <c r="GL148">
        <v>-3.2469241445839119E-10</v>
      </c>
      <c r="GM148">
        <v>0.14817000000000749</v>
      </c>
      <c r="GN148">
        <v>0</v>
      </c>
      <c r="GO148">
        <v>0</v>
      </c>
      <c r="GP148">
        <v>0</v>
      </c>
      <c r="GQ148">
        <v>4</v>
      </c>
      <c r="GR148">
        <v>2074</v>
      </c>
      <c r="GS148">
        <v>4</v>
      </c>
      <c r="GT148">
        <v>30</v>
      </c>
      <c r="GU148">
        <v>45.6</v>
      </c>
      <c r="GV148">
        <v>45.5</v>
      </c>
      <c r="GW148">
        <v>2.5122100000000001</v>
      </c>
      <c r="GX148">
        <v>2.5537100000000001</v>
      </c>
      <c r="GY148">
        <v>2.04834</v>
      </c>
      <c r="GZ148">
        <v>2.6135299999999999</v>
      </c>
      <c r="HA148">
        <v>2.1972700000000001</v>
      </c>
      <c r="HB148">
        <v>2.3559600000000001</v>
      </c>
      <c r="HC148">
        <v>43.8367</v>
      </c>
      <c r="HD148">
        <v>15.8832</v>
      </c>
      <c r="HE148">
        <v>18</v>
      </c>
      <c r="HF148">
        <v>711.48400000000004</v>
      </c>
      <c r="HG148">
        <v>719.85500000000002</v>
      </c>
      <c r="HH148">
        <v>31.000399999999999</v>
      </c>
      <c r="HI148">
        <v>35.689900000000002</v>
      </c>
      <c r="HJ148">
        <v>30.001100000000001</v>
      </c>
      <c r="HK148">
        <v>35.341900000000003</v>
      </c>
      <c r="HL148">
        <v>35.31</v>
      </c>
      <c r="HM148">
        <v>50.274900000000002</v>
      </c>
      <c r="HN148">
        <v>22.759</v>
      </c>
      <c r="HO148">
        <v>72.558400000000006</v>
      </c>
      <c r="HP148">
        <v>31</v>
      </c>
      <c r="HQ148">
        <v>889.6</v>
      </c>
      <c r="HR148">
        <v>35.892800000000001</v>
      </c>
      <c r="HS148">
        <v>98.8446</v>
      </c>
      <c r="HT148">
        <v>97.8947</v>
      </c>
    </row>
    <row r="149" spans="1:228" x14ac:dyDescent="0.2">
      <c r="A149">
        <v>134</v>
      </c>
      <c r="B149">
        <v>1670269600</v>
      </c>
      <c r="C149">
        <v>531</v>
      </c>
      <c r="D149" t="s">
        <v>626</v>
      </c>
      <c r="E149" t="s">
        <v>627</v>
      </c>
      <c r="F149">
        <v>4</v>
      </c>
      <c r="G149">
        <v>1670269597.6875</v>
      </c>
      <c r="H149">
        <f t="shared" si="68"/>
        <v>4.0988072461314619E-3</v>
      </c>
      <c r="I149">
        <f t="shared" si="69"/>
        <v>4.0988072461314617</v>
      </c>
      <c r="J149">
        <f t="shared" si="70"/>
        <v>32.706610246118977</v>
      </c>
      <c r="K149">
        <f t="shared" si="71"/>
        <v>855.65412500000002</v>
      </c>
      <c r="L149">
        <f t="shared" si="72"/>
        <v>585.02157504537706</v>
      </c>
      <c r="M149">
        <f t="shared" si="73"/>
        <v>59.057174376037835</v>
      </c>
      <c r="N149">
        <f t="shared" si="74"/>
        <v>86.377181665106178</v>
      </c>
      <c r="O149">
        <f t="shared" si="75"/>
        <v>0.21672501269540229</v>
      </c>
      <c r="P149">
        <f t="shared" si="76"/>
        <v>3.672273632718043</v>
      </c>
      <c r="Q149">
        <f t="shared" si="77"/>
        <v>0.20986186135178839</v>
      </c>
      <c r="R149">
        <f t="shared" si="78"/>
        <v>0.13176218548520396</v>
      </c>
      <c r="S149">
        <f t="shared" si="79"/>
        <v>226.11686532592827</v>
      </c>
      <c r="T149">
        <f t="shared" si="80"/>
        <v>34.513000441025426</v>
      </c>
      <c r="U149">
        <f t="shared" si="81"/>
        <v>35.057712500000001</v>
      </c>
      <c r="V149">
        <f t="shared" si="82"/>
        <v>5.6664482226250099</v>
      </c>
      <c r="W149">
        <f t="shared" si="83"/>
        <v>69.714999065341402</v>
      </c>
      <c r="X149">
        <f t="shared" si="84"/>
        <v>3.787140135674004</v>
      </c>
      <c r="Y149">
        <f t="shared" si="85"/>
        <v>5.4323175592736535</v>
      </c>
      <c r="Z149">
        <f t="shared" si="86"/>
        <v>1.8793080869510059</v>
      </c>
      <c r="AA149">
        <f t="shared" si="87"/>
        <v>-180.75739955439747</v>
      </c>
      <c r="AB149">
        <f t="shared" si="88"/>
        <v>-150.50657889461112</v>
      </c>
      <c r="AC149">
        <f t="shared" si="89"/>
        <v>-9.541573158882974</v>
      </c>
      <c r="AD149">
        <f t="shared" si="90"/>
        <v>-114.6886862819633</v>
      </c>
      <c r="AE149">
        <f t="shared" si="91"/>
        <v>55.861968021177681</v>
      </c>
      <c r="AF149">
        <f t="shared" si="92"/>
        <v>3.9406791527367782</v>
      </c>
      <c r="AG149">
        <f t="shared" si="93"/>
        <v>32.706610246118977</v>
      </c>
      <c r="AH149">
        <v>912.89192994055202</v>
      </c>
      <c r="AI149">
        <v>892.1242424242422</v>
      </c>
      <c r="AJ149">
        <v>1.7201032835691339</v>
      </c>
      <c r="AK149">
        <v>63.934674479071617</v>
      </c>
      <c r="AL149">
        <f t="shared" si="94"/>
        <v>4.0988072461314617</v>
      </c>
      <c r="AM149">
        <v>35.92573651501533</v>
      </c>
      <c r="AN149">
        <v>37.522774819401477</v>
      </c>
      <c r="AO149">
        <v>6.4489056058902247E-3</v>
      </c>
      <c r="AP149">
        <v>106.4520657829916</v>
      </c>
      <c r="AQ149">
        <v>0</v>
      </c>
      <c r="AR149">
        <v>0</v>
      </c>
      <c r="AS149">
        <f t="shared" si="95"/>
        <v>1</v>
      </c>
      <c r="AT149">
        <f t="shared" si="96"/>
        <v>0</v>
      </c>
      <c r="AU149">
        <f t="shared" si="97"/>
        <v>46990.009784844355</v>
      </c>
      <c r="AV149">
        <f t="shared" si="98"/>
        <v>1199.99</v>
      </c>
      <c r="AW149">
        <f t="shared" si="99"/>
        <v>1025.9182638994448</v>
      </c>
      <c r="AX149">
        <f t="shared" si="100"/>
        <v>0.85493901107462955</v>
      </c>
      <c r="AY149">
        <f t="shared" si="101"/>
        <v>0.188432291374035</v>
      </c>
      <c r="AZ149">
        <v>2.7</v>
      </c>
      <c r="BA149">
        <v>0.5</v>
      </c>
      <c r="BB149" t="s">
        <v>355</v>
      </c>
      <c r="BC149">
        <v>2</v>
      </c>
      <c r="BD149" t="b">
        <v>1</v>
      </c>
      <c r="BE149">
        <v>1670269597.6875</v>
      </c>
      <c r="BF149">
        <v>855.65412500000002</v>
      </c>
      <c r="BG149">
        <v>880.25912500000004</v>
      </c>
      <c r="BH149">
        <v>37.515487500000013</v>
      </c>
      <c r="BI149">
        <v>35.939987500000001</v>
      </c>
      <c r="BJ149">
        <v>860.22512499999993</v>
      </c>
      <c r="BK149">
        <v>37.367325000000001</v>
      </c>
      <c r="BL149">
        <v>649.99524999999994</v>
      </c>
      <c r="BM149">
        <v>100.848625</v>
      </c>
      <c r="BN149">
        <v>0.1000868</v>
      </c>
      <c r="BO149">
        <v>34.297499999999999</v>
      </c>
      <c r="BP149">
        <v>35.057712500000001</v>
      </c>
      <c r="BQ149">
        <v>999.9</v>
      </c>
      <c r="BR149">
        <v>0</v>
      </c>
      <c r="BS149">
        <v>0</v>
      </c>
      <c r="BT149">
        <v>8999.53125</v>
      </c>
      <c r="BU149">
        <v>0</v>
      </c>
      <c r="BV149">
        <v>819.69900000000007</v>
      </c>
      <c r="BW149">
        <v>-24.605074999999999</v>
      </c>
      <c r="BX149">
        <v>889.00575000000003</v>
      </c>
      <c r="BY149">
        <v>913.07500000000005</v>
      </c>
      <c r="BZ149">
        <v>1.5754925</v>
      </c>
      <c r="CA149">
        <v>880.25912500000004</v>
      </c>
      <c r="CB149">
        <v>35.939987500000001</v>
      </c>
      <c r="CC149">
        <v>3.7833899999999998</v>
      </c>
      <c r="CD149">
        <v>3.6245025000000002</v>
      </c>
      <c r="CE149">
        <v>27.948174999999999</v>
      </c>
      <c r="CF149">
        <v>27.214524999999998</v>
      </c>
      <c r="CG149">
        <v>1199.99</v>
      </c>
      <c r="CH149">
        <v>0.49995000000000001</v>
      </c>
      <c r="CI149">
        <v>0.50004999999999999</v>
      </c>
      <c r="CJ149">
        <v>0</v>
      </c>
      <c r="CK149">
        <v>1211.2</v>
      </c>
      <c r="CL149">
        <v>4.9990899999999998</v>
      </c>
      <c r="CM149">
        <v>13739.05</v>
      </c>
      <c r="CN149">
        <v>9557.6037499999984</v>
      </c>
      <c r="CO149">
        <v>44.936999999999998</v>
      </c>
      <c r="CP149">
        <v>47.061999999999998</v>
      </c>
      <c r="CQ149">
        <v>45.648249999999997</v>
      </c>
      <c r="CR149">
        <v>46.686999999999998</v>
      </c>
      <c r="CS149">
        <v>46.375</v>
      </c>
      <c r="CT149">
        <v>597.4375</v>
      </c>
      <c r="CU149">
        <v>597.55749999999989</v>
      </c>
      <c r="CV149">
        <v>0</v>
      </c>
      <c r="CW149">
        <v>1670269619</v>
      </c>
      <c r="CX149">
        <v>0</v>
      </c>
      <c r="CY149">
        <v>1670266866.0999999</v>
      </c>
      <c r="CZ149" t="s">
        <v>356</v>
      </c>
      <c r="DA149">
        <v>1670266861.5999999</v>
      </c>
      <c r="DB149">
        <v>1670266866.0999999</v>
      </c>
      <c r="DC149">
        <v>4</v>
      </c>
      <c r="DD149">
        <v>8.4000000000000005E-2</v>
      </c>
      <c r="DE149">
        <v>1.7999999999999999E-2</v>
      </c>
      <c r="DF149">
        <v>-3.9009999999999998</v>
      </c>
      <c r="DG149">
        <v>0.14799999999999999</v>
      </c>
      <c r="DH149">
        <v>415</v>
      </c>
      <c r="DI149">
        <v>36</v>
      </c>
      <c r="DJ149">
        <v>0.66</v>
      </c>
      <c r="DK149">
        <v>0.36</v>
      </c>
      <c r="DL149">
        <v>-24.43803170731708</v>
      </c>
      <c r="DM149">
        <v>-1.6674878048780271</v>
      </c>
      <c r="DN149">
        <v>0.18142120165317019</v>
      </c>
      <c r="DO149">
        <v>0</v>
      </c>
      <c r="DP149">
        <v>1.557763658536585</v>
      </c>
      <c r="DQ149">
        <v>7.6015191637630874E-2</v>
      </c>
      <c r="DR149">
        <v>2.7095293242247871E-2</v>
      </c>
      <c r="DS149">
        <v>1</v>
      </c>
      <c r="DT149">
        <v>0</v>
      </c>
      <c r="DU149">
        <v>0</v>
      </c>
      <c r="DV149">
        <v>0</v>
      </c>
      <c r="DW149">
        <v>-1</v>
      </c>
      <c r="DX149">
        <v>1</v>
      </c>
      <c r="DY149">
        <v>2</v>
      </c>
      <c r="DZ149" t="s">
        <v>357</v>
      </c>
      <c r="EA149">
        <v>3.2944599999999999</v>
      </c>
      <c r="EB149">
        <v>2.6253700000000002</v>
      </c>
      <c r="EC149">
        <v>0.16839899999999999</v>
      </c>
      <c r="ED149">
        <v>0.16969699999999999</v>
      </c>
      <c r="EE149">
        <v>0.147873</v>
      </c>
      <c r="EF149">
        <v>0.142072</v>
      </c>
      <c r="EG149">
        <v>25061.5</v>
      </c>
      <c r="EH149">
        <v>25460.400000000001</v>
      </c>
      <c r="EI149">
        <v>28051.7</v>
      </c>
      <c r="EJ149">
        <v>29533.5</v>
      </c>
      <c r="EK149">
        <v>32889</v>
      </c>
      <c r="EL149">
        <v>35177.4</v>
      </c>
      <c r="EM149">
        <v>39593</v>
      </c>
      <c r="EN149">
        <v>42216</v>
      </c>
      <c r="EO149">
        <v>2.20295</v>
      </c>
      <c r="EP149">
        <v>2.1269499999999999</v>
      </c>
      <c r="EQ149">
        <v>0.108179</v>
      </c>
      <c r="ER149">
        <v>0</v>
      </c>
      <c r="ES149">
        <v>33.3187</v>
      </c>
      <c r="ET149">
        <v>999.9</v>
      </c>
      <c r="EU149">
        <v>64.599999999999994</v>
      </c>
      <c r="EV149">
        <v>38.200000000000003</v>
      </c>
      <c r="EW149">
        <v>43.108800000000002</v>
      </c>
      <c r="EX149">
        <v>57.264899999999997</v>
      </c>
      <c r="EY149">
        <v>-2.6362199999999998</v>
      </c>
      <c r="EZ149">
        <v>2</v>
      </c>
      <c r="FA149">
        <v>0.67629300000000003</v>
      </c>
      <c r="FB149">
        <v>1.3920999999999999</v>
      </c>
      <c r="FC149">
        <v>20.263000000000002</v>
      </c>
      <c r="FD149">
        <v>5.2151899999999998</v>
      </c>
      <c r="FE149">
        <v>12.0099</v>
      </c>
      <c r="FF149">
        <v>4.9855</v>
      </c>
      <c r="FG149">
        <v>3.2844799999999998</v>
      </c>
      <c r="FH149">
        <v>9999</v>
      </c>
      <c r="FI149">
        <v>9999</v>
      </c>
      <c r="FJ149">
        <v>9999</v>
      </c>
      <c r="FK149">
        <v>999.9</v>
      </c>
      <c r="FL149">
        <v>1.86585</v>
      </c>
      <c r="FM149">
        <v>1.86232</v>
      </c>
      <c r="FN149">
        <v>1.86432</v>
      </c>
      <c r="FO149">
        <v>1.8605</v>
      </c>
      <c r="FP149">
        <v>1.8611500000000001</v>
      </c>
      <c r="FQ149">
        <v>1.8602099999999999</v>
      </c>
      <c r="FR149">
        <v>1.86192</v>
      </c>
      <c r="FS149">
        <v>1.8585199999999999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-4.5759999999999996</v>
      </c>
      <c r="GH149">
        <v>0.14810000000000001</v>
      </c>
      <c r="GI149">
        <v>-2.9546745296188361</v>
      </c>
      <c r="GJ149">
        <v>-2.737337881603403E-3</v>
      </c>
      <c r="GK149">
        <v>1.2769921614711079E-6</v>
      </c>
      <c r="GL149">
        <v>-3.2469241445839119E-10</v>
      </c>
      <c r="GM149">
        <v>0.14817000000000749</v>
      </c>
      <c r="GN149">
        <v>0</v>
      </c>
      <c r="GO149">
        <v>0</v>
      </c>
      <c r="GP149">
        <v>0</v>
      </c>
      <c r="GQ149">
        <v>4</v>
      </c>
      <c r="GR149">
        <v>2074</v>
      </c>
      <c r="GS149">
        <v>4</v>
      </c>
      <c r="GT149">
        <v>30</v>
      </c>
      <c r="GU149">
        <v>45.6</v>
      </c>
      <c r="GV149">
        <v>45.6</v>
      </c>
      <c r="GW149">
        <v>2.5268600000000001</v>
      </c>
      <c r="GX149">
        <v>2.5634800000000002</v>
      </c>
      <c r="GY149">
        <v>2.04834</v>
      </c>
      <c r="GZ149">
        <v>2.6135299999999999</v>
      </c>
      <c r="HA149">
        <v>2.1972700000000001</v>
      </c>
      <c r="HB149">
        <v>2.2827099999999998</v>
      </c>
      <c r="HC149">
        <v>43.8367</v>
      </c>
      <c r="HD149">
        <v>15.874499999999999</v>
      </c>
      <c r="HE149">
        <v>18</v>
      </c>
      <c r="HF149">
        <v>711.78099999999995</v>
      </c>
      <c r="HG149">
        <v>719.75800000000004</v>
      </c>
      <c r="HH149">
        <v>31.0002</v>
      </c>
      <c r="HI149">
        <v>35.700600000000001</v>
      </c>
      <c r="HJ149">
        <v>30.001100000000001</v>
      </c>
      <c r="HK149">
        <v>35.351599999999998</v>
      </c>
      <c r="HL149">
        <v>35.319899999999997</v>
      </c>
      <c r="HM149">
        <v>50.5837</v>
      </c>
      <c r="HN149">
        <v>22.759</v>
      </c>
      <c r="HO149">
        <v>72.558400000000006</v>
      </c>
      <c r="HP149">
        <v>31</v>
      </c>
      <c r="HQ149">
        <v>896.29399999999998</v>
      </c>
      <c r="HR149">
        <v>35.883800000000001</v>
      </c>
      <c r="HS149">
        <v>98.841700000000003</v>
      </c>
      <c r="HT149">
        <v>97.893000000000001</v>
      </c>
    </row>
    <row r="150" spans="1:228" x14ac:dyDescent="0.2">
      <c r="A150">
        <v>135</v>
      </c>
      <c r="B150">
        <v>1670269604</v>
      </c>
      <c r="C150">
        <v>535</v>
      </c>
      <c r="D150" t="s">
        <v>628</v>
      </c>
      <c r="E150" t="s">
        <v>629</v>
      </c>
      <c r="F150">
        <v>4</v>
      </c>
      <c r="G150">
        <v>1670269602</v>
      </c>
      <c r="H150">
        <f t="shared" si="68"/>
        <v>4.0351205983996889E-3</v>
      </c>
      <c r="I150">
        <f t="shared" si="69"/>
        <v>4.035120598399689</v>
      </c>
      <c r="J150">
        <f t="shared" si="70"/>
        <v>32.179696894310091</v>
      </c>
      <c r="K150">
        <f t="shared" si="71"/>
        <v>862.86899999999991</v>
      </c>
      <c r="L150">
        <f t="shared" si="72"/>
        <v>591.9629303290144</v>
      </c>
      <c r="M150">
        <f t="shared" si="73"/>
        <v>59.758612151002211</v>
      </c>
      <c r="N150">
        <f t="shared" si="74"/>
        <v>87.106558985819973</v>
      </c>
      <c r="O150">
        <f t="shared" si="75"/>
        <v>0.21310998475607645</v>
      </c>
      <c r="P150">
        <f t="shared" si="76"/>
        <v>3.6691872549026443</v>
      </c>
      <c r="Q150">
        <f t="shared" si="77"/>
        <v>0.20646470909513576</v>
      </c>
      <c r="R150">
        <f t="shared" si="78"/>
        <v>0.12962023361675545</v>
      </c>
      <c r="S150">
        <f t="shared" si="79"/>
        <v>226.12370490607447</v>
      </c>
      <c r="T150">
        <f t="shared" si="80"/>
        <v>34.537227442195913</v>
      </c>
      <c r="U150">
        <f t="shared" si="81"/>
        <v>35.067314285714289</v>
      </c>
      <c r="V150">
        <f t="shared" si="82"/>
        <v>5.6694605940898199</v>
      </c>
      <c r="W150">
        <f t="shared" si="83"/>
        <v>69.706619934652494</v>
      </c>
      <c r="X150">
        <f t="shared" si="84"/>
        <v>3.7889347067543251</v>
      </c>
      <c r="Y150">
        <f t="shared" si="85"/>
        <v>5.4355450175411146</v>
      </c>
      <c r="Z150">
        <f t="shared" si="86"/>
        <v>1.8805258873354949</v>
      </c>
      <c r="AA150">
        <f t="shared" si="87"/>
        <v>-177.94881838942626</v>
      </c>
      <c r="AB150">
        <f t="shared" si="88"/>
        <v>-150.16849550620938</v>
      </c>
      <c r="AC150">
        <f t="shared" si="89"/>
        <v>-9.5290895851696895</v>
      </c>
      <c r="AD150">
        <f t="shared" si="90"/>
        <v>-111.52269857473087</v>
      </c>
      <c r="AE150">
        <f t="shared" si="91"/>
        <v>55.858679350760887</v>
      </c>
      <c r="AF150">
        <f t="shared" si="92"/>
        <v>3.9361245293793505</v>
      </c>
      <c r="AG150">
        <f t="shared" si="93"/>
        <v>32.179696894310091</v>
      </c>
      <c r="AH150">
        <v>919.84423285459206</v>
      </c>
      <c r="AI150">
        <v>899.15749090909082</v>
      </c>
      <c r="AJ150">
        <v>1.757984162841089</v>
      </c>
      <c r="AK150">
        <v>63.934674479071617</v>
      </c>
      <c r="AL150">
        <f t="shared" si="94"/>
        <v>4.035120598399689</v>
      </c>
      <c r="AM150">
        <v>35.941501422024118</v>
      </c>
      <c r="AN150">
        <v>37.538702992776059</v>
      </c>
      <c r="AO150">
        <v>2.466532752720347E-3</v>
      </c>
      <c r="AP150">
        <v>106.4520657829916</v>
      </c>
      <c r="AQ150">
        <v>0</v>
      </c>
      <c r="AR150">
        <v>0</v>
      </c>
      <c r="AS150">
        <f t="shared" si="95"/>
        <v>1</v>
      </c>
      <c r="AT150">
        <f t="shared" si="96"/>
        <v>0</v>
      </c>
      <c r="AU150">
        <f t="shared" si="97"/>
        <v>46933.504568847129</v>
      </c>
      <c r="AV150">
        <f t="shared" si="98"/>
        <v>1200.032857142857</v>
      </c>
      <c r="AW150">
        <f t="shared" si="99"/>
        <v>1025.9542636819037</v>
      </c>
      <c r="AX150">
        <f t="shared" si="100"/>
        <v>0.85493847737184903</v>
      </c>
      <c r="AY150">
        <f t="shared" si="101"/>
        <v>0.18843126132766858</v>
      </c>
      <c r="AZ150">
        <v>2.7</v>
      </c>
      <c r="BA150">
        <v>0.5</v>
      </c>
      <c r="BB150" t="s">
        <v>355</v>
      </c>
      <c r="BC150">
        <v>2</v>
      </c>
      <c r="BD150" t="b">
        <v>1</v>
      </c>
      <c r="BE150">
        <v>1670269602</v>
      </c>
      <c r="BF150">
        <v>862.86899999999991</v>
      </c>
      <c r="BG150">
        <v>887.48157142857144</v>
      </c>
      <c r="BH150">
        <v>37.532814285714281</v>
      </c>
      <c r="BI150">
        <v>35.959242857142847</v>
      </c>
      <c r="BJ150">
        <v>867.44928571428568</v>
      </c>
      <c r="BK150">
        <v>37.384642857142858</v>
      </c>
      <c r="BL150">
        <v>650.02800000000002</v>
      </c>
      <c r="BM150">
        <v>100.8498571428571</v>
      </c>
      <c r="BN150">
        <v>0.1000657142857143</v>
      </c>
      <c r="BO150">
        <v>34.308171428571427</v>
      </c>
      <c r="BP150">
        <v>35.067314285714289</v>
      </c>
      <c r="BQ150">
        <v>999.89999999999986</v>
      </c>
      <c r="BR150">
        <v>0</v>
      </c>
      <c r="BS150">
        <v>0</v>
      </c>
      <c r="BT150">
        <v>8988.75</v>
      </c>
      <c r="BU150">
        <v>0</v>
      </c>
      <c r="BV150">
        <v>818.29642857142858</v>
      </c>
      <c r="BW150">
        <v>-24.612657142857142</v>
      </c>
      <c r="BX150">
        <v>896.51785714285711</v>
      </c>
      <c r="BY150">
        <v>920.58528571428565</v>
      </c>
      <c r="BZ150">
        <v>1.57358</v>
      </c>
      <c r="CA150">
        <v>887.48157142857144</v>
      </c>
      <c r="CB150">
        <v>35.959242857142847</v>
      </c>
      <c r="CC150">
        <v>3.7851842857142861</v>
      </c>
      <c r="CD150">
        <v>3.626487142857143</v>
      </c>
      <c r="CE150">
        <v>27.956314285714289</v>
      </c>
      <c r="CF150">
        <v>27.223857142857149</v>
      </c>
      <c r="CG150">
        <v>1200.032857142857</v>
      </c>
      <c r="CH150">
        <v>0.49996814285714292</v>
      </c>
      <c r="CI150">
        <v>0.50003185714285725</v>
      </c>
      <c r="CJ150">
        <v>0</v>
      </c>
      <c r="CK150">
        <v>1211.031428571428</v>
      </c>
      <c r="CL150">
        <v>4.9990899999999998</v>
      </c>
      <c r="CM150">
        <v>13737.88571428571</v>
      </c>
      <c r="CN150">
        <v>9558.0014285714296</v>
      </c>
      <c r="CO150">
        <v>44.972999999999999</v>
      </c>
      <c r="CP150">
        <v>47.061999999999998</v>
      </c>
      <c r="CQ150">
        <v>45.686999999999998</v>
      </c>
      <c r="CR150">
        <v>46.686999999999998</v>
      </c>
      <c r="CS150">
        <v>46.375</v>
      </c>
      <c r="CT150">
        <v>597.47857142857151</v>
      </c>
      <c r="CU150">
        <v>597.55571428571432</v>
      </c>
      <c r="CV150">
        <v>0</v>
      </c>
      <c r="CW150">
        <v>1670269623.2</v>
      </c>
      <c r="CX150">
        <v>0</v>
      </c>
      <c r="CY150">
        <v>1670266866.0999999</v>
      </c>
      <c r="CZ150" t="s">
        <v>356</v>
      </c>
      <c r="DA150">
        <v>1670266861.5999999</v>
      </c>
      <c r="DB150">
        <v>1670266866.0999999</v>
      </c>
      <c r="DC150">
        <v>4</v>
      </c>
      <c r="DD150">
        <v>8.4000000000000005E-2</v>
      </c>
      <c r="DE150">
        <v>1.7999999999999999E-2</v>
      </c>
      <c r="DF150">
        <v>-3.9009999999999998</v>
      </c>
      <c r="DG150">
        <v>0.14799999999999999</v>
      </c>
      <c r="DH150">
        <v>415</v>
      </c>
      <c r="DI150">
        <v>36</v>
      </c>
      <c r="DJ150">
        <v>0.66</v>
      </c>
      <c r="DK150">
        <v>0.36</v>
      </c>
      <c r="DL150">
        <v>-24.525336585365849</v>
      </c>
      <c r="DM150">
        <v>-1.043383275261389</v>
      </c>
      <c r="DN150">
        <v>0.13161979567196741</v>
      </c>
      <c r="DO150">
        <v>0</v>
      </c>
      <c r="DP150">
        <v>1.5578178048780491</v>
      </c>
      <c r="DQ150">
        <v>0.19843149825784079</v>
      </c>
      <c r="DR150">
        <v>2.2527412841420149E-2</v>
      </c>
      <c r="DS150">
        <v>0</v>
      </c>
      <c r="DT150">
        <v>0</v>
      </c>
      <c r="DU150">
        <v>0</v>
      </c>
      <c r="DV150">
        <v>0</v>
      </c>
      <c r="DW150">
        <v>-1</v>
      </c>
      <c r="DX150">
        <v>0</v>
      </c>
      <c r="DY150">
        <v>2</v>
      </c>
      <c r="DZ150" t="s">
        <v>365</v>
      </c>
      <c r="EA150">
        <v>3.29419</v>
      </c>
      <c r="EB150">
        <v>2.6252499999999999</v>
      </c>
      <c r="EC150">
        <v>0.16925599999999999</v>
      </c>
      <c r="ED150">
        <v>0.170538</v>
      </c>
      <c r="EE150">
        <v>0.14791199999999999</v>
      </c>
      <c r="EF150">
        <v>0.14211599999999999</v>
      </c>
      <c r="EG150">
        <v>25035.1</v>
      </c>
      <c r="EH150">
        <v>25433.7</v>
      </c>
      <c r="EI150">
        <v>28051.200000000001</v>
      </c>
      <c r="EJ150">
        <v>29532.6</v>
      </c>
      <c r="EK150">
        <v>32886.6</v>
      </c>
      <c r="EL150">
        <v>35175.1</v>
      </c>
      <c r="EM150">
        <v>39591.9</v>
      </c>
      <c r="EN150">
        <v>42215.4</v>
      </c>
      <c r="EO150">
        <v>2.2025000000000001</v>
      </c>
      <c r="EP150">
        <v>2.1267</v>
      </c>
      <c r="EQ150">
        <v>0.107408</v>
      </c>
      <c r="ER150">
        <v>0</v>
      </c>
      <c r="ES150">
        <v>33.326999999999998</v>
      </c>
      <c r="ET150">
        <v>999.9</v>
      </c>
      <c r="EU150">
        <v>64.5</v>
      </c>
      <c r="EV150">
        <v>38.200000000000003</v>
      </c>
      <c r="EW150">
        <v>43.040399999999998</v>
      </c>
      <c r="EX150">
        <v>57.444899999999997</v>
      </c>
      <c r="EY150">
        <v>-2.5560900000000002</v>
      </c>
      <c r="EZ150">
        <v>2</v>
      </c>
      <c r="FA150">
        <v>0.67696900000000004</v>
      </c>
      <c r="FB150">
        <v>1.3969499999999999</v>
      </c>
      <c r="FC150">
        <v>20.263000000000002</v>
      </c>
      <c r="FD150">
        <v>5.2157900000000001</v>
      </c>
      <c r="FE150">
        <v>12.0099</v>
      </c>
      <c r="FF150">
        <v>4.9855499999999999</v>
      </c>
      <c r="FG150">
        <v>3.2846500000000001</v>
      </c>
      <c r="FH150">
        <v>9999</v>
      </c>
      <c r="FI150">
        <v>9999</v>
      </c>
      <c r="FJ150">
        <v>9999</v>
      </c>
      <c r="FK150">
        <v>999.9</v>
      </c>
      <c r="FL150">
        <v>1.86585</v>
      </c>
      <c r="FM150">
        <v>1.86233</v>
      </c>
      <c r="FN150">
        <v>1.86432</v>
      </c>
      <c r="FO150">
        <v>1.8605</v>
      </c>
      <c r="FP150">
        <v>1.8611500000000001</v>
      </c>
      <c r="FQ150">
        <v>1.8602099999999999</v>
      </c>
      <c r="FR150">
        <v>1.8619399999999999</v>
      </c>
      <c r="FS150">
        <v>1.8585199999999999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-4.5839999999999996</v>
      </c>
      <c r="GH150">
        <v>0.14810000000000001</v>
      </c>
      <c r="GI150">
        <v>-2.9546745296188361</v>
      </c>
      <c r="GJ150">
        <v>-2.737337881603403E-3</v>
      </c>
      <c r="GK150">
        <v>1.2769921614711079E-6</v>
      </c>
      <c r="GL150">
        <v>-3.2469241445839119E-10</v>
      </c>
      <c r="GM150">
        <v>0.14817000000000749</v>
      </c>
      <c r="GN150">
        <v>0</v>
      </c>
      <c r="GO150">
        <v>0</v>
      </c>
      <c r="GP150">
        <v>0</v>
      </c>
      <c r="GQ150">
        <v>4</v>
      </c>
      <c r="GR150">
        <v>2074</v>
      </c>
      <c r="GS150">
        <v>4</v>
      </c>
      <c r="GT150">
        <v>30</v>
      </c>
      <c r="GU150">
        <v>45.7</v>
      </c>
      <c r="GV150">
        <v>45.6</v>
      </c>
      <c r="GW150">
        <v>2.5427200000000001</v>
      </c>
      <c r="GX150">
        <v>2.5451700000000002</v>
      </c>
      <c r="GY150">
        <v>2.04834</v>
      </c>
      <c r="GZ150">
        <v>2.6135299999999999</v>
      </c>
      <c r="HA150">
        <v>2.1972700000000001</v>
      </c>
      <c r="HB150">
        <v>2.35229</v>
      </c>
      <c r="HC150">
        <v>43.864100000000001</v>
      </c>
      <c r="HD150">
        <v>15.891999999999999</v>
      </c>
      <c r="HE150">
        <v>18</v>
      </c>
      <c r="HF150">
        <v>711.51099999999997</v>
      </c>
      <c r="HG150">
        <v>719.64400000000001</v>
      </c>
      <c r="HH150">
        <v>31.000900000000001</v>
      </c>
      <c r="HI150">
        <v>35.711300000000001</v>
      </c>
      <c r="HJ150">
        <v>30.001000000000001</v>
      </c>
      <c r="HK150">
        <v>35.362000000000002</v>
      </c>
      <c r="HL150">
        <v>35.330399999999997</v>
      </c>
      <c r="HM150">
        <v>50.891399999999997</v>
      </c>
      <c r="HN150">
        <v>22.759</v>
      </c>
      <c r="HO150">
        <v>72.558400000000006</v>
      </c>
      <c r="HP150">
        <v>31</v>
      </c>
      <c r="HQ150">
        <v>902.98099999999999</v>
      </c>
      <c r="HR150">
        <v>35.879399999999997</v>
      </c>
      <c r="HS150">
        <v>98.839500000000001</v>
      </c>
      <c r="HT150">
        <v>97.890900000000002</v>
      </c>
    </row>
    <row r="151" spans="1:228" x14ac:dyDescent="0.2">
      <c r="A151">
        <v>136</v>
      </c>
      <c r="B151">
        <v>1670269608</v>
      </c>
      <c r="C151">
        <v>539</v>
      </c>
      <c r="D151" t="s">
        <v>630</v>
      </c>
      <c r="E151" t="s">
        <v>631</v>
      </c>
      <c r="F151">
        <v>4</v>
      </c>
      <c r="G151">
        <v>1670269605.6875</v>
      </c>
      <c r="H151">
        <f t="shared" si="68"/>
        <v>4.050857657877477E-3</v>
      </c>
      <c r="I151">
        <f t="shared" si="69"/>
        <v>4.0508576578774766</v>
      </c>
      <c r="J151">
        <f t="shared" si="70"/>
        <v>32.152514059337285</v>
      </c>
      <c r="K151">
        <f t="shared" si="71"/>
        <v>869.11824999999999</v>
      </c>
      <c r="L151">
        <f t="shared" si="72"/>
        <v>599.15432555927384</v>
      </c>
      <c r="M151">
        <f t="shared" si="73"/>
        <v>60.484363260519011</v>
      </c>
      <c r="N151">
        <f t="shared" si="74"/>
        <v>87.73710162282066</v>
      </c>
      <c r="O151">
        <f t="shared" si="75"/>
        <v>0.21393497608457401</v>
      </c>
      <c r="P151">
        <f t="shared" si="76"/>
        <v>3.6761387148209086</v>
      </c>
      <c r="Q151">
        <f t="shared" si="77"/>
        <v>0.20725125653773438</v>
      </c>
      <c r="R151">
        <f t="shared" si="78"/>
        <v>0.13011514681224606</v>
      </c>
      <c r="S151">
        <f t="shared" si="79"/>
        <v>226.10903619750403</v>
      </c>
      <c r="T151">
        <f t="shared" si="80"/>
        <v>34.543396270012558</v>
      </c>
      <c r="U151">
        <f t="shared" si="81"/>
        <v>35.071150000000003</v>
      </c>
      <c r="V151">
        <f t="shared" si="82"/>
        <v>5.6706643630168783</v>
      </c>
      <c r="W151">
        <f t="shared" si="83"/>
        <v>69.687623540757301</v>
      </c>
      <c r="X151">
        <f t="shared" si="84"/>
        <v>3.7899984013252475</v>
      </c>
      <c r="Y151">
        <f t="shared" si="85"/>
        <v>5.4385530869891694</v>
      </c>
      <c r="Z151">
        <f t="shared" si="86"/>
        <v>1.8806659616916308</v>
      </c>
      <c r="AA151">
        <f t="shared" si="87"/>
        <v>-178.64282271239674</v>
      </c>
      <c r="AB151">
        <f t="shared" si="88"/>
        <v>-149.24298881588965</v>
      </c>
      <c r="AC151">
        <f t="shared" si="89"/>
        <v>-9.4530871373792493</v>
      </c>
      <c r="AD151">
        <f t="shared" si="90"/>
        <v>-111.2298624681616</v>
      </c>
      <c r="AE151">
        <f t="shared" si="91"/>
        <v>55.750726375492498</v>
      </c>
      <c r="AF151">
        <f t="shared" si="92"/>
        <v>3.9229891519612807</v>
      </c>
      <c r="AG151">
        <f t="shared" si="93"/>
        <v>32.152514059337285</v>
      </c>
      <c r="AH151">
        <v>926.86978401485931</v>
      </c>
      <c r="AI151">
        <v>906.20206666666684</v>
      </c>
      <c r="AJ151">
        <v>1.7559838231907161</v>
      </c>
      <c r="AK151">
        <v>63.934674479071617</v>
      </c>
      <c r="AL151">
        <f t="shared" si="94"/>
        <v>4.0508576578774766</v>
      </c>
      <c r="AM151">
        <v>35.959456745083173</v>
      </c>
      <c r="AN151">
        <v>37.545865634674918</v>
      </c>
      <c r="AO151">
        <v>5.1144309218895652E-3</v>
      </c>
      <c r="AP151">
        <v>106.4520657829916</v>
      </c>
      <c r="AQ151">
        <v>0</v>
      </c>
      <c r="AR151">
        <v>0</v>
      </c>
      <c r="AS151">
        <f t="shared" si="95"/>
        <v>1</v>
      </c>
      <c r="AT151">
        <f t="shared" si="96"/>
        <v>0</v>
      </c>
      <c r="AU151">
        <f t="shared" si="97"/>
        <v>47055.602231858044</v>
      </c>
      <c r="AV151">
        <f t="shared" si="98"/>
        <v>1199.9575</v>
      </c>
      <c r="AW151">
        <f t="shared" si="99"/>
        <v>1025.8895949209864</v>
      </c>
      <c r="AX151">
        <f t="shared" si="100"/>
        <v>0.85493827483138896</v>
      </c>
      <c r="AY151">
        <f t="shared" si="101"/>
        <v>0.1884308704245809</v>
      </c>
      <c r="AZ151">
        <v>2.7</v>
      </c>
      <c r="BA151">
        <v>0.5</v>
      </c>
      <c r="BB151" t="s">
        <v>355</v>
      </c>
      <c r="BC151">
        <v>2</v>
      </c>
      <c r="BD151" t="b">
        <v>1</v>
      </c>
      <c r="BE151">
        <v>1670269605.6875</v>
      </c>
      <c r="BF151">
        <v>869.11824999999999</v>
      </c>
      <c r="BG151">
        <v>893.69200000000001</v>
      </c>
      <c r="BH151">
        <v>37.543487499999998</v>
      </c>
      <c r="BI151">
        <v>35.975149999999999</v>
      </c>
      <c r="BJ151">
        <v>873.70587499999999</v>
      </c>
      <c r="BK151">
        <v>37.395312500000003</v>
      </c>
      <c r="BL151">
        <v>650.01362500000005</v>
      </c>
      <c r="BM151">
        <v>100.849625</v>
      </c>
      <c r="BN151">
        <v>9.9931199999999998E-2</v>
      </c>
      <c r="BO151">
        <v>34.318112499999998</v>
      </c>
      <c r="BP151">
        <v>35.071150000000003</v>
      </c>
      <c r="BQ151">
        <v>999.9</v>
      </c>
      <c r="BR151">
        <v>0</v>
      </c>
      <c r="BS151">
        <v>0</v>
      </c>
      <c r="BT151">
        <v>9012.8125</v>
      </c>
      <c r="BU151">
        <v>0</v>
      </c>
      <c r="BV151">
        <v>817.85137499999996</v>
      </c>
      <c r="BW151">
        <v>-24.574037499999999</v>
      </c>
      <c r="BX151">
        <v>903.02025000000003</v>
      </c>
      <c r="BY151">
        <v>927.04262500000004</v>
      </c>
      <c r="BZ151">
        <v>1.56834125</v>
      </c>
      <c r="CA151">
        <v>893.69200000000001</v>
      </c>
      <c r="CB151">
        <v>35.975149999999999</v>
      </c>
      <c r="CC151">
        <v>3.7862524999999998</v>
      </c>
      <c r="CD151">
        <v>3.6280837500000001</v>
      </c>
      <c r="CE151">
        <v>27.96115</v>
      </c>
      <c r="CF151">
        <v>27.231362499999999</v>
      </c>
      <c r="CG151">
        <v>1199.9575</v>
      </c>
      <c r="CH151">
        <v>0.49997449999999999</v>
      </c>
      <c r="CI151">
        <v>0.50002550000000001</v>
      </c>
      <c r="CJ151">
        <v>0</v>
      </c>
      <c r="CK151">
        <v>1210.9037499999999</v>
      </c>
      <c r="CL151">
        <v>4.9990899999999998</v>
      </c>
      <c r="CM151">
        <v>13735.512500000001</v>
      </c>
      <c r="CN151">
        <v>9557.4212499999994</v>
      </c>
      <c r="CO151">
        <v>45</v>
      </c>
      <c r="CP151">
        <v>47.093499999999999</v>
      </c>
      <c r="CQ151">
        <v>45.686999999999998</v>
      </c>
      <c r="CR151">
        <v>46.718499999999999</v>
      </c>
      <c r="CS151">
        <v>46.375</v>
      </c>
      <c r="CT151">
        <v>597.44875000000002</v>
      </c>
      <c r="CU151">
        <v>597.51</v>
      </c>
      <c r="CV151">
        <v>0</v>
      </c>
      <c r="CW151">
        <v>1670269626.8</v>
      </c>
      <c r="CX151">
        <v>0</v>
      </c>
      <c r="CY151">
        <v>1670266866.0999999</v>
      </c>
      <c r="CZ151" t="s">
        <v>356</v>
      </c>
      <c r="DA151">
        <v>1670266861.5999999</v>
      </c>
      <c r="DB151">
        <v>1670266866.0999999</v>
      </c>
      <c r="DC151">
        <v>4</v>
      </c>
      <c r="DD151">
        <v>8.4000000000000005E-2</v>
      </c>
      <c r="DE151">
        <v>1.7999999999999999E-2</v>
      </c>
      <c r="DF151">
        <v>-3.9009999999999998</v>
      </c>
      <c r="DG151">
        <v>0.14799999999999999</v>
      </c>
      <c r="DH151">
        <v>415</v>
      </c>
      <c r="DI151">
        <v>36</v>
      </c>
      <c r="DJ151">
        <v>0.66</v>
      </c>
      <c r="DK151">
        <v>0.36</v>
      </c>
      <c r="DL151">
        <v>-24.585795000000001</v>
      </c>
      <c r="DM151">
        <v>-0.20761801125701709</v>
      </c>
      <c r="DN151">
        <v>3.4865046608315228E-2</v>
      </c>
      <c r="DO151">
        <v>0</v>
      </c>
      <c r="DP151">
        <v>1.56814725</v>
      </c>
      <c r="DQ151">
        <v>6.3034559099433313E-2</v>
      </c>
      <c r="DR151">
        <v>9.106716199459625E-3</v>
      </c>
      <c r="DS151">
        <v>1</v>
      </c>
      <c r="DT151">
        <v>0</v>
      </c>
      <c r="DU151">
        <v>0</v>
      </c>
      <c r="DV151">
        <v>0</v>
      </c>
      <c r="DW151">
        <v>-1</v>
      </c>
      <c r="DX151">
        <v>1</v>
      </c>
      <c r="DY151">
        <v>2</v>
      </c>
      <c r="DZ151" t="s">
        <v>357</v>
      </c>
      <c r="EA151">
        <v>3.2941799999999999</v>
      </c>
      <c r="EB151">
        <v>2.6253600000000001</v>
      </c>
      <c r="EC151">
        <v>0.17011799999999999</v>
      </c>
      <c r="ED151">
        <v>0.171372</v>
      </c>
      <c r="EE151">
        <v>0.147922</v>
      </c>
      <c r="EF151">
        <v>0.142152</v>
      </c>
      <c r="EG151">
        <v>25008.3</v>
      </c>
      <c r="EH151">
        <v>25407.8</v>
      </c>
      <c r="EI151">
        <v>28050.5</v>
      </c>
      <c r="EJ151">
        <v>29532.400000000001</v>
      </c>
      <c r="EK151">
        <v>32885.699999999997</v>
      </c>
      <c r="EL151">
        <v>35173.1</v>
      </c>
      <c r="EM151">
        <v>39591.199999999997</v>
      </c>
      <c r="EN151">
        <v>42214.7</v>
      </c>
      <c r="EO151">
        <v>2.20228</v>
      </c>
      <c r="EP151">
        <v>2.1265999999999998</v>
      </c>
      <c r="EQ151">
        <v>0.107985</v>
      </c>
      <c r="ER151">
        <v>0</v>
      </c>
      <c r="ES151">
        <v>33.338700000000003</v>
      </c>
      <c r="ET151">
        <v>999.9</v>
      </c>
      <c r="EU151">
        <v>64.5</v>
      </c>
      <c r="EV151">
        <v>38.200000000000003</v>
      </c>
      <c r="EW151">
        <v>43.046399999999998</v>
      </c>
      <c r="EX151">
        <v>57.204900000000002</v>
      </c>
      <c r="EY151">
        <v>-2.45994</v>
      </c>
      <c r="EZ151">
        <v>2</v>
      </c>
      <c r="FA151">
        <v>0.67774900000000005</v>
      </c>
      <c r="FB151">
        <v>1.4050800000000001</v>
      </c>
      <c r="FC151">
        <v>20.263000000000002</v>
      </c>
      <c r="FD151">
        <v>5.2160900000000003</v>
      </c>
      <c r="FE151">
        <v>12.0099</v>
      </c>
      <c r="FF151">
        <v>4.9859</v>
      </c>
      <c r="FG151">
        <v>3.2846500000000001</v>
      </c>
      <c r="FH151">
        <v>9999</v>
      </c>
      <c r="FI151">
        <v>9999</v>
      </c>
      <c r="FJ151">
        <v>9999</v>
      </c>
      <c r="FK151">
        <v>999.9</v>
      </c>
      <c r="FL151">
        <v>1.8658399999999999</v>
      </c>
      <c r="FM151">
        <v>1.86233</v>
      </c>
      <c r="FN151">
        <v>1.86432</v>
      </c>
      <c r="FO151">
        <v>1.8605</v>
      </c>
      <c r="FP151">
        <v>1.8611500000000001</v>
      </c>
      <c r="FQ151">
        <v>1.8602099999999999</v>
      </c>
      <c r="FR151">
        <v>1.8619399999999999</v>
      </c>
      <c r="FS151">
        <v>1.8585100000000001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-4.593</v>
      </c>
      <c r="GH151">
        <v>0.1482</v>
      </c>
      <c r="GI151">
        <v>-2.9546745296188361</v>
      </c>
      <c r="GJ151">
        <v>-2.737337881603403E-3</v>
      </c>
      <c r="GK151">
        <v>1.2769921614711079E-6</v>
      </c>
      <c r="GL151">
        <v>-3.2469241445839119E-10</v>
      </c>
      <c r="GM151">
        <v>0.14817000000000749</v>
      </c>
      <c r="GN151">
        <v>0</v>
      </c>
      <c r="GO151">
        <v>0</v>
      </c>
      <c r="GP151">
        <v>0</v>
      </c>
      <c r="GQ151">
        <v>4</v>
      </c>
      <c r="GR151">
        <v>2074</v>
      </c>
      <c r="GS151">
        <v>4</v>
      </c>
      <c r="GT151">
        <v>30</v>
      </c>
      <c r="GU151">
        <v>45.8</v>
      </c>
      <c r="GV151">
        <v>45.7</v>
      </c>
      <c r="GW151">
        <v>2.5585900000000001</v>
      </c>
      <c r="GX151">
        <v>2.5549300000000001</v>
      </c>
      <c r="GY151">
        <v>2.04834</v>
      </c>
      <c r="GZ151">
        <v>2.6135299999999999</v>
      </c>
      <c r="HA151">
        <v>2.1972700000000001</v>
      </c>
      <c r="HB151">
        <v>2.3706100000000001</v>
      </c>
      <c r="HC151">
        <v>43.864100000000001</v>
      </c>
      <c r="HD151">
        <v>15.8832</v>
      </c>
      <c r="HE151">
        <v>18</v>
      </c>
      <c r="HF151">
        <v>711.42700000000002</v>
      </c>
      <c r="HG151">
        <v>719.67100000000005</v>
      </c>
      <c r="HH151">
        <v>31.001799999999999</v>
      </c>
      <c r="HI151">
        <v>35.722000000000001</v>
      </c>
      <c r="HJ151">
        <v>30.000900000000001</v>
      </c>
      <c r="HK151">
        <v>35.3718</v>
      </c>
      <c r="HL151">
        <v>35.340899999999998</v>
      </c>
      <c r="HM151">
        <v>51.198700000000002</v>
      </c>
      <c r="HN151">
        <v>23.029399999999999</v>
      </c>
      <c r="HO151">
        <v>72.558400000000006</v>
      </c>
      <c r="HP151">
        <v>31</v>
      </c>
      <c r="HQ151">
        <v>909.66899999999998</v>
      </c>
      <c r="HR151">
        <v>35.879399999999997</v>
      </c>
      <c r="HS151">
        <v>98.837299999999999</v>
      </c>
      <c r="HT151">
        <v>97.889700000000005</v>
      </c>
    </row>
    <row r="152" spans="1:228" x14ac:dyDescent="0.2">
      <c r="A152">
        <v>137</v>
      </c>
      <c r="B152">
        <v>1670269612</v>
      </c>
      <c r="C152">
        <v>543</v>
      </c>
      <c r="D152" t="s">
        <v>632</v>
      </c>
      <c r="E152" t="s">
        <v>633</v>
      </c>
      <c r="F152">
        <v>4</v>
      </c>
      <c r="G152">
        <v>1670269610</v>
      </c>
      <c r="H152">
        <f t="shared" si="68"/>
        <v>3.9236350729125917E-3</v>
      </c>
      <c r="I152">
        <f t="shared" si="69"/>
        <v>3.9236350729125915</v>
      </c>
      <c r="J152">
        <f t="shared" si="70"/>
        <v>32.431215133989625</v>
      </c>
      <c r="K152">
        <f t="shared" si="71"/>
        <v>876.37599999999998</v>
      </c>
      <c r="L152">
        <f t="shared" si="72"/>
        <v>595.1453294289521</v>
      </c>
      <c r="M152">
        <f t="shared" si="73"/>
        <v>60.079985876693648</v>
      </c>
      <c r="N152">
        <f t="shared" si="74"/>
        <v>88.470252724984036</v>
      </c>
      <c r="O152">
        <f t="shared" si="75"/>
        <v>0.2062894286052713</v>
      </c>
      <c r="P152">
        <f t="shared" si="76"/>
        <v>3.6744101559448445</v>
      </c>
      <c r="Q152">
        <f t="shared" si="77"/>
        <v>0.20006458437509042</v>
      </c>
      <c r="R152">
        <f t="shared" si="78"/>
        <v>0.12558399626761318</v>
      </c>
      <c r="S152">
        <f t="shared" si="79"/>
        <v>226.12619220148781</v>
      </c>
      <c r="T152">
        <f t="shared" si="80"/>
        <v>34.58068947189274</v>
      </c>
      <c r="U152">
        <f t="shared" si="81"/>
        <v>35.091257142857152</v>
      </c>
      <c r="V152">
        <f t="shared" si="82"/>
        <v>5.6769782578030483</v>
      </c>
      <c r="W152">
        <f t="shared" si="83"/>
        <v>69.646920633921809</v>
      </c>
      <c r="X152">
        <f t="shared" si="84"/>
        <v>3.7899930164976299</v>
      </c>
      <c r="Y152">
        <f t="shared" si="85"/>
        <v>5.4417237431337329</v>
      </c>
      <c r="Z152">
        <f t="shared" si="86"/>
        <v>1.8869852413054184</v>
      </c>
      <c r="AA152">
        <f t="shared" si="87"/>
        <v>-173.03230671544529</v>
      </c>
      <c r="AB152">
        <f t="shared" si="88"/>
        <v>-151.0812443581957</v>
      </c>
      <c r="AC152">
        <f t="shared" si="89"/>
        <v>-9.5754522122973</v>
      </c>
      <c r="AD152">
        <f t="shared" si="90"/>
        <v>-107.56281108445049</v>
      </c>
      <c r="AE152">
        <f t="shared" si="91"/>
        <v>55.8117772920071</v>
      </c>
      <c r="AF152">
        <f t="shared" si="92"/>
        <v>3.9304838392660826</v>
      </c>
      <c r="AG152">
        <f t="shared" si="93"/>
        <v>32.431215133989625</v>
      </c>
      <c r="AH152">
        <v>933.86474320124421</v>
      </c>
      <c r="AI152">
        <v>913.16189696969695</v>
      </c>
      <c r="AJ152">
        <v>1.73383217071413</v>
      </c>
      <c r="AK152">
        <v>63.934674479071617</v>
      </c>
      <c r="AL152">
        <f t="shared" si="94"/>
        <v>3.9236350729125915</v>
      </c>
      <c r="AM152">
        <v>35.976938932276347</v>
      </c>
      <c r="AN152">
        <v>37.540446646026822</v>
      </c>
      <c r="AO152">
        <v>8.0283292155884384E-4</v>
      </c>
      <c r="AP152">
        <v>106.4520657829916</v>
      </c>
      <c r="AQ152">
        <v>0</v>
      </c>
      <c r="AR152">
        <v>0</v>
      </c>
      <c r="AS152">
        <f t="shared" si="95"/>
        <v>1</v>
      </c>
      <c r="AT152">
        <f t="shared" si="96"/>
        <v>0</v>
      </c>
      <c r="AU152">
        <f t="shared" si="97"/>
        <v>47023.261095412592</v>
      </c>
      <c r="AV152">
        <f t="shared" si="98"/>
        <v>1200.0471428571429</v>
      </c>
      <c r="AW152">
        <f t="shared" si="99"/>
        <v>1025.9663710888537</v>
      </c>
      <c r="AX152">
        <f t="shared" si="100"/>
        <v>0.85493838904209429</v>
      </c>
      <c r="AY152">
        <f t="shared" si="101"/>
        <v>0.1884310908512421</v>
      </c>
      <c r="AZ152">
        <v>2.7</v>
      </c>
      <c r="BA152">
        <v>0.5</v>
      </c>
      <c r="BB152" t="s">
        <v>355</v>
      </c>
      <c r="BC152">
        <v>2</v>
      </c>
      <c r="BD152" t="b">
        <v>1</v>
      </c>
      <c r="BE152">
        <v>1670269610</v>
      </c>
      <c r="BF152">
        <v>876.37599999999998</v>
      </c>
      <c r="BG152">
        <v>900.99114285714279</v>
      </c>
      <c r="BH152">
        <v>37.543228571428571</v>
      </c>
      <c r="BI152">
        <v>35.971800000000002</v>
      </c>
      <c r="BJ152">
        <v>880.97299999999996</v>
      </c>
      <c r="BK152">
        <v>37.395042857142862</v>
      </c>
      <c r="BL152">
        <v>649.97457142857149</v>
      </c>
      <c r="BM152">
        <v>100.8501428571429</v>
      </c>
      <c r="BN152">
        <v>9.9966142857142865E-2</v>
      </c>
      <c r="BO152">
        <v>34.328585714285708</v>
      </c>
      <c r="BP152">
        <v>35.091257142857152</v>
      </c>
      <c r="BQ152">
        <v>999.89999999999986</v>
      </c>
      <c r="BR152">
        <v>0</v>
      </c>
      <c r="BS152">
        <v>0</v>
      </c>
      <c r="BT152">
        <v>9006.7857142857138</v>
      </c>
      <c r="BU152">
        <v>0</v>
      </c>
      <c r="BV152">
        <v>816.60971428571429</v>
      </c>
      <c r="BW152">
        <v>-24.615014285714292</v>
      </c>
      <c r="BX152">
        <v>910.56171428571429</v>
      </c>
      <c r="BY152">
        <v>934.61085714285696</v>
      </c>
      <c r="BZ152">
        <v>1.571434285714286</v>
      </c>
      <c r="CA152">
        <v>900.99114285714279</v>
      </c>
      <c r="CB152">
        <v>35.971800000000002</v>
      </c>
      <c r="CC152">
        <v>3.7862471428571429</v>
      </c>
      <c r="CD152">
        <v>3.6277657142857151</v>
      </c>
      <c r="CE152">
        <v>27.961099999999998</v>
      </c>
      <c r="CF152">
        <v>27.229857142857139</v>
      </c>
      <c r="CG152">
        <v>1200.0471428571429</v>
      </c>
      <c r="CH152">
        <v>0.49997014285714292</v>
      </c>
      <c r="CI152">
        <v>0.50002985714285708</v>
      </c>
      <c r="CJ152">
        <v>0</v>
      </c>
      <c r="CK152">
        <v>1210.712857142857</v>
      </c>
      <c r="CL152">
        <v>4.9990899999999998</v>
      </c>
      <c r="CM152">
        <v>13733.485714285711</v>
      </c>
      <c r="CN152">
        <v>9558.1371428571438</v>
      </c>
      <c r="CO152">
        <v>45</v>
      </c>
      <c r="CP152">
        <v>47.125</v>
      </c>
      <c r="CQ152">
        <v>45.686999999999998</v>
      </c>
      <c r="CR152">
        <v>46.75</v>
      </c>
      <c r="CS152">
        <v>46.419285714285706</v>
      </c>
      <c r="CT152">
        <v>597.4914285714284</v>
      </c>
      <c r="CU152">
        <v>597.56142857142856</v>
      </c>
      <c r="CV152">
        <v>0</v>
      </c>
      <c r="CW152">
        <v>1670269631</v>
      </c>
      <c r="CX152">
        <v>0</v>
      </c>
      <c r="CY152">
        <v>1670266866.0999999</v>
      </c>
      <c r="CZ152" t="s">
        <v>356</v>
      </c>
      <c r="DA152">
        <v>1670266861.5999999</v>
      </c>
      <c r="DB152">
        <v>1670266866.0999999</v>
      </c>
      <c r="DC152">
        <v>4</v>
      </c>
      <c r="DD152">
        <v>8.4000000000000005E-2</v>
      </c>
      <c r="DE152">
        <v>1.7999999999999999E-2</v>
      </c>
      <c r="DF152">
        <v>-3.9009999999999998</v>
      </c>
      <c r="DG152">
        <v>0.14799999999999999</v>
      </c>
      <c r="DH152">
        <v>415</v>
      </c>
      <c r="DI152">
        <v>36</v>
      </c>
      <c r="DJ152">
        <v>0.66</v>
      </c>
      <c r="DK152">
        <v>0.36</v>
      </c>
      <c r="DL152">
        <v>-24.59175121951219</v>
      </c>
      <c r="DM152">
        <v>3.892682926831518E-3</v>
      </c>
      <c r="DN152">
        <v>3.3640140961040108E-2</v>
      </c>
      <c r="DO152">
        <v>1</v>
      </c>
      <c r="DP152">
        <v>1.570794878048781</v>
      </c>
      <c r="DQ152">
        <v>-1.4127177700347221E-2</v>
      </c>
      <c r="DR152">
        <v>5.4666153625175969E-3</v>
      </c>
      <c r="DS152">
        <v>1</v>
      </c>
      <c r="DT152">
        <v>0</v>
      </c>
      <c r="DU152">
        <v>0</v>
      </c>
      <c r="DV152">
        <v>0</v>
      </c>
      <c r="DW152">
        <v>-1</v>
      </c>
      <c r="DX152">
        <v>2</v>
      </c>
      <c r="DY152">
        <v>2</v>
      </c>
      <c r="DZ152" t="s">
        <v>634</v>
      </c>
      <c r="EA152">
        <v>3.2942</v>
      </c>
      <c r="EB152">
        <v>2.6252</v>
      </c>
      <c r="EC152">
        <v>0.170963</v>
      </c>
      <c r="ED152">
        <v>0.17222399999999999</v>
      </c>
      <c r="EE152">
        <v>0.147901</v>
      </c>
      <c r="EF152">
        <v>0.14200199999999999</v>
      </c>
      <c r="EG152">
        <v>24982.2</v>
      </c>
      <c r="EH152">
        <v>25381.3</v>
      </c>
      <c r="EI152">
        <v>28049.8</v>
      </c>
      <c r="EJ152">
        <v>29532.1</v>
      </c>
      <c r="EK152">
        <v>32885.5</v>
      </c>
      <c r="EL152">
        <v>35179.199999999997</v>
      </c>
      <c r="EM152">
        <v>39590.1</v>
      </c>
      <c r="EN152">
        <v>42214.6</v>
      </c>
      <c r="EO152">
        <v>2.2022499999999998</v>
      </c>
      <c r="EP152">
        <v>2.1260500000000002</v>
      </c>
      <c r="EQ152">
        <v>0.108074</v>
      </c>
      <c r="ER152">
        <v>0</v>
      </c>
      <c r="ES152">
        <v>33.350700000000003</v>
      </c>
      <c r="ET152">
        <v>999.9</v>
      </c>
      <c r="EU152">
        <v>64.5</v>
      </c>
      <c r="EV152">
        <v>38.200000000000003</v>
      </c>
      <c r="EW152">
        <v>43.042000000000002</v>
      </c>
      <c r="EX152">
        <v>57.444899999999997</v>
      </c>
      <c r="EY152">
        <v>-2.5040100000000001</v>
      </c>
      <c r="EZ152">
        <v>2</v>
      </c>
      <c r="FA152">
        <v>0.67863799999999996</v>
      </c>
      <c r="FB152">
        <v>1.41584</v>
      </c>
      <c r="FC152">
        <v>20.262899999999998</v>
      </c>
      <c r="FD152">
        <v>5.2157900000000001</v>
      </c>
      <c r="FE152">
        <v>12.0099</v>
      </c>
      <c r="FF152">
        <v>4.9851999999999999</v>
      </c>
      <c r="FG152">
        <v>3.2845499999999999</v>
      </c>
      <c r="FH152">
        <v>9999</v>
      </c>
      <c r="FI152">
        <v>9999</v>
      </c>
      <c r="FJ152">
        <v>9999</v>
      </c>
      <c r="FK152">
        <v>999.9</v>
      </c>
      <c r="FL152">
        <v>1.8658399999999999</v>
      </c>
      <c r="FM152">
        <v>1.86232</v>
      </c>
      <c r="FN152">
        <v>1.86432</v>
      </c>
      <c r="FO152">
        <v>1.8605</v>
      </c>
      <c r="FP152">
        <v>1.8611599999999999</v>
      </c>
      <c r="FQ152">
        <v>1.8602000000000001</v>
      </c>
      <c r="FR152">
        <v>1.8619399999999999</v>
      </c>
      <c r="FS152">
        <v>1.8585199999999999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-4.601</v>
      </c>
      <c r="GH152">
        <v>0.1482</v>
      </c>
      <c r="GI152">
        <v>-2.9546745296188361</v>
      </c>
      <c r="GJ152">
        <v>-2.737337881603403E-3</v>
      </c>
      <c r="GK152">
        <v>1.2769921614711079E-6</v>
      </c>
      <c r="GL152">
        <v>-3.2469241445839119E-10</v>
      </c>
      <c r="GM152">
        <v>0.14817000000000749</v>
      </c>
      <c r="GN152">
        <v>0</v>
      </c>
      <c r="GO152">
        <v>0</v>
      </c>
      <c r="GP152">
        <v>0</v>
      </c>
      <c r="GQ152">
        <v>4</v>
      </c>
      <c r="GR152">
        <v>2074</v>
      </c>
      <c r="GS152">
        <v>4</v>
      </c>
      <c r="GT152">
        <v>30</v>
      </c>
      <c r="GU152">
        <v>45.8</v>
      </c>
      <c r="GV152">
        <v>45.8</v>
      </c>
      <c r="GW152">
        <v>2.5732400000000002</v>
      </c>
      <c r="GX152">
        <v>2.5610400000000002</v>
      </c>
      <c r="GY152">
        <v>2.04834</v>
      </c>
      <c r="GZ152">
        <v>2.6122999999999998</v>
      </c>
      <c r="HA152">
        <v>2.1972700000000001</v>
      </c>
      <c r="HB152">
        <v>2.3303199999999999</v>
      </c>
      <c r="HC152">
        <v>43.864100000000001</v>
      </c>
      <c r="HD152">
        <v>15.874499999999999</v>
      </c>
      <c r="HE152">
        <v>18</v>
      </c>
      <c r="HF152">
        <v>711.529</v>
      </c>
      <c r="HG152">
        <v>719.279</v>
      </c>
      <c r="HH152">
        <v>31.002400000000002</v>
      </c>
      <c r="HI152">
        <v>35.731999999999999</v>
      </c>
      <c r="HJ152">
        <v>30.001100000000001</v>
      </c>
      <c r="HK152">
        <v>35.383200000000002</v>
      </c>
      <c r="HL152">
        <v>35.351900000000001</v>
      </c>
      <c r="HM152">
        <v>51.500999999999998</v>
      </c>
      <c r="HN152">
        <v>23.029399999999999</v>
      </c>
      <c r="HO152">
        <v>72.558400000000006</v>
      </c>
      <c r="HP152">
        <v>31</v>
      </c>
      <c r="HQ152">
        <v>916.35599999999999</v>
      </c>
      <c r="HR152">
        <v>35.884999999999998</v>
      </c>
      <c r="HS152">
        <v>98.834699999999998</v>
      </c>
      <c r="HT152">
        <v>97.889099999999999</v>
      </c>
    </row>
    <row r="153" spans="1:228" x14ac:dyDescent="0.2">
      <c r="A153">
        <v>138</v>
      </c>
      <c r="B153">
        <v>1670269616</v>
      </c>
      <c r="C153">
        <v>547</v>
      </c>
      <c r="D153" t="s">
        <v>635</v>
      </c>
      <c r="E153" t="s">
        <v>636</v>
      </c>
      <c r="F153">
        <v>4</v>
      </c>
      <c r="G153">
        <v>1670269613.6875</v>
      </c>
      <c r="H153">
        <f t="shared" si="68"/>
        <v>3.8191469490517962E-3</v>
      </c>
      <c r="I153">
        <f t="shared" si="69"/>
        <v>3.8191469490517962</v>
      </c>
      <c r="J153">
        <f t="shared" si="70"/>
        <v>32.503719762650093</v>
      </c>
      <c r="K153">
        <f t="shared" si="71"/>
        <v>882.52150000000006</v>
      </c>
      <c r="L153">
        <f t="shared" si="72"/>
        <v>592.77272123875468</v>
      </c>
      <c r="M153">
        <f t="shared" si="73"/>
        <v>59.841816859935648</v>
      </c>
      <c r="N153">
        <f t="shared" si="74"/>
        <v>89.09264560553963</v>
      </c>
      <c r="O153">
        <f t="shared" si="75"/>
        <v>0.20008764046470709</v>
      </c>
      <c r="P153">
        <f t="shared" si="76"/>
        <v>3.6724607573929635</v>
      </c>
      <c r="Q153">
        <f t="shared" si="77"/>
        <v>0.19422271329297824</v>
      </c>
      <c r="R153">
        <f t="shared" si="78"/>
        <v>0.121901816551757</v>
      </c>
      <c r="S153">
        <f t="shared" si="79"/>
        <v>226.11605128304743</v>
      </c>
      <c r="T153">
        <f t="shared" si="80"/>
        <v>34.602284581536132</v>
      </c>
      <c r="U153">
        <f t="shared" si="81"/>
        <v>35.1004875</v>
      </c>
      <c r="V153">
        <f t="shared" si="82"/>
        <v>5.6798787511352913</v>
      </c>
      <c r="W153">
        <f t="shared" si="83"/>
        <v>69.609205643027934</v>
      </c>
      <c r="X153">
        <f t="shared" si="84"/>
        <v>3.7878620025041814</v>
      </c>
      <c r="Y153">
        <f t="shared" si="85"/>
        <v>5.4416107288010327</v>
      </c>
      <c r="Z153">
        <f t="shared" si="86"/>
        <v>1.8920167486311099</v>
      </c>
      <c r="AA153">
        <f t="shared" si="87"/>
        <v>-168.4243804531842</v>
      </c>
      <c r="AB153">
        <f t="shared" si="88"/>
        <v>-152.90249892888068</v>
      </c>
      <c r="AC153">
        <f t="shared" si="89"/>
        <v>-9.6964454868466614</v>
      </c>
      <c r="AD153">
        <f t="shared" si="90"/>
        <v>-104.90727358586412</v>
      </c>
      <c r="AE153">
        <f t="shared" si="91"/>
        <v>55.857262625718519</v>
      </c>
      <c r="AF153">
        <f t="shared" si="92"/>
        <v>4.0745787134152103</v>
      </c>
      <c r="AG153">
        <f t="shared" si="93"/>
        <v>32.503719762650093</v>
      </c>
      <c r="AH153">
        <v>940.81766609052454</v>
      </c>
      <c r="AI153">
        <v>920.073084848485</v>
      </c>
      <c r="AJ153">
        <v>1.7370414621179879</v>
      </c>
      <c r="AK153">
        <v>63.934674479071617</v>
      </c>
      <c r="AL153">
        <f t="shared" si="94"/>
        <v>3.8191469490517962</v>
      </c>
      <c r="AM153">
        <v>35.976100241875343</v>
      </c>
      <c r="AN153">
        <v>37.501449329205393</v>
      </c>
      <c r="AO153">
        <v>2.4172496771569931E-4</v>
      </c>
      <c r="AP153">
        <v>106.4520657829916</v>
      </c>
      <c r="AQ153">
        <v>0</v>
      </c>
      <c r="AR153">
        <v>0</v>
      </c>
      <c r="AS153">
        <f t="shared" si="95"/>
        <v>1</v>
      </c>
      <c r="AT153">
        <f t="shared" si="96"/>
        <v>0</v>
      </c>
      <c r="AU153">
        <f t="shared" si="97"/>
        <v>46988.667860499168</v>
      </c>
      <c r="AV153">
        <f t="shared" si="98"/>
        <v>1199.99125</v>
      </c>
      <c r="AW153">
        <f t="shared" si="99"/>
        <v>1025.918788747693</v>
      </c>
      <c r="AX153">
        <f t="shared" si="100"/>
        <v>0.85493855788339546</v>
      </c>
      <c r="AY153">
        <f t="shared" si="101"/>
        <v>0.18843141671495306</v>
      </c>
      <c r="AZ153">
        <v>2.7</v>
      </c>
      <c r="BA153">
        <v>0.5</v>
      </c>
      <c r="BB153" t="s">
        <v>355</v>
      </c>
      <c r="BC153">
        <v>2</v>
      </c>
      <c r="BD153" t="b">
        <v>1</v>
      </c>
      <c r="BE153">
        <v>1670269613.6875</v>
      </c>
      <c r="BF153">
        <v>882.52150000000006</v>
      </c>
      <c r="BG153">
        <v>907.21724999999992</v>
      </c>
      <c r="BH153">
        <v>37.521275000000003</v>
      </c>
      <c r="BI153">
        <v>35.892274999999998</v>
      </c>
      <c r="BJ153">
        <v>887.12599999999998</v>
      </c>
      <c r="BK153">
        <v>37.373075</v>
      </c>
      <c r="BL153">
        <v>650.00475000000006</v>
      </c>
      <c r="BM153">
        <v>100.85237499999999</v>
      </c>
      <c r="BN153">
        <v>0.10000475</v>
      </c>
      <c r="BO153">
        <v>34.328212499999999</v>
      </c>
      <c r="BP153">
        <v>35.1004875</v>
      </c>
      <c r="BQ153">
        <v>999.9</v>
      </c>
      <c r="BR153">
        <v>0</v>
      </c>
      <c r="BS153">
        <v>0</v>
      </c>
      <c r="BT153">
        <v>8999.84375</v>
      </c>
      <c r="BU153">
        <v>0</v>
      </c>
      <c r="BV153">
        <v>816.17962499999999</v>
      </c>
      <c r="BW153">
        <v>-24.695924999999999</v>
      </c>
      <c r="BX153">
        <v>916.92587500000002</v>
      </c>
      <c r="BY153">
        <v>940.99175000000002</v>
      </c>
      <c r="BZ153">
        <v>1.628965</v>
      </c>
      <c r="CA153">
        <v>907.21724999999992</v>
      </c>
      <c r="CB153">
        <v>35.892274999999998</v>
      </c>
      <c r="CC153">
        <v>3.7841087500000001</v>
      </c>
      <c r="CD153">
        <v>3.6198250000000001</v>
      </c>
      <c r="CE153">
        <v>27.951437500000001</v>
      </c>
      <c r="CF153">
        <v>27.192475000000002</v>
      </c>
      <c r="CG153">
        <v>1199.99125</v>
      </c>
      <c r="CH153">
        <v>0.499965875</v>
      </c>
      <c r="CI153">
        <v>0.500034125</v>
      </c>
      <c r="CJ153">
        <v>0</v>
      </c>
      <c r="CK153">
        <v>1210.2987499999999</v>
      </c>
      <c r="CL153">
        <v>4.9990899999999998</v>
      </c>
      <c r="CM153">
        <v>13730.1875</v>
      </c>
      <c r="CN153">
        <v>9557.6687499999989</v>
      </c>
      <c r="CO153">
        <v>45</v>
      </c>
      <c r="CP153">
        <v>47.125</v>
      </c>
      <c r="CQ153">
        <v>45.686999999999998</v>
      </c>
      <c r="CR153">
        <v>46.75</v>
      </c>
      <c r="CS153">
        <v>46.436999999999998</v>
      </c>
      <c r="CT153">
        <v>597.45500000000004</v>
      </c>
      <c r="CU153">
        <v>597.53874999999994</v>
      </c>
      <c r="CV153">
        <v>0</v>
      </c>
      <c r="CW153">
        <v>1670269635.2</v>
      </c>
      <c r="CX153">
        <v>0</v>
      </c>
      <c r="CY153">
        <v>1670266866.0999999</v>
      </c>
      <c r="CZ153" t="s">
        <v>356</v>
      </c>
      <c r="DA153">
        <v>1670266861.5999999</v>
      </c>
      <c r="DB153">
        <v>1670266866.0999999</v>
      </c>
      <c r="DC153">
        <v>4</v>
      </c>
      <c r="DD153">
        <v>8.4000000000000005E-2</v>
      </c>
      <c r="DE153">
        <v>1.7999999999999999E-2</v>
      </c>
      <c r="DF153">
        <v>-3.9009999999999998</v>
      </c>
      <c r="DG153">
        <v>0.14799999999999999</v>
      </c>
      <c r="DH153">
        <v>415</v>
      </c>
      <c r="DI153">
        <v>36</v>
      </c>
      <c r="DJ153">
        <v>0.66</v>
      </c>
      <c r="DK153">
        <v>0.36</v>
      </c>
      <c r="DL153">
        <v>-24.615585365853661</v>
      </c>
      <c r="DM153">
        <v>-0.27529128919863172</v>
      </c>
      <c r="DN153">
        <v>5.6979365374885592E-2</v>
      </c>
      <c r="DO153">
        <v>0</v>
      </c>
      <c r="DP153">
        <v>1.5820885365853661</v>
      </c>
      <c r="DQ153">
        <v>0.13796947735191389</v>
      </c>
      <c r="DR153">
        <v>2.360799353680924E-2</v>
      </c>
      <c r="DS153">
        <v>0</v>
      </c>
      <c r="DT153">
        <v>0</v>
      </c>
      <c r="DU153">
        <v>0</v>
      </c>
      <c r="DV153">
        <v>0</v>
      </c>
      <c r="DW153">
        <v>-1</v>
      </c>
      <c r="DX153">
        <v>0</v>
      </c>
      <c r="DY153">
        <v>2</v>
      </c>
      <c r="DZ153" t="s">
        <v>365</v>
      </c>
      <c r="EA153">
        <v>3.2942100000000001</v>
      </c>
      <c r="EB153">
        <v>2.6253299999999999</v>
      </c>
      <c r="EC153">
        <v>0.17181199999999999</v>
      </c>
      <c r="ED153">
        <v>0.17304800000000001</v>
      </c>
      <c r="EE153">
        <v>0.147789</v>
      </c>
      <c r="EF153">
        <v>0.14186399999999999</v>
      </c>
      <c r="EG153">
        <v>24956.400000000001</v>
      </c>
      <c r="EH153">
        <v>25355.599999999999</v>
      </c>
      <c r="EI153">
        <v>28049.8</v>
      </c>
      <c r="EJ153">
        <v>29531.8</v>
      </c>
      <c r="EK153">
        <v>32890.1</v>
      </c>
      <c r="EL153">
        <v>35184.400000000001</v>
      </c>
      <c r="EM153">
        <v>39590.300000000003</v>
      </c>
      <c r="EN153">
        <v>42214</v>
      </c>
      <c r="EO153">
        <v>2.202</v>
      </c>
      <c r="EP153">
        <v>2.12582</v>
      </c>
      <c r="EQ153">
        <v>0.10781</v>
      </c>
      <c r="ER153">
        <v>0</v>
      </c>
      <c r="ES153">
        <v>33.360100000000003</v>
      </c>
      <c r="ET153">
        <v>999.9</v>
      </c>
      <c r="EU153">
        <v>64.5</v>
      </c>
      <c r="EV153">
        <v>38.200000000000003</v>
      </c>
      <c r="EW153">
        <v>43.045400000000001</v>
      </c>
      <c r="EX153">
        <v>57.264899999999997</v>
      </c>
      <c r="EY153">
        <v>-2.5681099999999999</v>
      </c>
      <c r="EZ153">
        <v>2</v>
      </c>
      <c r="FA153">
        <v>0.67946600000000001</v>
      </c>
      <c r="FB153">
        <v>1.4255599999999999</v>
      </c>
      <c r="FC153">
        <v>20.262899999999998</v>
      </c>
      <c r="FD153">
        <v>5.21549</v>
      </c>
      <c r="FE153">
        <v>12.0099</v>
      </c>
      <c r="FF153">
        <v>4.98515</v>
      </c>
      <c r="FG153">
        <v>3.2845</v>
      </c>
      <c r="FH153">
        <v>9999</v>
      </c>
      <c r="FI153">
        <v>9999</v>
      </c>
      <c r="FJ153">
        <v>9999</v>
      </c>
      <c r="FK153">
        <v>999.9</v>
      </c>
      <c r="FL153">
        <v>1.86585</v>
      </c>
      <c r="FM153">
        <v>1.86232</v>
      </c>
      <c r="FN153">
        <v>1.86432</v>
      </c>
      <c r="FO153">
        <v>1.8605</v>
      </c>
      <c r="FP153">
        <v>1.86117</v>
      </c>
      <c r="FQ153">
        <v>1.8602000000000001</v>
      </c>
      <c r="FR153">
        <v>1.8619399999999999</v>
      </c>
      <c r="FS153">
        <v>1.8585199999999999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-4.609</v>
      </c>
      <c r="GH153">
        <v>0.1482</v>
      </c>
      <c r="GI153">
        <v>-2.9546745296188361</v>
      </c>
      <c r="GJ153">
        <v>-2.737337881603403E-3</v>
      </c>
      <c r="GK153">
        <v>1.2769921614711079E-6</v>
      </c>
      <c r="GL153">
        <v>-3.2469241445839119E-10</v>
      </c>
      <c r="GM153">
        <v>0.14817000000000749</v>
      </c>
      <c r="GN153">
        <v>0</v>
      </c>
      <c r="GO153">
        <v>0</v>
      </c>
      <c r="GP153">
        <v>0</v>
      </c>
      <c r="GQ153">
        <v>4</v>
      </c>
      <c r="GR153">
        <v>2074</v>
      </c>
      <c r="GS153">
        <v>4</v>
      </c>
      <c r="GT153">
        <v>30</v>
      </c>
      <c r="GU153">
        <v>45.9</v>
      </c>
      <c r="GV153">
        <v>45.8</v>
      </c>
      <c r="GW153">
        <v>2.5878899999999998</v>
      </c>
      <c r="GX153">
        <v>2.5573700000000001</v>
      </c>
      <c r="GY153">
        <v>2.04834</v>
      </c>
      <c r="GZ153">
        <v>2.6122999999999998</v>
      </c>
      <c r="HA153">
        <v>2.1972700000000001</v>
      </c>
      <c r="HB153">
        <v>2.33765</v>
      </c>
      <c r="HC153">
        <v>43.8917</v>
      </c>
      <c r="HD153">
        <v>15.8832</v>
      </c>
      <c r="HE153">
        <v>18</v>
      </c>
      <c r="HF153">
        <v>711.43100000000004</v>
      </c>
      <c r="HG153">
        <v>719.18299999999999</v>
      </c>
      <c r="HH153">
        <v>31.002600000000001</v>
      </c>
      <c r="HI153">
        <v>35.743499999999997</v>
      </c>
      <c r="HJ153">
        <v>30.001100000000001</v>
      </c>
      <c r="HK153">
        <v>35.393700000000003</v>
      </c>
      <c r="HL153">
        <v>35.361899999999999</v>
      </c>
      <c r="HM153">
        <v>51.806199999999997</v>
      </c>
      <c r="HN153">
        <v>23.029399999999999</v>
      </c>
      <c r="HO153">
        <v>72.558400000000006</v>
      </c>
      <c r="HP153">
        <v>31</v>
      </c>
      <c r="HQ153">
        <v>923.05899999999997</v>
      </c>
      <c r="HR153">
        <v>35.930900000000001</v>
      </c>
      <c r="HS153">
        <v>98.834999999999994</v>
      </c>
      <c r="HT153">
        <v>97.888000000000005</v>
      </c>
    </row>
    <row r="154" spans="1:228" x14ac:dyDescent="0.2">
      <c r="A154">
        <v>139</v>
      </c>
      <c r="B154">
        <v>1670269620</v>
      </c>
      <c r="C154">
        <v>551</v>
      </c>
      <c r="D154" t="s">
        <v>637</v>
      </c>
      <c r="E154" t="s">
        <v>638</v>
      </c>
      <c r="F154">
        <v>4</v>
      </c>
      <c r="G154">
        <v>1670269618</v>
      </c>
      <c r="H154">
        <f t="shared" si="68"/>
        <v>3.7960625789237564E-3</v>
      </c>
      <c r="I154">
        <f t="shared" si="69"/>
        <v>3.7960625789237565</v>
      </c>
      <c r="J154">
        <f t="shared" si="70"/>
        <v>32.415236022416607</v>
      </c>
      <c r="K154">
        <f t="shared" si="71"/>
        <v>889.72757142857142</v>
      </c>
      <c r="L154">
        <f t="shared" si="72"/>
        <v>597.95462359712133</v>
      </c>
      <c r="M154">
        <f t="shared" si="73"/>
        <v>60.364609460083535</v>
      </c>
      <c r="N154">
        <f t="shared" si="74"/>
        <v>89.819620512443265</v>
      </c>
      <c r="O154">
        <f t="shared" si="75"/>
        <v>0.19818842573451395</v>
      </c>
      <c r="P154">
        <f t="shared" si="76"/>
        <v>3.6742995507976759</v>
      </c>
      <c r="Q154">
        <f t="shared" si="77"/>
        <v>0.19243537524506971</v>
      </c>
      <c r="R154">
        <f t="shared" si="78"/>
        <v>0.12077508774976398</v>
      </c>
      <c r="S154">
        <f t="shared" si="79"/>
        <v>226.10826900442228</v>
      </c>
      <c r="T154">
        <f t="shared" si="80"/>
        <v>34.599255614427278</v>
      </c>
      <c r="U154">
        <f t="shared" si="81"/>
        <v>35.105471428571427</v>
      </c>
      <c r="V154">
        <f t="shared" si="82"/>
        <v>5.6814454070217018</v>
      </c>
      <c r="W154">
        <f t="shared" si="83"/>
        <v>69.556634150956526</v>
      </c>
      <c r="X154">
        <f t="shared" si="84"/>
        <v>3.7833801321505884</v>
      </c>
      <c r="Y154">
        <f t="shared" si="85"/>
        <v>5.4392800605326013</v>
      </c>
      <c r="Z154">
        <f t="shared" si="86"/>
        <v>1.8980652748711133</v>
      </c>
      <c r="AA154">
        <f t="shared" si="87"/>
        <v>-167.40635973053764</v>
      </c>
      <c r="AB154">
        <f t="shared" si="88"/>
        <v>-155.4912478237413</v>
      </c>
      <c r="AC154">
        <f t="shared" si="89"/>
        <v>-9.8555486531691372</v>
      </c>
      <c r="AD154">
        <f t="shared" si="90"/>
        <v>-106.6448872030258</v>
      </c>
      <c r="AE154">
        <f t="shared" si="91"/>
        <v>55.727499821101432</v>
      </c>
      <c r="AF154">
        <f t="shared" si="92"/>
        <v>3.9925583208323796</v>
      </c>
      <c r="AG154">
        <f t="shared" si="93"/>
        <v>32.415236022416607</v>
      </c>
      <c r="AH154">
        <v>947.63569944915855</v>
      </c>
      <c r="AI154">
        <v>926.964515151515</v>
      </c>
      <c r="AJ154">
        <v>1.7279944636481801</v>
      </c>
      <c r="AK154">
        <v>63.934674479071617</v>
      </c>
      <c r="AL154">
        <f t="shared" si="94"/>
        <v>3.7960625789237565</v>
      </c>
      <c r="AM154">
        <v>35.878479364600693</v>
      </c>
      <c r="AN154">
        <v>37.461844788441738</v>
      </c>
      <c r="AO154">
        <v>-1.0157938505194379E-2</v>
      </c>
      <c r="AP154">
        <v>106.4520657829916</v>
      </c>
      <c r="AQ154">
        <v>0</v>
      </c>
      <c r="AR154">
        <v>0</v>
      </c>
      <c r="AS154">
        <f t="shared" si="95"/>
        <v>1</v>
      </c>
      <c r="AT154">
        <f t="shared" si="96"/>
        <v>0</v>
      </c>
      <c r="AU154">
        <f t="shared" si="97"/>
        <v>47022.541355245885</v>
      </c>
      <c r="AV154">
        <f t="shared" si="98"/>
        <v>1199.951428571429</v>
      </c>
      <c r="AW154">
        <f t="shared" si="99"/>
        <v>1025.884599484157</v>
      </c>
      <c r="AX154">
        <f t="shared" si="100"/>
        <v>0.85493843755450771</v>
      </c>
      <c r="AY154">
        <f t="shared" si="101"/>
        <v>0.18843118448019985</v>
      </c>
      <c r="AZ154">
        <v>2.7</v>
      </c>
      <c r="BA154">
        <v>0.5</v>
      </c>
      <c r="BB154" t="s">
        <v>355</v>
      </c>
      <c r="BC154">
        <v>2</v>
      </c>
      <c r="BD154" t="b">
        <v>1</v>
      </c>
      <c r="BE154">
        <v>1670269618</v>
      </c>
      <c r="BF154">
        <v>889.72757142857142</v>
      </c>
      <c r="BG154">
        <v>914.3511428571428</v>
      </c>
      <c r="BH154">
        <v>37.477085714285707</v>
      </c>
      <c r="BI154">
        <v>35.880814285714287</v>
      </c>
      <c r="BJ154">
        <v>894.34142857142854</v>
      </c>
      <c r="BK154">
        <v>37.328885714285718</v>
      </c>
      <c r="BL154">
        <v>650.00900000000001</v>
      </c>
      <c r="BM154">
        <v>100.8518571428571</v>
      </c>
      <c r="BN154">
        <v>9.996608571428571E-2</v>
      </c>
      <c r="BO154">
        <v>34.320514285714289</v>
      </c>
      <c r="BP154">
        <v>35.105471428571427</v>
      </c>
      <c r="BQ154">
        <v>999.89999999999986</v>
      </c>
      <c r="BR154">
        <v>0</v>
      </c>
      <c r="BS154">
        <v>0</v>
      </c>
      <c r="BT154">
        <v>9006.25</v>
      </c>
      <c r="BU154">
        <v>0</v>
      </c>
      <c r="BV154">
        <v>815.03642857142847</v>
      </c>
      <c r="BW154">
        <v>-24.623442857142859</v>
      </c>
      <c r="BX154">
        <v>924.37028571428584</v>
      </c>
      <c r="BY154">
        <v>948.37985714285708</v>
      </c>
      <c r="BZ154">
        <v>1.59626</v>
      </c>
      <c r="CA154">
        <v>914.3511428571428</v>
      </c>
      <c r="CB154">
        <v>35.880814285714287</v>
      </c>
      <c r="CC154">
        <v>3.779632857142857</v>
      </c>
      <c r="CD154">
        <v>3.618648571428571</v>
      </c>
      <c r="CE154">
        <v>27.93112857142857</v>
      </c>
      <c r="CF154">
        <v>27.18694285714286</v>
      </c>
      <c r="CG154">
        <v>1199.951428571429</v>
      </c>
      <c r="CH154">
        <v>0.49996857142857137</v>
      </c>
      <c r="CI154">
        <v>0.50003142857142857</v>
      </c>
      <c r="CJ154">
        <v>0</v>
      </c>
      <c r="CK154">
        <v>1210.004285714286</v>
      </c>
      <c r="CL154">
        <v>4.9990899999999998</v>
      </c>
      <c r="CM154">
        <v>13728.014285714289</v>
      </c>
      <c r="CN154">
        <v>9557.3671428571433</v>
      </c>
      <c r="CO154">
        <v>45</v>
      </c>
      <c r="CP154">
        <v>47.125</v>
      </c>
      <c r="CQ154">
        <v>45.704999999999998</v>
      </c>
      <c r="CR154">
        <v>46.785428571428568</v>
      </c>
      <c r="CS154">
        <v>46.436999999999998</v>
      </c>
      <c r="CT154">
        <v>597.43999999999994</v>
      </c>
      <c r="CU154">
        <v>597.51428571428573</v>
      </c>
      <c r="CV154">
        <v>0</v>
      </c>
      <c r="CW154">
        <v>1670269638.8</v>
      </c>
      <c r="CX154">
        <v>0</v>
      </c>
      <c r="CY154">
        <v>1670266866.0999999</v>
      </c>
      <c r="CZ154" t="s">
        <v>356</v>
      </c>
      <c r="DA154">
        <v>1670266861.5999999</v>
      </c>
      <c r="DB154">
        <v>1670266866.0999999</v>
      </c>
      <c r="DC154">
        <v>4</v>
      </c>
      <c r="DD154">
        <v>8.4000000000000005E-2</v>
      </c>
      <c r="DE154">
        <v>1.7999999999999999E-2</v>
      </c>
      <c r="DF154">
        <v>-3.9009999999999998</v>
      </c>
      <c r="DG154">
        <v>0.14799999999999999</v>
      </c>
      <c r="DH154">
        <v>415</v>
      </c>
      <c r="DI154">
        <v>36</v>
      </c>
      <c r="DJ154">
        <v>0.66</v>
      </c>
      <c r="DK154">
        <v>0.36</v>
      </c>
      <c r="DL154">
        <v>-24.62270975609756</v>
      </c>
      <c r="DM154">
        <v>-0.17448919860620821</v>
      </c>
      <c r="DN154">
        <v>5.4862176783317278E-2</v>
      </c>
      <c r="DO154">
        <v>0</v>
      </c>
      <c r="DP154">
        <v>1.5880370731707321</v>
      </c>
      <c r="DQ154">
        <v>0.16818522648083489</v>
      </c>
      <c r="DR154">
        <v>2.565233886012434E-2</v>
      </c>
      <c r="DS154">
        <v>0</v>
      </c>
      <c r="DT154">
        <v>0</v>
      </c>
      <c r="DU154">
        <v>0</v>
      </c>
      <c r="DV154">
        <v>0</v>
      </c>
      <c r="DW154">
        <v>-1</v>
      </c>
      <c r="DX154">
        <v>0</v>
      </c>
      <c r="DY154">
        <v>2</v>
      </c>
      <c r="DZ154" t="s">
        <v>365</v>
      </c>
      <c r="EA154">
        <v>3.2941799999999999</v>
      </c>
      <c r="EB154">
        <v>2.6253099999999998</v>
      </c>
      <c r="EC154">
        <v>0.17264699999999999</v>
      </c>
      <c r="ED154">
        <v>0.17386699999999999</v>
      </c>
      <c r="EE154">
        <v>0.14768100000000001</v>
      </c>
      <c r="EF154">
        <v>0.14188899999999999</v>
      </c>
      <c r="EG154">
        <v>24930.5</v>
      </c>
      <c r="EH154">
        <v>25329.8</v>
      </c>
      <c r="EI154">
        <v>28049</v>
      </c>
      <c r="EJ154">
        <v>29531.200000000001</v>
      </c>
      <c r="EK154">
        <v>32893.300000000003</v>
      </c>
      <c r="EL154">
        <v>35182.699999999997</v>
      </c>
      <c r="EM154">
        <v>39589.1</v>
      </c>
      <c r="EN154">
        <v>42213.1</v>
      </c>
      <c r="EO154">
        <v>2.2018499999999999</v>
      </c>
      <c r="EP154">
        <v>2.1255799999999998</v>
      </c>
      <c r="EQ154">
        <v>0.10785500000000001</v>
      </c>
      <c r="ER154">
        <v>0</v>
      </c>
      <c r="ES154">
        <v>33.365299999999998</v>
      </c>
      <c r="ET154">
        <v>999.9</v>
      </c>
      <c r="EU154">
        <v>64.5</v>
      </c>
      <c r="EV154">
        <v>38.200000000000003</v>
      </c>
      <c r="EW154">
        <v>43.040700000000001</v>
      </c>
      <c r="EX154">
        <v>57.264899999999997</v>
      </c>
      <c r="EY154">
        <v>-2.5320499999999999</v>
      </c>
      <c r="EZ154">
        <v>2</v>
      </c>
      <c r="FA154">
        <v>0.68042899999999995</v>
      </c>
      <c r="FB154">
        <v>1.43293</v>
      </c>
      <c r="FC154">
        <v>20.262899999999998</v>
      </c>
      <c r="FD154">
        <v>5.21549</v>
      </c>
      <c r="FE154">
        <v>12.0099</v>
      </c>
      <c r="FF154">
        <v>4.9846500000000002</v>
      </c>
      <c r="FG154">
        <v>3.2845</v>
      </c>
      <c r="FH154">
        <v>9999</v>
      </c>
      <c r="FI154">
        <v>9999</v>
      </c>
      <c r="FJ154">
        <v>9999</v>
      </c>
      <c r="FK154">
        <v>999.9</v>
      </c>
      <c r="FL154">
        <v>1.86585</v>
      </c>
      <c r="FM154">
        <v>1.86233</v>
      </c>
      <c r="FN154">
        <v>1.8643400000000001</v>
      </c>
      <c r="FO154">
        <v>1.8605</v>
      </c>
      <c r="FP154">
        <v>1.86117</v>
      </c>
      <c r="FQ154">
        <v>1.8602099999999999</v>
      </c>
      <c r="FR154">
        <v>1.86195</v>
      </c>
      <c r="FS154">
        <v>1.8585199999999999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-4.617</v>
      </c>
      <c r="GH154">
        <v>0.14810000000000001</v>
      </c>
      <c r="GI154">
        <v>-2.9546745296188361</v>
      </c>
      <c r="GJ154">
        <v>-2.737337881603403E-3</v>
      </c>
      <c r="GK154">
        <v>1.2769921614711079E-6</v>
      </c>
      <c r="GL154">
        <v>-3.2469241445839119E-10</v>
      </c>
      <c r="GM154">
        <v>0.14817000000000749</v>
      </c>
      <c r="GN154">
        <v>0</v>
      </c>
      <c r="GO154">
        <v>0</v>
      </c>
      <c r="GP154">
        <v>0</v>
      </c>
      <c r="GQ154">
        <v>4</v>
      </c>
      <c r="GR154">
        <v>2074</v>
      </c>
      <c r="GS154">
        <v>4</v>
      </c>
      <c r="GT154">
        <v>30</v>
      </c>
      <c r="GU154">
        <v>46</v>
      </c>
      <c r="GV154">
        <v>45.9</v>
      </c>
      <c r="GW154">
        <v>2.6025399999999999</v>
      </c>
      <c r="GX154">
        <v>2.5512700000000001</v>
      </c>
      <c r="GY154">
        <v>2.04834</v>
      </c>
      <c r="GZ154">
        <v>2.6135299999999999</v>
      </c>
      <c r="HA154">
        <v>2.1972700000000001</v>
      </c>
      <c r="HB154">
        <v>2.3596200000000001</v>
      </c>
      <c r="HC154">
        <v>43.8917</v>
      </c>
      <c r="HD154">
        <v>15.891999999999999</v>
      </c>
      <c r="HE154">
        <v>18</v>
      </c>
      <c r="HF154">
        <v>711.41600000000005</v>
      </c>
      <c r="HG154">
        <v>719.07799999999997</v>
      </c>
      <c r="HH154">
        <v>31.002300000000002</v>
      </c>
      <c r="HI154">
        <v>35.755000000000003</v>
      </c>
      <c r="HJ154">
        <v>30.001100000000001</v>
      </c>
      <c r="HK154">
        <v>35.404200000000003</v>
      </c>
      <c r="HL154">
        <v>35.373199999999997</v>
      </c>
      <c r="HM154">
        <v>52.110700000000001</v>
      </c>
      <c r="HN154">
        <v>23.029399999999999</v>
      </c>
      <c r="HO154">
        <v>72.558400000000006</v>
      </c>
      <c r="HP154">
        <v>31</v>
      </c>
      <c r="HQ154">
        <v>929.73900000000003</v>
      </c>
      <c r="HR154">
        <v>35.981299999999997</v>
      </c>
      <c r="HS154">
        <v>98.832099999999997</v>
      </c>
      <c r="HT154">
        <v>97.885900000000007</v>
      </c>
    </row>
    <row r="155" spans="1:228" x14ac:dyDescent="0.2">
      <c r="A155">
        <v>140</v>
      </c>
      <c r="B155">
        <v>1670269624</v>
      </c>
      <c r="C155">
        <v>555</v>
      </c>
      <c r="D155" t="s">
        <v>639</v>
      </c>
      <c r="E155" t="s">
        <v>640</v>
      </c>
      <c r="F155">
        <v>4</v>
      </c>
      <c r="G155">
        <v>1670269621.6875</v>
      </c>
      <c r="H155">
        <f t="shared" si="68"/>
        <v>3.7175536001591149E-3</v>
      </c>
      <c r="I155">
        <f t="shared" si="69"/>
        <v>3.717553600159115</v>
      </c>
      <c r="J155">
        <f t="shared" si="70"/>
        <v>32.507359186953416</v>
      </c>
      <c r="K155">
        <f t="shared" si="71"/>
        <v>895.94499999999994</v>
      </c>
      <c r="L155">
        <f t="shared" si="72"/>
        <v>596.97581850865629</v>
      </c>
      <c r="M155">
        <f t="shared" si="73"/>
        <v>60.265482350168092</v>
      </c>
      <c r="N155">
        <f t="shared" si="74"/>
        <v>90.446808581139237</v>
      </c>
      <c r="O155">
        <f t="shared" si="75"/>
        <v>0.1935455818936232</v>
      </c>
      <c r="P155">
        <f t="shared" si="76"/>
        <v>3.6726800354170073</v>
      </c>
      <c r="Q155">
        <f t="shared" si="77"/>
        <v>0.18805255345025515</v>
      </c>
      <c r="R155">
        <f t="shared" si="78"/>
        <v>0.11801338717507454</v>
      </c>
      <c r="S155">
        <f t="shared" si="79"/>
        <v>226.11172078472819</v>
      </c>
      <c r="T155">
        <f t="shared" si="80"/>
        <v>34.610946192266525</v>
      </c>
      <c r="U155">
        <f t="shared" si="81"/>
        <v>35.108750000000001</v>
      </c>
      <c r="V155">
        <f t="shared" si="82"/>
        <v>5.6824762030511771</v>
      </c>
      <c r="W155">
        <f t="shared" si="83"/>
        <v>69.519554701230973</v>
      </c>
      <c r="X155">
        <f t="shared" si="84"/>
        <v>3.7803345252263107</v>
      </c>
      <c r="Y155">
        <f t="shared" si="85"/>
        <v>5.4378002584636427</v>
      </c>
      <c r="Z155">
        <f t="shared" si="86"/>
        <v>1.9021416778248663</v>
      </c>
      <c r="AA155">
        <f t="shared" si="87"/>
        <v>-163.94411376701697</v>
      </c>
      <c r="AB155">
        <f t="shared" si="88"/>
        <v>-157.0399603637949</v>
      </c>
      <c r="AC155">
        <f t="shared" si="89"/>
        <v>-9.9580225349119047</v>
      </c>
      <c r="AD155">
        <f t="shared" si="90"/>
        <v>-104.8303758809956</v>
      </c>
      <c r="AE155">
        <f t="shared" si="91"/>
        <v>55.703735722319003</v>
      </c>
      <c r="AF155">
        <f t="shared" si="92"/>
        <v>3.895496298040841</v>
      </c>
      <c r="AG155">
        <f t="shared" si="93"/>
        <v>32.507359186953416</v>
      </c>
      <c r="AH155">
        <v>954.62685995338097</v>
      </c>
      <c r="AI155">
        <v>933.92846060606007</v>
      </c>
      <c r="AJ155">
        <v>1.724732794168927</v>
      </c>
      <c r="AK155">
        <v>63.934674479071617</v>
      </c>
      <c r="AL155">
        <f t="shared" si="94"/>
        <v>3.717553600159115</v>
      </c>
      <c r="AM155">
        <v>35.881245882963057</v>
      </c>
      <c r="AN155">
        <v>37.435685655314749</v>
      </c>
      <c r="AO155">
        <v>-1.0533027697903119E-2</v>
      </c>
      <c r="AP155">
        <v>106.4520657829916</v>
      </c>
      <c r="AQ155">
        <v>0</v>
      </c>
      <c r="AR155">
        <v>0</v>
      </c>
      <c r="AS155">
        <f t="shared" si="95"/>
        <v>1</v>
      </c>
      <c r="AT155">
        <f t="shared" si="96"/>
        <v>0</v>
      </c>
      <c r="AU155">
        <f t="shared" si="97"/>
        <v>46994.483987478372</v>
      </c>
      <c r="AV155">
        <f t="shared" si="98"/>
        <v>1199.9749999999999</v>
      </c>
      <c r="AW155">
        <f t="shared" si="99"/>
        <v>1025.9042387485638</v>
      </c>
      <c r="AX155">
        <f t="shared" si="100"/>
        <v>0.85493801016568161</v>
      </c>
      <c r="AY155">
        <f t="shared" si="101"/>
        <v>0.18843035961976559</v>
      </c>
      <c r="AZ155">
        <v>2.7</v>
      </c>
      <c r="BA155">
        <v>0.5</v>
      </c>
      <c r="BB155" t="s">
        <v>355</v>
      </c>
      <c r="BC155">
        <v>2</v>
      </c>
      <c r="BD155" t="b">
        <v>1</v>
      </c>
      <c r="BE155">
        <v>1670269621.6875</v>
      </c>
      <c r="BF155">
        <v>895.94499999999994</v>
      </c>
      <c r="BG155">
        <v>920.53287499999999</v>
      </c>
      <c r="BH155">
        <v>37.447112500000003</v>
      </c>
      <c r="BI155">
        <v>35.889600000000002</v>
      </c>
      <c r="BJ155">
        <v>900.56625000000008</v>
      </c>
      <c r="BK155">
        <v>37.298937500000001</v>
      </c>
      <c r="BL155">
        <v>650.00937499999998</v>
      </c>
      <c r="BM155">
        <v>100.85124999999999</v>
      </c>
      <c r="BN155">
        <v>0.10004565</v>
      </c>
      <c r="BO155">
        <v>34.315624999999997</v>
      </c>
      <c r="BP155">
        <v>35.108750000000001</v>
      </c>
      <c r="BQ155">
        <v>999.9</v>
      </c>
      <c r="BR155">
        <v>0</v>
      </c>
      <c r="BS155">
        <v>0</v>
      </c>
      <c r="BT155">
        <v>9000.7024999999994</v>
      </c>
      <c r="BU155">
        <v>0</v>
      </c>
      <c r="BV155">
        <v>817.74412500000005</v>
      </c>
      <c r="BW155">
        <v>-24.58785</v>
      </c>
      <c r="BX155">
        <v>930.80050000000006</v>
      </c>
      <c r="BY155">
        <v>954.80025000000001</v>
      </c>
      <c r="BZ155">
        <v>1.5575349999999999</v>
      </c>
      <c r="CA155">
        <v>920.53287499999999</v>
      </c>
      <c r="CB155">
        <v>35.889600000000002</v>
      </c>
      <c r="CC155">
        <v>3.77659375</v>
      </c>
      <c r="CD155">
        <v>3.6195137499999999</v>
      </c>
      <c r="CE155">
        <v>27.917337499999999</v>
      </c>
      <c r="CF155">
        <v>27.191012499999999</v>
      </c>
      <c r="CG155">
        <v>1199.9749999999999</v>
      </c>
      <c r="CH155">
        <v>0.49998350000000003</v>
      </c>
      <c r="CI155">
        <v>0.50001650000000009</v>
      </c>
      <c r="CJ155">
        <v>0</v>
      </c>
      <c r="CK155">
        <v>1210.0250000000001</v>
      </c>
      <c r="CL155">
        <v>4.9990899999999998</v>
      </c>
      <c r="CM155">
        <v>13728.1</v>
      </c>
      <c r="CN155">
        <v>9557.6087499999994</v>
      </c>
      <c r="CO155">
        <v>45.054250000000003</v>
      </c>
      <c r="CP155">
        <v>47.171499999999988</v>
      </c>
      <c r="CQ155">
        <v>45.686999999999998</v>
      </c>
      <c r="CR155">
        <v>46.804250000000003</v>
      </c>
      <c r="CS155">
        <v>46.436999999999998</v>
      </c>
      <c r="CT155">
        <v>597.46875</v>
      </c>
      <c r="CU155">
        <v>597.50874999999996</v>
      </c>
      <c r="CV155">
        <v>0</v>
      </c>
      <c r="CW155">
        <v>1670269643</v>
      </c>
      <c r="CX155">
        <v>0</v>
      </c>
      <c r="CY155">
        <v>1670266866.0999999</v>
      </c>
      <c r="CZ155" t="s">
        <v>356</v>
      </c>
      <c r="DA155">
        <v>1670266861.5999999</v>
      </c>
      <c r="DB155">
        <v>1670266866.0999999</v>
      </c>
      <c r="DC155">
        <v>4</v>
      </c>
      <c r="DD155">
        <v>8.4000000000000005E-2</v>
      </c>
      <c r="DE155">
        <v>1.7999999999999999E-2</v>
      </c>
      <c r="DF155">
        <v>-3.9009999999999998</v>
      </c>
      <c r="DG155">
        <v>0.14799999999999999</v>
      </c>
      <c r="DH155">
        <v>415</v>
      </c>
      <c r="DI155">
        <v>36</v>
      </c>
      <c r="DJ155">
        <v>0.66</v>
      </c>
      <c r="DK155">
        <v>0.36</v>
      </c>
      <c r="DL155">
        <v>-24.61803658536585</v>
      </c>
      <c r="DM155">
        <v>-7.9800000000006005E-2</v>
      </c>
      <c r="DN155">
        <v>5.6452240795023569E-2</v>
      </c>
      <c r="DO155">
        <v>1</v>
      </c>
      <c r="DP155">
        <v>1.585441219512195</v>
      </c>
      <c r="DQ155">
        <v>3.2633101045298679E-2</v>
      </c>
      <c r="DR155">
        <v>2.7837738045473438E-2</v>
      </c>
      <c r="DS155">
        <v>1</v>
      </c>
      <c r="DT155">
        <v>0</v>
      </c>
      <c r="DU155">
        <v>0</v>
      </c>
      <c r="DV155">
        <v>0</v>
      </c>
      <c r="DW155">
        <v>-1</v>
      </c>
      <c r="DX155">
        <v>2</v>
      </c>
      <c r="DY155">
        <v>2</v>
      </c>
      <c r="DZ155" t="s">
        <v>634</v>
      </c>
      <c r="EA155">
        <v>3.2943099999999998</v>
      </c>
      <c r="EB155">
        <v>2.6253099999999998</v>
      </c>
      <c r="EC155">
        <v>0.173487</v>
      </c>
      <c r="ED155">
        <v>0.17468600000000001</v>
      </c>
      <c r="EE155">
        <v>0.14761299999999999</v>
      </c>
      <c r="EF155">
        <v>0.1419</v>
      </c>
      <c r="EG155">
        <v>24904.400000000001</v>
      </c>
      <c r="EH155">
        <v>25304.1</v>
      </c>
      <c r="EI155">
        <v>28048.400000000001</v>
      </c>
      <c r="EJ155">
        <v>29530.6</v>
      </c>
      <c r="EK155">
        <v>32895.1</v>
      </c>
      <c r="EL155">
        <v>35181.599999999999</v>
      </c>
      <c r="EM155">
        <v>39588.1</v>
      </c>
      <c r="EN155">
        <v>42212.3</v>
      </c>
      <c r="EO155">
        <v>2.2018499999999999</v>
      </c>
      <c r="EP155">
        <v>2.1253500000000001</v>
      </c>
      <c r="EQ155">
        <v>0.107765</v>
      </c>
      <c r="ER155">
        <v>0</v>
      </c>
      <c r="ES155">
        <v>33.368499999999997</v>
      </c>
      <c r="ET155">
        <v>999.9</v>
      </c>
      <c r="EU155">
        <v>64.5</v>
      </c>
      <c r="EV155">
        <v>38.299999999999997</v>
      </c>
      <c r="EW155">
        <v>43.275199999999998</v>
      </c>
      <c r="EX155">
        <v>57.234900000000003</v>
      </c>
      <c r="EY155">
        <v>-2.4879799999999999</v>
      </c>
      <c r="EZ155">
        <v>2</v>
      </c>
      <c r="FA155">
        <v>0.68131600000000003</v>
      </c>
      <c r="FB155">
        <v>1.43591</v>
      </c>
      <c r="FC155">
        <v>20.262899999999998</v>
      </c>
      <c r="FD155">
        <v>5.2153400000000003</v>
      </c>
      <c r="FE155">
        <v>12.0099</v>
      </c>
      <c r="FF155">
        <v>4.9849500000000004</v>
      </c>
      <c r="FG155">
        <v>3.2844799999999998</v>
      </c>
      <c r="FH155">
        <v>9999</v>
      </c>
      <c r="FI155">
        <v>9999</v>
      </c>
      <c r="FJ155">
        <v>9999</v>
      </c>
      <c r="FK155">
        <v>999.9</v>
      </c>
      <c r="FL155">
        <v>1.86585</v>
      </c>
      <c r="FM155">
        <v>1.8623400000000001</v>
      </c>
      <c r="FN155">
        <v>1.86432</v>
      </c>
      <c r="FO155">
        <v>1.8605</v>
      </c>
      <c r="FP155">
        <v>1.86117</v>
      </c>
      <c r="FQ155">
        <v>1.8602000000000001</v>
      </c>
      <c r="FR155">
        <v>1.8619399999999999</v>
      </c>
      <c r="FS155">
        <v>1.8585199999999999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-4.6260000000000003</v>
      </c>
      <c r="GH155">
        <v>0.1482</v>
      </c>
      <c r="GI155">
        <v>-2.9546745296188361</v>
      </c>
      <c r="GJ155">
        <v>-2.737337881603403E-3</v>
      </c>
      <c r="GK155">
        <v>1.2769921614711079E-6</v>
      </c>
      <c r="GL155">
        <v>-3.2469241445839119E-10</v>
      </c>
      <c r="GM155">
        <v>0.14817000000000749</v>
      </c>
      <c r="GN155">
        <v>0</v>
      </c>
      <c r="GO155">
        <v>0</v>
      </c>
      <c r="GP155">
        <v>0</v>
      </c>
      <c r="GQ155">
        <v>4</v>
      </c>
      <c r="GR155">
        <v>2074</v>
      </c>
      <c r="GS155">
        <v>4</v>
      </c>
      <c r="GT155">
        <v>30</v>
      </c>
      <c r="GU155">
        <v>46</v>
      </c>
      <c r="GV155">
        <v>46</v>
      </c>
      <c r="GW155">
        <v>2.6184099999999999</v>
      </c>
      <c r="GX155">
        <v>2.5561500000000001</v>
      </c>
      <c r="GY155">
        <v>2.04834</v>
      </c>
      <c r="GZ155">
        <v>2.6135299999999999</v>
      </c>
      <c r="HA155">
        <v>2.1972700000000001</v>
      </c>
      <c r="HB155">
        <v>2.36084</v>
      </c>
      <c r="HC155">
        <v>43.919199999999996</v>
      </c>
      <c r="HD155">
        <v>15.8832</v>
      </c>
      <c r="HE155">
        <v>18</v>
      </c>
      <c r="HF155">
        <v>711.524</v>
      </c>
      <c r="HG155">
        <v>718.99300000000005</v>
      </c>
      <c r="HH155">
        <v>31.0015</v>
      </c>
      <c r="HI155">
        <v>35.765799999999999</v>
      </c>
      <c r="HJ155">
        <v>30.001100000000001</v>
      </c>
      <c r="HK155">
        <v>35.414000000000001</v>
      </c>
      <c r="HL155">
        <v>35.384300000000003</v>
      </c>
      <c r="HM155">
        <v>52.415700000000001</v>
      </c>
      <c r="HN155">
        <v>22.7544</v>
      </c>
      <c r="HO155">
        <v>72.558400000000006</v>
      </c>
      <c r="HP155">
        <v>31</v>
      </c>
      <c r="HQ155">
        <v>936.41899999999998</v>
      </c>
      <c r="HR155">
        <v>36.034399999999998</v>
      </c>
      <c r="HS155">
        <v>98.829700000000003</v>
      </c>
      <c r="HT155">
        <v>97.884</v>
      </c>
    </row>
    <row r="156" spans="1:228" x14ac:dyDescent="0.2">
      <c r="A156">
        <v>141</v>
      </c>
      <c r="B156">
        <v>1670269628</v>
      </c>
      <c r="C156">
        <v>559</v>
      </c>
      <c r="D156" t="s">
        <v>641</v>
      </c>
      <c r="E156" t="s">
        <v>642</v>
      </c>
      <c r="F156">
        <v>4</v>
      </c>
      <c r="G156">
        <v>1670269626</v>
      </c>
      <c r="H156">
        <f t="shared" si="68"/>
        <v>3.7014834657210201E-3</v>
      </c>
      <c r="I156">
        <f t="shared" si="69"/>
        <v>3.70148346572102</v>
      </c>
      <c r="J156">
        <f t="shared" si="70"/>
        <v>32.431596596522851</v>
      </c>
      <c r="K156">
        <f t="shared" si="71"/>
        <v>903.14657142857141</v>
      </c>
      <c r="L156">
        <f t="shared" si="72"/>
        <v>603.05191637765222</v>
      </c>
      <c r="M156">
        <f t="shared" si="73"/>
        <v>60.880000694517747</v>
      </c>
      <c r="N156">
        <f t="shared" si="74"/>
        <v>91.175506457374581</v>
      </c>
      <c r="O156">
        <f t="shared" si="75"/>
        <v>0.19244917799635317</v>
      </c>
      <c r="P156">
        <f t="shared" si="76"/>
        <v>3.6716259708642505</v>
      </c>
      <c r="Q156">
        <f t="shared" si="77"/>
        <v>0.18701575514963104</v>
      </c>
      <c r="R156">
        <f t="shared" si="78"/>
        <v>0.1173602408543442</v>
      </c>
      <c r="S156">
        <f t="shared" si="79"/>
        <v>226.12176129314048</v>
      </c>
      <c r="T156">
        <f t="shared" si="80"/>
        <v>34.608545724772888</v>
      </c>
      <c r="U156">
        <f t="shared" si="81"/>
        <v>35.108742857142857</v>
      </c>
      <c r="V156">
        <f t="shared" si="82"/>
        <v>5.682473957131541</v>
      </c>
      <c r="W156">
        <f t="shared" si="83"/>
        <v>69.499332043153387</v>
      </c>
      <c r="X156">
        <f t="shared" si="84"/>
        <v>3.7779948778194328</v>
      </c>
      <c r="Y156">
        <f t="shared" si="85"/>
        <v>5.4360160979297012</v>
      </c>
      <c r="Z156">
        <f t="shared" si="86"/>
        <v>1.9044790793121082</v>
      </c>
      <c r="AA156">
        <f t="shared" si="87"/>
        <v>-163.23542083829699</v>
      </c>
      <c r="AB156">
        <f t="shared" si="88"/>
        <v>-158.1606425550633</v>
      </c>
      <c r="AC156">
        <f t="shared" si="89"/>
        <v>-10.031676579073775</v>
      </c>
      <c r="AD156">
        <f t="shared" si="90"/>
        <v>-105.30597867929359</v>
      </c>
      <c r="AE156">
        <f t="shared" si="91"/>
        <v>55.806946930746733</v>
      </c>
      <c r="AF156">
        <f t="shared" si="92"/>
        <v>3.7756818235482466</v>
      </c>
      <c r="AG156">
        <f t="shared" si="93"/>
        <v>32.431596596522851</v>
      </c>
      <c r="AH156">
        <v>961.56066666026982</v>
      </c>
      <c r="AI156">
        <v>940.86043030303017</v>
      </c>
      <c r="AJ156">
        <v>1.733619668196706</v>
      </c>
      <c r="AK156">
        <v>63.934674479071617</v>
      </c>
      <c r="AL156">
        <f t="shared" si="94"/>
        <v>3.70148346572102</v>
      </c>
      <c r="AM156">
        <v>35.890219037052262</v>
      </c>
      <c r="AN156">
        <v>37.417398039215712</v>
      </c>
      <c r="AO156">
        <v>-7.3107366762402946E-3</v>
      </c>
      <c r="AP156">
        <v>106.4520657829916</v>
      </c>
      <c r="AQ156">
        <v>0</v>
      </c>
      <c r="AR156">
        <v>0</v>
      </c>
      <c r="AS156">
        <f t="shared" si="95"/>
        <v>1</v>
      </c>
      <c r="AT156">
        <f t="shared" si="96"/>
        <v>0</v>
      </c>
      <c r="AU156">
        <f t="shared" si="97"/>
        <v>46976.655427355348</v>
      </c>
      <c r="AV156">
        <f t="shared" si="98"/>
        <v>1200.032857142857</v>
      </c>
      <c r="AW156">
        <f t="shared" si="99"/>
        <v>1025.95325662857</v>
      </c>
      <c r="AX156">
        <f t="shared" si="100"/>
        <v>0.85493763818371526</v>
      </c>
      <c r="AY156">
        <f t="shared" si="101"/>
        <v>0.18842964169457069</v>
      </c>
      <c r="AZ156">
        <v>2.7</v>
      </c>
      <c r="BA156">
        <v>0.5</v>
      </c>
      <c r="BB156" t="s">
        <v>355</v>
      </c>
      <c r="BC156">
        <v>2</v>
      </c>
      <c r="BD156" t="b">
        <v>1</v>
      </c>
      <c r="BE156">
        <v>1670269626</v>
      </c>
      <c r="BF156">
        <v>903.14657142857141</v>
      </c>
      <c r="BG156">
        <v>927.74328571428566</v>
      </c>
      <c r="BH156">
        <v>37.423242857142853</v>
      </c>
      <c r="BI156">
        <v>35.913642857142847</v>
      </c>
      <c r="BJ156">
        <v>907.7765714285714</v>
      </c>
      <c r="BK156">
        <v>37.275085714285709</v>
      </c>
      <c r="BL156">
        <v>650.02885714285719</v>
      </c>
      <c r="BM156">
        <v>100.8532857142857</v>
      </c>
      <c r="BN156">
        <v>9.9881071428571416E-2</v>
      </c>
      <c r="BO156">
        <v>34.309728571428579</v>
      </c>
      <c r="BP156">
        <v>35.108742857142857</v>
      </c>
      <c r="BQ156">
        <v>999.89999999999986</v>
      </c>
      <c r="BR156">
        <v>0</v>
      </c>
      <c r="BS156">
        <v>0</v>
      </c>
      <c r="BT156">
        <v>8996.8757142857139</v>
      </c>
      <c r="BU156">
        <v>0</v>
      </c>
      <c r="BV156">
        <v>783.03985714285716</v>
      </c>
      <c r="BW156">
        <v>-24.596628571428571</v>
      </c>
      <c r="BX156">
        <v>938.25928571428574</v>
      </c>
      <c r="BY156">
        <v>962.303</v>
      </c>
      <c r="BZ156">
        <v>1.509601428571429</v>
      </c>
      <c r="CA156">
        <v>927.74328571428566</v>
      </c>
      <c r="CB156">
        <v>35.913642857142847</v>
      </c>
      <c r="CC156">
        <v>3.774257142857143</v>
      </c>
      <c r="CD156">
        <v>3.62201</v>
      </c>
      <c r="CE156">
        <v>27.90672857142857</v>
      </c>
      <c r="CF156">
        <v>27.2028</v>
      </c>
      <c r="CG156">
        <v>1200.032857142857</v>
      </c>
      <c r="CH156">
        <v>0.49999571428571432</v>
      </c>
      <c r="CI156">
        <v>0.50000428571428579</v>
      </c>
      <c r="CJ156">
        <v>0</v>
      </c>
      <c r="CK156">
        <v>1209.8542857142861</v>
      </c>
      <c r="CL156">
        <v>4.9990899999999998</v>
      </c>
      <c r="CM156">
        <v>13676.04285714286</v>
      </c>
      <c r="CN156">
        <v>9558.0928571428576</v>
      </c>
      <c r="CO156">
        <v>45.061999999999998</v>
      </c>
      <c r="CP156">
        <v>47.169285714285706</v>
      </c>
      <c r="CQ156">
        <v>45.713999999999999</v>
      </c>
      <c r="CR156">
        <v>46.811999999999998</v>
      </c>
      <c r="CS156">
        <v>46.482000000000014</v>
      </c>
      <c r="CT156">
        <v>597.51285714285711</v>
      </c>
      <c r="CU156">
        <v>597.52285714285711</v>
      </c>
      <c r="CV156">
        <v>0</v>
      </c>
      <c r="CW156">
        <v>1670269647.2</v>
      </c>
      <c r="CX156">
        <v>0</v>
      </c>
      <c r="CY156">
        <v>1670266866.0999999</v>
      </c>
      <c r="CZ156" t="s">
        <v>356</v>
      </c>
      <c r="DA156">
        <v>1670266861.5999999</v>
      </c>
      <c r="DB156">
        <v>1670266866.0999999</v>
      </c>
      <c r="DC156">
        <v>4</v>
      </c>
      <c r="DD156">
        <v>8.4000000000000005E-2</v>
      </c>
      <c r="DE156">
        <v>1.7999999999999999E-2</v>
      </c>
      <c r="DF156">
        <v>-3.9009999999999998</v>
      </c>
      <c r="DG156">
        <v>0.14799999999999999</v>
      </c>
      <c r="DH156">
        <v>415</v>
      </c>
      <c r="DI156">
        <v>36</v>
      </c>
      <c r="DJ156">
        <v>0.66</v>
      </c>
      <c r="DK156">
        <v>0.36</v>
      </c>
      <c r="DL156">
        <v>-24.616395121951221</v>
      </c>
      <c r="DM156">
        <v>8.9786759581802655E-2</v>
      </c>
      <c r="DN156">
        <v>5.6958268639843303E-2</v>
      </c>
      <c r="DO156">
        <v>1</v>
      </c>
      <c r="DP156">
        <v>1.576176585365854</v>
      </c>
      <c r="DQ156">
        <v>-0.2088560278745609</v>
      </c>
      <c r="DR156">
        <v>3.8540093321349417E-2</v>
      </c>
      <c r="DS156">
        <v>0</v>
      </c>
      <c r="DT156">
        <v>0</v>
      </c>
      <c r="DU156">
        <v>0</v>
      </c>
      <c r="DV156">
        <v>0</v>
      </c>
      <c r="DW156">
        <v>-1</v>
      </c>
      <c r="DX156">
        <v>1</v>
      </c>
      <c r="DY156">
        <v>2</v>
      </c>
      <c r="DZ156" t="s">
        <v>357</v>
      </c>
      <c r="EA156">
        <v>3.2940200000000002</v>
      </c>
      <c r="EB156">
        <v>2.6251000000000002</v>
      </c>
      <c r="EC156">
        <v>0.174318</v>
      </c>
      <c r="ED156">
        <v>0.175512</v>
      </c>
      <c r="EE156">
        <v>0.14757300000000001</v>
      </c>
      <c r="EF156">
        <v>0.14208899999999999</v>
      </c>
      <c r="EG156">
        <v>24879.1</v>
      </c>
      <c r="EH156">
        <v>25278</v>
      </c>
      <c r="EI156">
        <v>28048.2</v>
      </c>
      <c r="EJ156">
        <v>29529.9</v>
      </c>
      <c r="EK156">
        <v>32896.6</v>
      </c>
      <c r="EL156">
        <v>35173.1</v>
      </c>
      <c r="EM156">
        <v>39588</v>
      </c>
      <c r="EN156">
        <v>42211.4</v>
      </c>
      <c r="EO156">
        <v>2.2014499999999999</v>
      </c>
      <c r="EP156">
        <v>2.1254</v>
      </c>
      <c r="EQ156">
        <v>0.106573</v>
      </c>
      <c r="ER156">
        <v>0</v>
      </c>
      <c r="ES156">
        <v>33.371499999999997</v>
      </c>
      <c r="ET156">
        <v>999.9</v>
      </c>
      <c r="EU156">
        <v>64.400000000000006</v>
      </c>
      <c r="EV156">
        <v>38.299999999999997</v>
      </c>
      <c r="EW156">
        <v>43.206000000000003</v>
      </c>
      <c r="EX156">
        <v>57.414900000000003</v>
      </c>
      <c r="EY156">
        <v>-2.46394</v>
      </c>
      <c r="EZ156">
        <v>2</v>
      </c>
      <c r="FA156">
        <v>0.68218199999999996</v>
      </c>
      <c r="FB156">
        <v>1.4375500000000001</v>
      </c>
      <c r="FC156">
        <v>20.262799999999999</v>
      </c>
      <c r="FD156">
        <v>5.2153400000000003</v>
      </c>
      <c r="FE156">
        <v>12.0099</v>
      </c>
      <c r="FF156">
        <v>4.9843999999999999</v>
      </c>
      <c r="FG156">
        <v>3.2845</v>
      </c>
      <c r="FH156">
        <v>9999</v>
      </c>
      <c r="FI156">
        <v>9999</v>
      </c>
      <c r="FJ156">
        <v>9999</v>
      </c>
      <c r="FK156">
        <v>999.9</v>
      </c>
      <c r="FL156">
        <v>1.8658600000000001</v>
      </c>
      <c r="FM156">
        <v>1.86233</v>
      </c>
      <c r="FN156">
        <v>1.86433</v>
      </c>
      <c r="FO156">
        <v>1.8605</v>
      </c>
      <c r="FP156">
        <v>1.8611899999999999</v>
      </c>
      <c r="FQ156">
        <v>1.8602099999999999</v>
      </c>
      <c r="FR156">
        <v>1.8619399999999999</v>
      </c>
      <c r="FS156">
        <v>1.8585199999999999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-4.6349999999999998</v>
      </c>
      <c r="GH156">
        <v>0.14810000000000001</v>
      </c>
      <c r="GI156">
        <v>-2.9546745296188361</v>
      </c>
      <c r="GJ156">
        <v>-2.737337881603403E-3</v>
      </c>
      <c r="GK156">
        <v>1.2769921614711079E-6</v>
      </c>
      <c r="GL156">
        <v>-3.2469241445839119E-10</v>
      </c>
      <c r="GM156">
        <v>0.14817000000000749</v>
      </c>
      <c r="GN156">
        <v>0</v>
      </c>
      <c r="GO156">
        <v>0</v>
      </c>
      <c r="GP156">
        <v>0</v>
      </c>
      <c r="GQ156">
        <v>4</v>
      </c>
      <c r="GR156">
        <v>2074</v>
      </c>
      <c r="GS156">
        <v>4</v>
      </c>
      <c r="GT156">
        <v>30</v>
      </c>
      <c r="GU156">
        <v>46.1</v>
      </c>
      <c r="GV156">
        <v>46</v>
      </c>
      <c r="GW156">
        <v>2.63428</v>
      </c>
      <c r="GX156">
        <v>2.5622600000000002</v>
      </c>
      <c r="GY156">
        <v>2.04834</v>
      </c>
      <c r="GZ156">
        <v>2.6122999999999998</v>
      </c>
      <c r="HA156">
        <v>2.1972700000000001</v>
      </c>
      <c r="HB156">
        <v>2.2900399999999999</v>
      </c>
      <c r="HC156">
        <v>43.919199999999996</v>
      </c>
      <c r="HD156">
        <v>15.874499999999999</v>
      </c>
      <c r="HE156">
        <v>18</v>
      </c>
      <c r="HF156">
        <v>711.30700000000002</v>
      </c>
      <c r="HG156">
        <v>719.16499999999996</v>
      </c>
      <c r="HH156">
        <v>31.000900000000001</v>
      </c>
      <c r="HI156">
        <v>35.776499999999999</v>
      </c>
      <c r="HJ156">
        <v>30.001100000000001</v>
      </c>
      <c r="HK156">
        <v>35.425400000000003</v>
      </c>
      <c r="HL156">
        <v>35.395000000000003</v>
      </c>
      <c r="HM156">
        <v>52.717799999999997</v>
      </c>
      <c r="HN156">
        <v>22.7544</v>
      </c>
      <c r="HO156">
        <v>72.558400000000006</v>
      </c>
      <c r="HP156">
        <v>31</v>
      </c>
      <c r="HQ156">
        <v>943.09900000000005</v>
      </c>
      <c r="HR156">
        <v>36.072000000000003</v>
      </c>
      <c r="HS156">
        <v>98.829300000000003</v>
      </c>
      <c r="HT156">
        <v>97.881699999999995</v>
      </c>
    </row>
    <row r="157" spans="1:228" x14ac:dyDescent="0.2">
      <c r="A157">
        <v>142</v>
      </c>
      <c r="B157">
        <v>1670269632</v>
      </c>
      <c r="C157">
        <v>563</v>
      </c>
      <c r="D157" t="s">
        <v>643</v>
      </c>
      <c r="E157" t="s">
        <v>644</v>
      </c>
      <c r="F157">
        <v>4</v>
      </c>
      <c r="G157">
        <v>1670269629.6875</v>
      </c>
      <c r="H157">
        <f t="shared" si="68"/>
        <v>3.7031449412632412E-3</v>
      </c>
      <c r="I157">
        <f t="shared" si="69"/>
        <v>3.7031449412632411</v>
      </c>
      <c r="J157">
        <f t="shared" si="70"/>
        <v>32.435849826180132</v>
      </c>
      <c r="K157">
        <f t="shared" si="71"/>
        <v>909.28562499999998</v>
      </c>
      <c r="L157">
        <f t="shared" si="72"/>
        <v>610.46981174061227</v>
      </c>
      <c r="M157">
        <f t="shared" si="73"/>
        <v>61.628822591913135</v>
      </c>
      <c r="N157">
        <f t="shared" si="74"/>
        <v>91.79520656184782</v>
      </c>
      <c r="O157">
        <f t="shared" si="75"/>
        <v>0.19346751926536992</v>
      </c>
      <c r="P157">
        <f t="shared" si="76"/>
        <v>3.6701046574271352</v>
      </c>
      <c r="Q157">
        <f t="shared" si="77"/>
        <v>0.18797511951522294</v>
      </c>
      <c r="R157">
        <f t="shared" si="78"/>
        <v>0.11796493221174723</v>
      </c>
      <c r="S157">
        <f t="shared" si="79"/>
        <v>226.11192028477595</v>
      </c>
      <c r="T157">
        <f t="shared" si="80"/>
        <v>34.599202646849939</v>
      </c>
      <c r="U157">
        <f t="shared" si="81"/>
        <v>35.081274999999998</v>
      </c>
      <c r="V157">
        <f t="shared" si="82"/>
        <v>5.6738429766156475</v>
      </c>
      <c r="W157">
        <f t="shared" si="83"/>
        <v>69.537282775350079</v>
      </c>
      <c r="X157">
        <f t="shared" si="84"/>
        <v>3.7781510006560644</v>
      </c>
      <c r="Y157">
        <f t="shared" si="85"/>
        <v>5.4332738494570023</v>
      </c>
      <c r="Z157">
        <f t="shared" si="86"/>
        <v>1.8956919759595832</v>
      </c>
      <c r="AA157">
        <f t="shared" si="87"/>
        <v>-163.30869190970893</v>
      </c>
      <c r="AB157">
        <f t="shared" si="88"/>
        <v>-154.45408308004784</v>
      </c>
      <c r="AC157">
        <f t="shared" si="89"/>
        <v>-9.7988948835920784</v>
      </c>
      <c r="AD157">
        <f t="shared" si="90"/>
        <v>-101.4497495885729</v>
      </c>
      <c r="AE157">
        <f t="shared" si="91"/>
        <v>55.926518486167751</v>
      </c>
      <c r="AF157">
        <f t="shared" si="92"/>
        <v>3.5630666602496586</v>
      </c>
      <c r="AG157">
        <f t="shared" si="93"/>
        <v>32.435849826180132</v>
      </c>
      <c r="AH157">
        <v>968.56096261469554</v>
      </c>
      <c r="AI157">
        <v>947.80383030302983</v>
      </c>
      <c r="AJ157">
        <v>1.7472122484013091</v>
      </c>
      <c r="AK157">
        <v>63.934674479071617</v>
      </c>
      <c r="AL157">
        <f t="shared" si="94"/>
        <v>3.7031449412632411</v>
      </c>
      <c r="AM157">
        <v>35.910867440414137</v>
      </c>
      <c r="AN157">
        <v>37.433761713106307</v>
      </c>
      <c r="AO157">
        <v>-6.5384867299997998E-3</v>
      </c>
      <c r="AP157">
        <v>106.4520657829916</v>
      </c>
      <c r="AQ157">
        <v>0</v>
      </c>
      <c r="AR157">
        <v>0</v>
      </c>
      <c r="AS157">
        <f t="shared" si="95"/>
        <v>1</v>
      </c>
      <c r="AT157">
        <f t="shared" si="96"/>
        <v>0</v>
      </c>
      <c r="AU157">
        <f t="shared" si="97"/>
        <v>46950.986206232199</v>
      </c>
      <c r="AV157">
        <f t="shared" si="98"/>
        <v>1199.9762499999999</v>
      </c>
      <c r="AW157">
        <f t="shared" si="99"/>
        <v>1025.9052887485886</v>
      </c>
      <c r="AX157">
        <f t="shared" si="100"/>
        <v>0.85493799460496711</v>
      </c>
      <c r="AY157">
        <f t="shared" si="101"/>
        <v>0.18843032958758638</v>
      </c>
      <c r="AZ157">
        <v>2.7</v>
      </c>
      <c r="BA157">
        <v>0.5</v>
      </c>
      <c r="BB157" t="s">
        <v>355</v>
      </c>
      <c r="BC157">
        <v>2</v>
      </c>
      <c r="BD157" t="b">
        <v>1</v>
      </c>
      <c r="BE157">
        <v>1670269629.6875</v>
      </c>
      <c r="BF157">
        <v>909.28562499999998</v>
      </c>
      <c r="BG157">
        <v>933.86237499999993</v>
      </c>
      <c r="BH157">
        <v>37.424812500000002</v>
      </c>
      <c r="BI157">
        <v>36.000162500000002</v>
      </c>
      <c r="BJ157">
        <v>913.92337500000008</v>
      </c>
      <c r="BK157">
        <v>37.276625000000003</v>
      </c>
      <c r="BL157">
        <v>650.00125000000003</v>
      </c>
      <c r="BM157">
        <v>100.85299999999999</v>
      </c>
      <c r="BN157">
        <v>0.10010432499999999</v>
      </c>
      <c r="BO157">
        <v>34.300662500000001</v>
      </c>
      <c r="BP157">
        <v>35.081274999999998</v>
      </c>
      <c r="BQ157">
        <v>999.9</v>
      </c>
      <c r="BR157">
        <v>0</v>
      </c>
      <c r="BS157">
        <v>0</v>
      </c>
      <c r="BT157">
        <v>8991.6412500000006</v>
      </c>
      <c r="BU157">
        <v>0</v>
      </c>
      <c r="BV157">
        <v>720.26800000000003</v>
      </c>
      <c r="BW157">
        <v>-24.576650000000001</v>
      </c>
      <c r="BX157">
        <v>944.63874999999996</v>
      </c>
      <c r="BY157">
        <v>968.73712499999999</v>
      </c>
      <c r="BZ157">
        <v>1.4246325</v>
      </c>
      <c r="CA157">
        <v>933.86237499999993</v>
      </c>
      <c r="CB157">
        <v>36.000162500000002</v>
      </c>
      <c r="CC157">
        <v>3.7744024999999999</v>
      </c>
      <c r="CD157">
        <v>3.630725</v>
      </c>
      <c r="CE157">
        <v>27.907399999999999</v>
      </c>
      <c r="CF157">
        <v>27.243762499999999</v>
      </c>
      <c r="CG157">
        <v>1199.9762499999999</v>
      </c>
      <c r="CH157">
        <v>0.49998312499999997</v>
      </c>
      <c r="CI157">
        <v>0.50001687500000003</v>
      </c>
      <c r="CJ157">
        <v>0</v>
      </c>
      <c r="CK157">
        <v>1209.86375</v>
      </c>
      <c r="CL157">
        <v>4.9990899999999998</v>
      </c>
      <c r="CM157">
        <v>13702.875</v>
      </c>
      <c r="CN157">
        <v>9557.5950000000012</v>
      </c>
      <c r="CO157">
        <v>45.061999999999998</v>
      </c>
      <c r="CP157">
        <v>47.186999999999998</v>
      </c>
      <c r="CQ157">
        <v>45.75</v>
      </c>
      <c r="CR157">
        <v>46.843499999999999</v>
      </c>
      <c r="CS157">
        <v>46.484250000000003</v>
      </c>
      <c r="CT157">
        <v>597.47</v>
      </c>
      <c r="CU157">
        <v>597.50874999999996</v>
      </c>
      <c r="CV157">
        <v>0</v>
      </c>
      <c r="CW157">
        <v>1670269650.8</v>
      </c>
      <c r="CX157">
        <v>0</v>
      </c>
      <c r="CY157">
        <v>1670266866.0999999</v>
      </c>
      <c r="CZ157" t="s">
        <v>356</v>
      </c>
      <c r="DA157">
        <v>1670266861.5999999</v>
      </c>
      <c r="DB157">
        <v>1670266866.0999999</v>
      </c>
      <c r="DC157">
        <v>4</v>
      </c>
      <c r="DD157">
        <v>8.4000000000000005E-2</v>
      </c>
      <c r="DE157">
        <v>1.7999999999999999E-2</v>
      </c>
      <c r="DF157">
        <v>-3.9009999999999998</v>
      </c>
      <c r="DG157">
        <v>0.14799999999999999</v>
      </c>
      <c r="DH157">
        <v>415</v>
      </c>
      <c r="DI157">
        <v>36</v>
      </c>
      <c r="DJ157">
        <v>0.66</v>
      </c>
      <c r="DK157">
        <v>0.36</v>
      </c>
      <c r="DL157">
        <v>-24.6225243902439</v>
      </c>
      <c r="DM157">
        <v>0.39963972125435299</v>
      </c>
      <c r="DN157">
        <v>5.1631224153171361E-2</v>
      </c>
      <c r="DO157">
        <v>0</v>
      </c>
      <c r="DP157">
        <v>1.5501258536585369</v>
      </c>
      <c r="DQ157">
        <v>-0.67276076655052319</v>
      </c>
      <c r="DR157">
        <v>7.0949659136519738E-2</v>
      </c>
      <c r="DS157">
        <v>0</v>
      </c>
      <c r="DT157">
        <v>0</v>
      </c>
      <c r="DU157">
        <v>0</v>
      </c>
      <c r="DV157">
        <v>0</v>
      </c>
      <c r="DW157">
        <v>-1</v>
      </c>
      <c r="DX157">
        <v>0</v>
      </c>
      <c r="DY157">
        <v>2</v>
      </c>
      <c r="DZ157" t="s">
        <v>365</v>
      </c>
      <c r="EA157">
        <v>3.2943699999999998</v>
      </c>
      <c r="EB157">
        <v>2.6253899999999999</v>
      </c>
      <c r="EC157">
        <v>0.175149</v>
      </c>
      <c r="ED157">
        <v>0.176313</v>
      </c>
      <c r="EE157">
        <v>0.147615</v>
      </c>
      <c r="EF157">
        <v>0.14224100000000001</v>
      </c>
      <c r="EG157">
        <v>24853.1</v>
      </c>
      <c r="EH157">
        <v>25252.400000000001</v>
      </c>
      <c r="EI157">
        <v>28047.200000000001</v>
      </c>
      <c r="EJ157">
        <v>29528.799999999999</v>
      </c>
      <c r="EK157">
        <v>32893.9</v>
      </c>
      <c r="EL157">
        <v>35165.800000000003</v>
      </c>
      <c r="EM157">
        <v>39586.699999999997</v>
      </c>
      <c r="EN157">
        <v>42210.1</v>
      </c>
      <c r="EO157">
        <v>2.2015199999999999</v>
      </c>
      <c r="EP157">
        <v>2.12507</v>
      </c>
      <c r="EQ157">
        <v>0.105225</v>
      </c>
      <c r="ER157">
        <v>0</v>
      </c>
      <c r="ES157">
        <v>33.3752</v>
      </c>
      <c r="ET157">
        <v>999.9</v>
      </c>
      <c r="EU157">
        <v>64.400000000000006</v>
      </c>
      <c r="EV157">
        <v>38.299999999999997</v>
      </c>
      <c r="EW157">
        <v>43.204300000000003</v>
      </c>
      <c r="EX157">
        <v>57.204900000000002</v>
      </c>
      <c r="EY157">
        <v>-2.6442299999999999</v>
      </c>
      <c r="EZ157">
        <v>2</v>
      </c>
      <c r="FA157">
        <v>0.68298300000000001</v>
      </c>
      <c r="FB157">
        <v>1.4362299999999999</v>
      </c>
      <c r="FC157">
        <v>20.262699999999999</v>
      </c>
      <c r="FD157">
        <v>5.2156399999999996</v>
      </c>
      <c r="FE157">
        <v>12.0099</v>
      </c>
      <c r="FF157">
        <v>4.9844999999999997</v>
      </c>
      <c r="FG157">
        <v>3.2844799999999998</v>
      </c>
      <c r="FH157">
        <v>9999</v>
      </c>
      <c r="FI157">
        <v>9999</v>
      </c>
      <c r="FJ157">
        <v>9999</v>
      </c>
      <c r="FK157">
        <v>999.9</v>
      </c>
      <c r="FL157">
        <v>1.8658600000000001</v>
      </c>
      <c r="FM157">
        <v>1.86233</v>
      </c>
      <c r="FN157">
        <v>1.86432</v>
      </c>
      <c r="FO157">
        <v>1.8605</v>
      </c>
      <c r="FP157">
        <v>1.86117</v>
      </c>
      <c r="FQ157">
        <v>1.8602099999999999</v>
      </c>
      <c r="FR157">
        <v>1.8619300000000001</v>
      </c>
      <c r="FS157">
        <v>1.8585199999999999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-4.6420000000000003</v>
      </c>
      <c r="GH157">
        <v>0.1482</v>
      </c>
      <c r="GI157">
        <v>-2.9546745296188361</v>
      </c>
      <c r="GJ157">
        <v>-2.737337881603403E-3</v>
      </c>
      <c r="GK157">
        <v>1.2769921614711079E-6</v>
      </c>
      <c r="GL157">
        <v>-3.2469241445839119E-10</v>
      </c>
      <c r="GM157">
        <v>0.14817000000000749</v>
      </c>
      <c r="GN157">
        <v>0</v>
      </c>
      <c r="GO157">
        <v>0</v>
      </c>
      <c r="GP157">
        <v>0</v>
      </c>
      <c r="GQ157">
        <v>4</v>
      </c>
      <c r="GR157">
        <v>2074</v>
      </c>
      <c r="GS157">
        <v>4</v>
      </c>
      <c r="GT157">
        <v>30</v>
      </c>
      <c r="GU157">
        <v>46.2</v>
      </c>
      <c r="GV157">
        <v>46.1</v>
      </c>
      <c r="GW157">
        <v>2.64893</v>
      </c>
      <c r="GX157">
        <v>2.5573700000000001</v>
      </c>
      <c r="GY157">
        <v>2.04834</v>
      </c>
      <c r="GZ157">
        <v>2.6122999999999998</v>
      </c>
      <c r="HA157">
        <v>2.1972700000000001</v>
      </c>
      <c r="HB157">
        <v>2.33521</v>
      </c>
      <c r="HC157">
        <v>43.919199999999996</v>
      </c>
      <c r="HD157">
        <v>15.8832</v>
      </c>
      <c r="HE157">
        <v>18</v>
      </c>
      <c r="HF157">
        <v>711.49300000000005</v>
      </c>
      <c r="HG157">
        <v>718.98900000000003</v>
      </c>
      <c r="HH157">
        <v>31.0002</v>
      </c>
      <c r="HI157">
        <v>35.787300000000002</v>
      </c>
      <c r="HJ157">
        <v>30.001100000000001</v>
      </c>
      <c r="HK157">
        <v>35.436599999999999</v>
      </c>
      <c r="HL157">
        <v>35.406399999999998</v>
      </c>
      <c r="HM157">
        <v>53.026000000000003</v>
      </c>
      <c r="HN157">
        <v>22.7544</v>
      </c>
      <c r="HO157">
        <v>72.558400000000006</v>
      </c>
      <c r="HP157">
        <v>31</v>
      </c>
      <c r="HQ157">
        <v>949.78899999999999</v>
      </c>
      <c r="HR157">
        <v>36.096699999999998</v>
      </c>
      <c r="HS157">
        <v>98.825900000000004</v>
      </c>
      <c r="HT157">
        <v>97.878500000000003</v>
      </c>
    </row>
    <row r="158" spans="1:228" x14ac:dyDescent="0.2">
      <c r="A158">
        <v>143</v>
      </c>
      <c r="B158">
        <v>1670269636</v>
      </c>
      <c r="C158">
        <v>567</v>
      </c>
      <c r="D158" t="s">
        <v>645</v>
      </c>
      <c r="E158" t="s">
        <v>646</v>
      </c>
      <c r="F158">
        <v>4</v>
      </c>
      <c r="G158">
        <v>1670269634</v>
      </c>
      <c r="H158">
        <f t="shared" si="68"/>
        <v>3.6181228886511593E-3</v>
      </c>
      <c r="I158">
        <f t="shared" si="69"/>
        <v>3.6181228886511594</v>
      </c>
      <c r="J158">
        <f t="shared" si="70"/>
        <v>32.359728447206166</v>
      </c>
      <c r="K158">
        <f t="shared" si="71"/>
        <v>916.50528571428583</v>
      </c>
      <c r="L158">
        <f t="shared" si="72"/>
        <v>612.18236008164968</v>
      </c>
      <c r="M158">
        <f t="shared" si="73"/>
        <v>61.802654997434281</v>
      </c>
      <c r="N158">
        <f t="shared" si="74"/>
        <v>92.525468993863626</v>
      </c>
      <c r="O158">
        <f t="shared" si="75"/>
        <v>0.18919466646682814</v>
      </c>
      <c r="P158">
        <f t="shared" si="76"/>
        <v>3.6689732167112363</v>
      </c>
      <c r="Q158">
        <f t="shared" si="77"/>
        <v>0.1839370730892099</v>
      </c>
      <c r="R158">
        <f t="shared" si="78"/>
        <v>0.11542087489666776</v>
      </c>
      <c r="S158">
        <f t="shared" si="79"/>
        <v>226.11349286357162</v>
      </c>
      <c r="T158">
        <f t="shared" si="80"/>
        <v>34.607378876382739</v>
      </c>
      <c r="U158">
        <f t="shared" si="81"/>
        <v>35.078671428571433</v>
      </c>
      <c r="V158">
        <f t="shared" si="82"/>
        <v>5.6730254709731831</v>
      </c>
      <c r="W158">
        <f t="shared" si="83"/>
        <v>69.612343008541984</v>
      </c>
      <c r="X158">
        <f t="shared" si="84"/>
        <v>3.7801775881076516</v>
      </c>
      <c r="Y158">
        <f t="shared" si="85"/>
        <v>5.430326612686768</v>
      </c>
      <c r="Z158">
        <f t="shared" si="86"/>
        <v>1.8928478828655315</v>
      </c>
      <c r="AA158">
        <f t="shared" si="87"/>
        <v>-159.55921938951613</v>
      </c>
      <c r="AB158">
        <f t="shared" si="88"/>
        <v>-155.81968948691448</v>
      </c>
      <c r="AC158">
        <f t="shared" si="89"/>
        <v>-9.8879852226616709</v>
      </c>
      <c r="AD158">
        <f t="shared" si="90"/>
        <v>-99.153401235520676</v>
      </c>
      <c r="AE158">
        <f t="shared" si="91"/>
        <v>56.018600543129565</v>
      </c>
      <c r="AF158">
        <f t="shared" si="92"/>
        <v>3.5498858387258641</v>
      </c>
      <c r="AG158">
        <f t="shared" si="93"/>
        <v>32.359728447206166</v>
      </c>
      <c r="AH158">
        <v>975.54215152545976</v>
      </c>
      <c r="AI158">
        <v>954.79221212121172</v>
      </c>
      <c r="AJ158">
        <v>1.753934962660826</v>
      </c>
      <c r="AK158">
        <v>63.934674479071617</v>
      </c>
      <c r="AL158">
        <f t="shared" si="94"/>
        <v>3.6181228886511594</v>
      </c>
      <c r="AM158">
        <v>36.013605973199027</v>
      </c>
      <c r="AN158">
        <v>37.451439525283789</v>
      </c>
      <c r="AO158">
        <v>1.3477890855780831E-3</v>
      </c>
      <c r="AP158">
        <v>106.4520657829916</v>
      </c>
      <c r="AQ158">
        <v>0</v>
      </c>
      <c r="AR158">
        <v>0</v>
      </c>
      <c r="AS158">
        <f t="shared" si="95"/>
        <v>1</v>
      </c>
      <c r="AT158">
        <f t="shared" si="96"/>
        <v>0</v>
      </c>
      <c r="AU158">
        <f t="shared" si="97"/>
        <v>46932.366858695183</v>
      </c>
      <c r="AV158">
        <f t="shared" si="98"/>
        <v>1199.985714285714</v>
      </c>
      <c r="AW158">
        <f t="shared" si="99"/>
        <v>1025.9132709137675</v>
      </c>
      <c r="AX158">
        <f t="shared" si="100"/>
        <v>0.85493790359365873</v>
      </c>
      <c r="AY158">
        <f t="shared" si="101"/>
        <v>0.18843015393576135</v>
      </c>
      <c r="AZ158">
        <v>2.7</v>
      </c>
      <c r="BA158">
        <v>0.5</v>
      </c>
      <c r="BB158" t="s">
        <v>355</v>
      </c>
      <c r="BC158">
        <v>2</v>
      </c>
      <c r="BD158" t="b">
        <v>1</v>
      </c>
      <c r="BE158">
        <v>1670269634</v>
      </c>
      <c r="BF158">
        <v>916.50528571428583</v>
      </c>
      <c r="BG158">
        <v>941.12457142857147</v>
      </c>
      <c r="BH158">
        <v>37.444314285714292</v>
      </c>
      <c r="BI158">
        <v>36.025042857142857</v>
      </c>
      <c r="BJ158">
        <v>921.15142857142837</v>
      </c>
      <c r="BK158">
        <v>37.296157142857147</v>
      </c>
      <c r="BL158">
        <v>650.03771428571429</v>
      </c>
      <c r="BM158">
        <v>100.8545714285714</v>
      </c>
      <c r="BN158">
        <v>0.1000771</v>
      </c>
      <c r="BO158">
        <v>34.290914285714287</v>
      </c>
      <c r="BP158">
        <v>35.078671428571433</v>
      </c>
      <c r="BQ158">
        <v>999.89999999999986</v>
      </c>
      <c r="BR158">
        <v>0</v>
      </c>
      <c r="BS158">
        <v>0</v>
      </c>
      <c r="BT158">
        <v>8987.59</v>
      </c>
      <c r="BU158">
        <v>0</v>
      </c>
      <c r="BV158">
        <v>801.87285714285724</v>
      </c>
      <c r="BW158">
        <v>-24.619428571428571</v>
      </c>
      <c r="BX158">
        <v>952.15800000000002</v>
      </c>
      <c r="BY158">
        <v>976.29542857142849</v>
      </c>
      <c r="BZ158">
        <v>1.419272857142857</v>
      </c>
      <c r="CA158">
        <v>941.12457142857147</v>
      </c>
      <c r="CB158">
        <v>36.025042857142857</v>
      </c>
      <c r="CC158">
        <v>3.776427142857143</v>
      </c>
      <c r="CD158">
        <v>3.6332871428571432</v>
      </c>
      <c r="CE158">
        <v>27.916599999999999</v>
      </c>
      <c r="CF158">
        <v>27.25581428571428</v>
      </c>
      <c r="CG158">
        <v>1199.985714285714</v>
      </c>
      <c r="CH158">
        <v>0.49998571428571431</v>
      </c>
      <c r="CI158">
        <v>0.50001428571428574</v>
      </c>
      <c r="CJ158">
        <v>0</v>
      </c>
      <c r="CK158">
        <v>1209.918571428572</v>
      </c>
      <c r="CL158">
        <v>4.9990899999999998</v>
      </c>
      <c r="CM158">
        <v>13728.77142857143</v>
      </c>
      <c r="CN158">
        <v>9557.692857142858</v>
      </c>
      <c r="CO158">
        <v>45.061999999999998</v>
      </c>
      <c r="CP158">
        <v>47.186999999999998</v>
      </c>
      <c r="CQ158">
        <v>45.75</v>
      </c>
      <c r="CR158">
        <v>46.875</v>
      </c>
      <c r="CS158">
        <v>46.5</v>
      </c>
      <c r="CT158">
        <v>597.47857142857151</v>
      </c>
      <c r="CU158">
        <v>597.51</v>
      </c>
      <c r="CV158">
        <v>0</v>
      </c>
      <c r="CW158">
        <v>1670269655</v>
      </c>
      <c r="CX158">
        <v>0</v>
      </c>
      <c r="CY158">
        <v>1670266866.0999999</v>
      </c>
      <c r="CZ158" t="s">
        <v>356</v>
      </c>
      <c r="DA158">
        <v>1670266861.5999999</v>
      </c>
      <c r="DB158">
        <v>1670266866.0999999</v>
      </c>
      <c r="DC158">
        <v>4</v>
      </c>
      <c r="DD158">
        <v>8.4000000000000005E-2</v>
      </c>
      <c r="DE158">
        <v>1.7999999999999999E-2</v>
      </c>
      <c r="DF158">
        <v>-3.9009999999999998</v>
      </c>
      <c r="DG158">
        <v>0.14799999999999999</v>
      </c>
      <c r="DH158">
        <v>415</v>
      </c>
      <c r="DI158">
        <v>36</v>
      </c>
      <c r="DJ158">
        <v>0.66</v>
      </c>
      <c r="DK158">
        <v>0.36</v>
      </c>
      <c r="DL158">
        <v>-24.597395121951219</v>
      </c>
      <c r="DM158">
        <v>0.1229331010452937</v>
      </c>
      <c r="DN158">
        <v>3.6157817703543448E-2</v>
      </c>
      <c r="DO158">
        <v>0</v>
      </c>
      <c r="DP158">
        <v>1.5103714634146339</v>
      </c>
      <c r="DQ158">
        <v>-0.75459533101045007</v>
      </c>
      <c r="DR158">
        <v>7.6449877619930301E-2</v>
      </c>
      <c r="DS158">
        <v>0</v>
      </c>
      <c r="DT158">
        <v>0</v>
      </c>
      <c r="DU158">
        <v>0</v>
      </c>
      <c r="DV158">
        <v>0</v>
      </c>
      <c r="DW158">
        <v>-1</v>
      </c>
      <c r="DX158">
        <v>0</v>
      </c>
      <c r="DY158">
        <v>2</v>
      </c>
      <c r="DZ158" t="s">
        <v>365</v>
      </c>
      <c r="EA158">
        <v>3.29419</v>
      </c>
      <c r="EB158">
        <v>2.6251799999999998</v>
      </c>
      <c r="EC158">
        <v>0.17598</v>
      </c>
      <c r="ED158">
        <v>0.177149</v>
      </c>
      <c r="EE158">
        <v>0.14765200000000001</v>
      </c>
      <c r="EF158">
        <v>0.14225399999999999</v>
      </c>
      <c r="EG158">
        <v>24827.9</v>
      </c>
      <c r="EH158">
        <v>25226.3</v>
      </c>
      <c r="EI158">
        <v>28047.200000000001</v>
      </c>
      <c r="EJ158">
        <v>29528.400000000001</v>
      </c>
      <c r="EK158">
        <v>32892.300000000003</v>
      </c>
      <c r="EL158">
        <v>35164.9</v>
      </c>
      <c r="EM158">
        <v>39586.400000000001</v>
      </c>
      <c r="EN158">
        <v>42209.599999999999</v>
      </c>
      <c r="EO158">
        <v>2.2013199999999999</v>
      </c>
      <c r="EP158">
        <v>2.125</v>
      </c>
      <c r="EQ158">
        <v>0.105187</v>
      </c>
      <c r="ER158">
        <v>0</v>
      </c>
      <c r="ES158">
        <v>33.378999999999998</v>
      </c>
      <c r="ET158">
        <v>999.9</v>
      </c>
      <c r="EU158">
        <v>64.400000000000006</v>
      </c>
      <c r="EV158">
        <v>38.299999999999997</v>
      </c>
      <c r="EW158">
        <v>43.2042</v>
      </c>
      <c r="EX158">
        <v>57.264899999999997</v>
      </c>
      <c r="EY158">
        <v>-2.5721099999999999</v>
      </c>
      <c r="EZ158">
        <v>2</v>
      </c>
      <c r="FA158">
        <v>0.68384900000000004</v>
      </c>
      <c r="FB158">
        <v>1.43408</v>
      </c>
      <c r="FC158">
        <v>20.262699999999999</v>
      </c>
      <c r="FD158">
        <v>5.21624</v>
      </c>
      <c r="FE158">
        <v>12.0099</v>
      </c>
      <c r="FF158">
        <v>4.9850000000000003</v>
      </c>
      <c r="FG158">
        <v>3.2846500000000001</v>
      </c>
      <c r="FH158">
        <v>9999</v>
      </c>
      <c r="FI158">
        <v>9999</v>
      </c>
      <c r="FJ158">
        <v>9999</v>
      </c>
      <c r="FK158">
        <v>999.9</v>
      </c>
      <c r="FL158">
        <v>1.86585</v>
      </c>
      <c r="FM158">
        <v>1.86232</v>
      </c>
      <c r="FN158">
        <v>1.86432</v>
      </c>
      <c r="FO158">
        <v>1.8605</v>
      </c>
      <c r="FP158">
        <v>1.8612</v>
      </c>
      <c r="FQ158">
        <v>1.8602099999999999</v>
      </c>
      <c r="FR158">
        <v>1.8619699999999999</v>
      </c>
      <c r="FS158">
        <v>1.8585199999999999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-4.6500000000000004</v>
      </c>
      <c r="GH158">
        <v>0.14810000000000001</v>
      </c>
      <c r="GI158">
        <v>-2.9546745296188361</v>
      </c>
      <c r="GJ158">
        <v>-2.737337881603403E-3</v>
      </c>
      <c r="GK158">
        <v>1.2769921614711079E-6</v>
      </c>
      <c r="GL158">
        <v>-3.2469241445839119E-10</v>
      </c>
      <c r="GM158">
        <v>0.14817000000000749</v>
      </c>
      <c r="GN158">
        <v>0</v>
      </c>
      <c r="GO158">
        <v>0</v>
      </c>
      <c r="GP158">
        <v>0</v>
      </c>
      <c r="GQ158">
        <v>4</v>
      </c>
      <c r="GR158">
        <v>2074</v>
      </c>
      <c r="GS158">
        <v>4</v>
      </c>
      <c r="GT158">
        <v>30</v>
      </c>
      <c r="GU158">
        <v>46.2</v>
      </c>
      <c r="GV158">
        <v>46.2</v>
      </c>
      <c r="GW158">
        <v>2.66479</v>
      </c>
      <c r="GX158">
        <v>2.5476100000000002</v>
      </c>
      <c r="GY158">
        <v>2.04834</v>
      </c>
      <c r="GZ158">
        <v>2.6135299999999999</v>
      </c>
      <c r="HA158">
        <v>2.1972700000000001</v>
      </c>
      <c r="HB158">
        <v>2.3547400000000001</v>
      </c>
      <c r="HC158">
        <v>43.9467</v>
      </c>
      <c r="HD158">
        <v>15.891999999999999</v>
      </c>
      <c r="HE158">
        <v>18</v>
      </c>
      <c r="HF158">
        <v>711.43100000000004</v>
      </c>
      <c r="HG158">
        <v>719.03099999999995</v>
      </c>
      <c r="HH158">
        <v>30.9998</v>
      </c>
      <c r="HI158">
        <v>35.797899999999998</v>
      </c>
      <c r="HJ158">
        <v>30.001100000000001</v>
      </c>
      <c r="HK158">
        <v>35.4465</v>
      </c>
      <c r="HL158">
        <v>35.4161</v>
      </c>
      <c r="HM158">
        <v>53.325499999999998</v>
      </c>
      <c r="HN158">
        <v>22.7544</v>
      </c>
      <c r="HO158">
        <v>72.558400000000006</v>
      </c>
      <c r="HP158">
        <v>31</v>
      </c>
      <c r="HQ158">
        <v>956.46699999999998</v>
      </c>
      <c r="HR158">
        <v>36.117800000000003</v>
      </c>
      <c r="HS158">
        <v>98.825500000000005</v>
      </c>
      <c r="HT158">
        <v>97.877300000000005</v>
      </c>
    </row>
    <row r="159" spans="1:228" x14ac:dyDescent="0.2">
      <c r="A159">
        <v>144</v>
      </c>
      <c r="B159">
        <v>1670269640</v>
      </c>
      <c r="C159">
        <v>571</v>
      </c>
      <c r="D159" t="s">
        <v>647</v>
      </c>
      <c r="E159" t="s">
        <v>648</v>
      </c>
      <c r="F159">
        <v>4</v>
      </c>
      <c r="G159">
        <v>1670269637.6875</v>
      </c>
      <c r="H159">
        <f t="shared" si="68"/>
        <v>3.6426174386087243E-3</v>
      </c>
      <c r="I159">
        <f t="shared" si="69"/>
        <v>3.6426174386087244</v>
      </c>
      <c r="J159">
        <f t="shared" si="70"/>
        <v>32.664810605854704</v>
      </c>
      <c r="K159">
        <f t="shared" si="71"/>
        <v>922.71387500000003</v>
      </c>
      <c r="L159">
        <f t="shared" si="72"/>
        <v>617.46814253398725</v>
      </c>
      <c r="M159">
        <f t="shared" si="73"/>
        <v>62.336046071749138</v>
      </c>
      <c r="N159">
        <f t="shared" si="74"/>
        <v>93.15190640766734</v>
      </c>
      <c r="O159">
        <f t="shared" si="75"/>
        <v>0.19050368348460905</v>
      </c>
      <c r="P159">
        <f t="shared" si="76"/>
        <v>3.6703397341592234</v>
      </c>
      <c r="Q159">
        <f t="shared" si="77"/>
        <v>0.18517611289099348</v>
      </c>
      <c r="R159">
        <f t="shared" si="78"/>
        <v>0.11620132166026102</v>
      </c>
      <c r="S159">
        <f t="shared" si="79"/>
        <v>226.11803132289182</v>
      </c>
      <c r="T159">
        <f t="shared" si="80"/>
        <v>34.595391981500363</v>
      </c>
      <c r="U159">
        <f t="shared" si="81"/>
        <v>35.081912500000001</v>
      </c>
      <c r="V159">
        <f t="shared" si="82"/>
        <v>5.6740431633534714</v>
      </c>
      <c r="W159">
        <f t="shared" si="83"/>
        <v>69.656636984054657</v>
      </c>
      <c r="X159">
        <f t="shared" si="84"/>
        <v>3.7811589255405913</v>
      </c>
      <c r="Y159">
        <f t="shared" si="85"/>
        <v>5.4282823421494637</v>
      </c>
      <c r="Z159">
        <f t="shared" si="86"/>
        <v>1.8928842378128801</v>
      </c>
      <c r="AA159">
        <f t="shared" si="87"/>
        <v>-160.63942904264474</v>
      </c>
      <c r="AB159">
        <f t="shared" si="88"/>
        <v>-157.85753848990845</v>
      </c>
      <c r="AC159">
        <f t="shared" si="89"/>
        <v>-10.013401623294724</v>
      </c>
      <c r="AD159">
        <f t="shared" si="90"/>
        <v>-102.39233783295609</v>
      </c>
      <c r="AE159">
        <f t="shared" si="91"/>
        <v>55.930501759145002</v>
      </c>
      <c r="AF159">
        <f t="shared" si="92"/>
        <v>3.5671269133929502</v>
      </c>
      <c r="AG159">
        <f t="shared" si="93"/>
        <v>32.664810605854704</v>
      </c>
      <c r="AH159">
        <v>982.53786881201927</v>
      </c>
      <c r="AI159">
        <v>961.7534242424241</v>
      </c>
      <c r="AJ159">
        <v>1.728627783902422</v>
      </c>
      <c r="AK159">
        <v>63.934674479071617</v>
      </c>
      <c r="AL159">
        <f t="shared" si="94"/>
        <v>3.6426174386087244</v>
      </c>
      <c r="AM159">
        <v>36.025313602101512</v>
      </c>
      <c r="AN159">
        <v>37.456086893704857</v>
      </c>
      <c r="AO159">
        <v>3.9665080234944187E-3</v>
      </c>
      <c r="AP159">
        <v>106.4520657829916</v>
      </c>
      <c r="AQ159">
        <v>0</v>
      </c>
      <c r="AR159">
        <v>0</v>
      </c>
      <c r="AS159">
        <f t="shared" si="95"/>
        <v>1</v>
      </c>
      <c r="AT159">
        <f t="shared" si="96"/>
        <v>0</v>
      </c>
      <c r="AU159">
        <f t="shared" si="97"/>
        <v>46957.698332422267</v>
      </c>
      <c r="AV159">
        <f t="shared" si="98"/>
        <v>1200.0125</v>
      </c>
      <c r="AW159">
        <f t="shared" si="99"/>
        <v>1025.9359074211875</v>
      </c>
      <c r="AX159">
        <f t="shared" si="100"/>
        <v>0.85493768391678215</v>
      </c>
      <c r="AY159">
        <f t="shared" si="101"/>
        <v>0.18842972995938945</v>
      </c>
      <c r="AZ159">
        <v>2.7</v>
      </c>
      <c r="BA159">
        <v>0.5</v>
      </c>
      <c r="BB159" t="s">
        <v>355</v>
      </c>
      <c r="BC159">
        <v>2</v>
      </c>
      <c r="BD159" t="b">
        <v>1</v>
      </c>
      <c r="BE159">
        <v>1670269637.6875</v>
      </c>
      <c r="BF159">
        <v>922.71387500000003</v>
      </c>
      <c r="BG159">
        <v>947.313625</v>
      </c>
      <c r="BH159">
        <v>37.454175000000014</v>
      </c>
      <c r="BI159">
        <v>36.027949999999997</v>
      </c>
      <c r="BJ159">
        <v>927.36737500000004</v>
      </c>
      <c r="BK159">
        <v>37.305987500000001</v>
      </c>
      <c r="BL159">
        <v>650.00350000000003</v>
      </c>
      <c r="BM159">
        <v>100.85424999999999</v>
      </c>
      <c r="BN159">
        <v>0.10002080000000001</v>
      </c>
      <c r="BO159">
        <v>34.284149999999997</v>
      </c>
      <c r="BP159">
        <v>35.081912500000001</v>
      </c>
      <c r="BQ159">
        <v>999.9</v>
      </c>
      <c r="BR159">
        <v>0</v>
      </c>
      <c r="BS159">
        <v>0</v>
      </c>
      <c r="BT159">
        <v>8992.3425000000007</v>
      </c>
      <c r="BU159">
        <v>0</v>
      </c>
      <c r="BV159">
        <v>813.03549999999996</v>
      </c>
      <c r="BW159">
        <v>-24.599900000000002</v>
      </c>
      <c r="BX159">
        <v>958.61799999999994</v>
      </c>
      <c r="BY159">
        <v>982.71887500000003</v>
      </c>
      <c r="BZ159">
        <v>1.42621</v>
      </c>
      <c r="CA159">
        <v>947.313625</v>
      </c>
      <c r="CB159">
        <v>36.027949999999997</v>
      </c>
      <c r="CC159">
        <v>3.77741375</v>
      </c>
      <c r="CD159">
        <v>3.6335725000000001</v>
      </c>
      <c r="CE159">
        <v>27.921062500000001</v>
      </c>
      <c r="CF159">
        <v>27.257149999999999</v>
      </c>
      <c r="CG159">
        <v>1200.0125</v>
      </c>
      <c r="CH159">
        <v>0.49999337500000007</v>
      </c>
      <c r="CI159">
        <v>0.50000662500000004</v>
      </c>
      <c r="CJ159">
        <v>0</v>
      </c>
      <c r="CK159">
        <v>1210.2049999999999</v>
      </c>
      <c r="CL159">
        <v>4.9990899999999998</v>
      </c>
      <c r="CM159">
        <v>13731.525</v>
      </c>
      <c r="CN159">
        <v>9557.9075000000012</v>
      </c>
      <c r="CO159">
        <v>45.061999999999998</v>
      </c>
      <c r="CP159">
        <v>47.186999999999998</v>
      </c>
      <c r="CQ159">
        <v>45.75</v>
      </c>
      <c r="CR159">
        <v>46.875</v>
      </c>
      <c r="CS159">
        <v>46.5</v>
      </c>
      <c r="CT159">
        <v>597.5</v>
      </c>
      <c r="CU159">
        <v>597.51374999999996</v>
      </c>
      <c r="CV159">
        <v>0</v>
      </c>
      <c r="CW159">
        <v>1670269659.2</v>
      </c>
      <c r="CX159">
        <v>0</v>
      </c>
      <c r="CY159">
        <v>1670266866.0999999</v>
      </c>
      <c r="CZ159" t="s">
        <v>356</v>
      </c>
      <c r="DA159">
        <v>1670266861.5999999</v>
      </c>
      <c r="DB159">
        <v>1670266866.0999999</v>
      </c>
      <c r="DC159">
        <v>4</v>
      </c>
      <c r="DD159">
        <v>8.4000000000000005E-2</v>
      </c>
      <c r="DE159">
        <v>1.7999999999999999E-2</v>
      </c>
      <c r="DF159">
        <v>-3.9009999999999998</v>
      </c>
      <c r="DG159">
        <v>0.14799999999999999</v>
      </c>
      <c r="DH159">
        <v>415</v>
      </c>
      <c r="DI159">
        <v>36</v>
      </c>
      <c r="DJ159">
        <v>0.66</v>
      </c>
      <c r="DK159">
        <v>0.36</v>
      </c>
      <c r="DL159">
        <v>-24.595975609756099</v>
      </c>
      <c r="DM159">
        <v>-3.82578397216044E-3</v>
      </c>
      <c r="DN159">
        <v>3.9592114147604697E-2</v>
      </c>
      <c r="DO159">
        <v>1</v>
      </c>
      <c r="DP159">
        <v>1.4740380487804881</v>
      </c>
      <c r="DQ159">
        <v>-0.56620076655051954</v>
      </c>
      <c r="DR159">
        <v>6.2250657052836118E-2</v>
      </c>
      <c r="DS159">
        <v>0</v>
      </c>
      <c r="DT159">
        <v>0</v>
      </c>
      <c r="DU159">
        <v>0</v>
      </c>
      <c r="DV159">
        <v>0</v>
      </c>
      <c r="DW159">
        <v>-1</v>
      </c>
      <c r="DX159">
        <v>1</v>
      </c>
      <c r="DY159">
        <v>2</v>
      </c>
      <c r="DZ159" t="s">
        <v>357</v>
      </c>
      <c r="EA159">
        <v>3.2940900000000002</v>
      </c>
      <c r="EB159">
        <v>2.6252800000000001</v>
      </c>
      <c r="EC159">
        <v>0.17680499999999999</v>
      </c>
      <c r="ED159">
        <v>0.17794699999999999</v>
      </c>
      <c r="EE159">
        <v>0.14766699999999999</v>
      </c>
      <c r="EF159">
        <v>0.14225399999999999</v>
      </c>
      <c r="EG159">
        <v>24802.400000000001</v>
      </c>
      <c r="EH159">
        <v>25201.3</v>
      </c>
      <c r="EI159">
        <v>28046.7</v>
      </c>
      <c r="EJ159">
        <v>29528.1</v>
      </c>
      <c r="EK159">
        <v>32890.9</v>
      </c>
      <c r="EL159">
        <v>35164.9</v>
      </c>
      <c r="EM159">
        <v>39585.4</v>
      </c>
      <c r="EN159">
        <v>42209.599999999999</v>
      </c>
      <c r="EO159">
        <v>2.2013799999999999</v>
      </c>
      <c r="EP159">
        <v>2.1248499999999999</v>
      </c>
      <c r="EQ159">
        <v>0.105545</v>
      </c>
      <c r="ER159">
        <v>0</v>
      </c>
      <c r="ES159">
        <v>33.384</v>
      </c>
      <c r="ET159">
        <v>999.9</v>
      </c>
      <c r="EU159">
        <v>64.400000000000006</v>
      </c>
      <c r="EV159">
        <v>38.299999999999997</v>
      </c>
      <c r="EW159">
        <v>43.2012</v>
      </c>
      <c r="EX159">
        <v>57.504899999999999</v>
      </c>
      <c r="EY159">
        <v>-2.4559299999999999</v>
      </c>
      <c r="EZ159">
        <v>2</v>
      </c>
      <c r="FA159">
        <v>0.68466199999999999</v>
      </c>
      <c r="FB159">
        <v>1.43248</v>
      </c>
      <c r="FC159">
        <v>20.263000000000002</v>
      </c>
      <c r="FD159">
        <v>5.2166899999999998</v>
      </c>
      <c r="FE159">
        <v>12.0099</v>
      </c>
      <c r="FF159">
        <v>4.9847999999999999</v>
      </c>
      <c r="FG159">
        <v>3.2846500000000001</v>
      </c>
      <c r="FH159">
        <v>9999</v>
      </c>
      <c r="FI159">
        <v>9999</v>
      </c>
      <c r="FJ159">
        <v>9999</v>
      </c>
      <c r="FK159">
        <v>999.9</v>
      </c>
      <c r="FL159">
        <v>1.8658399999999999</v>
      </c>
      <c r="FM159">
        <v>1.86233</v>
      </c>
      <c r="FN159">
        <v>1.86432</v>
      </c>
      <c r="FO159">
        <v>1.8605</v>
      </c>
      <c r="FP159">
        <v>1.86117</v>
      </c>
      <c r="FQ159">
        <v>1.86022</v>
      </c>
      <c r="FR159">
        <v>1.8619399999999999</v>
      </c>
      <c r="FS159">
        <v>1.8585199999999999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-4.6589999999999998</v>
      </c>
      <c r="GH159">
        <v>0.1482</v>
      </c>
      <c r="GI159">
        <v>-2.9546745296188361</v>
      </c>
      <c r="GJ159">
        <v>-2.737337881603403E-3</v>
      </c>
      <c r="GK159">
        <v>1.2769921614711079E-6</v>
      </c>
      <c r="GL159">
        <v>-3.2469241445839119E-10</v>
      </c>
      <c r="GM159">
        <v>0.14817000000000749</v>
      </c>
      <c r="GN159">
        <v>0</v>
      </c>
      <c r="GO159">
        <v>0</v>
      </c>
      <c r="GP159">
        <v>0</v>
      </c>
      <c r="GQ159">
        <v>4</v>
      </c>
      <c r="GR159">
        <v>2074</v>
      </c>
      <c r="GS159">
        <v>4</v>
      </c>
      <c r="GT159">
        <v>30</v>
      </c>
      <c r="GU159">
        <v>46.3</v>
      </c>
      <c r="GV159">
        <v>46.2</v>
      </c>
      <c r="GW159">
        <v>2.67944</v>
      </c>
      <c r="GX159">
        <v>2.5500500000000001</v>
      </c>
      <c r="GY159">
        <v>2.04834</v>
      </c>
      <c r="GZ159">
        <v>2.6135299999999999</v>
      </c>
      <c r="HA159">
        <v>2.1972700000000001</v>
      </c>
      <c r="HB159">
        <v>2.3767100000000001</v>
      </c>
      <c r="HC159">
        <v>43.9467</v>
      </c>
      <c r="HD159">
        <v>15.8832</v>
      </c>
      <c r="HE159">
        <v>18</v>
      </c>
      <c r="HF159">
        <v>711.58799999999997</v>
      </c>
      <c r="HG159">
        <v>719.00699999999995</v>
      </c>
      <c r="HH159">
        <v>30.999700000000001</v>
      </c>
      <c r="HI159">
        <v>35.807899999999997</v>
      </c>
      <c r="HJ159">
        <v>30.001100000000001</v>
      </c>
      <c r="HK159">
        <v>35.457000000000001</v>
      </c>
      <c r="HL159">
        <v>35.426400000000001</v>
      </c>
      <c r="HM159">
        <v>53.631100000000004</v>
      </c>
      <c r="HN159">
        <v>22.7544</v>
      </c>
      <c r="HO159">
        <v>72.558400000000006</v>
      </c>
      <c r="HP159">
        <v>31</v>
      </c>
      <c r="HQ159">
        <v>963.14499999999998</v>
      </c>
      <c r="HR159">
        <v>36.139600000000002</v>
      </c>
      <c r="HS159">
        <v>98.823300000000003</v>
      </c>
      <c r="HT159">
        <v>97.876800000000003</v>
      </c>
    </row>
    <row r="160" spans="1:228" x14ac:dyDescent="0.2">
      <c r="A160">
        <v>145</v>
      </c>
      <c r="B160">
        <v>1670269644</v>
      </c>
      <c r="C160">
        <v>575</v>
      </c>
      <c r="D160" t="s">
        <v>649</v>
      </c>
      <c r="E160" t="s">
        <v>650</v>
      </c>
      <c r="F160">
        <v>4</v>
      </c>
      <c r="G160">
        <v>1670269642</v>
      </c>
      <c r="H160">
        <f t="shared" si="68"/>
        <v>3.5776231232429114E-3</v>
      </c>
      <c r="I160">
        <f t="shared" si="69"/>
        <v>3.5776231232429114</v>
      </c>
      <c r="J160">
        <f t="shared" si="70"/>
        <v>32.109504989460191</v>
      </c>
      <c r="K160">
        <f t="shared" si="71"/>
        <v>929.92142857142858</v>
      </c>
      <c r="L160">
        <f t="shared" si="72"/>
        <v>623.70403784840448</v>
      </c>
      <c r="M160">
        <f t="shared" si="73"/>
        <v>62.966639602830099</v>
      </c>
      <c r="N160">
        <f t="shared" si="74"/>
        <v>93.881110107608478</v>
      </c>
      <c r="O160">
        <f t="shared" si="75"/>
        <v>0.18669335987554214</v>
      </c>
      <c r="P160">
        <f t="shared" si="76"/>
        <v>3.6736321188496999</v>
      </c>
      <c r="Q160">
        <f t="shared" si="77"/>
        <v>0.18157814410148199</v>
      </c>
      <c r="R160">
        <f t="shared" si="78"/>
        <v>0.11393424816221023</v>
      </c>
      <c r="S160">
        <f t="shared" si="79"/>
        <v>226.1049960930801</v>
      </c>
      <c r="T160">
        <f t="shared" si="80"/>
        <v>34.603845659615274</v>
      </c>
      <c r="U160">
        <f t="shared" si="81"/>
        <v>35.092399999999998</v>
      </c>
      <c r="V160">
        <f t="shared" si="82"/>
        <v>5.6773373126949318</v>
      </c>
      <c r="W160">
        <f t="shared" si="83"/>
        <v>69.679658288751682</v>
      </c>
      <c r="X160">
        <f t="shared" si="84"/>
        <v>3.7813905555942449</v>
      </c>
      <c r="Y160">
        <f t="shared" si="85"/>
        <v>5.4268213255642088</v>
      </c>
      <c r="Z160">
        <f t="shared" si="86"/>
        <v>1.8959467571006869</v>
      </c>
      <c r="AA160">
        <f t="shared" si="87"/>
        <v>-157.77317973501238</v>
      </c>
      <c r="AB160">
        <f t="shared" si="88"/>
        <v>-161.03394690440891</v>
      </c>
      <c r="AC160">
        <f t="shared" si="89"/>
        <v>-10.206018302313083</v>
      </c>
      <c r="AD160">
        <f t="shared" si="90"/>
        <v>-102.90814884865426</v>
      </c>
      <c r="AE160">
        <f t="shared" si="91"/>
        <v>55.900419031094259</v>
      </c>
      <c r="AF160">
        <f t="shared" si="92"/>
        <v>3.5591430570651159</v>
      </c>
      <c r="AG160">
        <f t="shared" si="93"/>
        <v>32.109504989460191</v>
      </c>
      <c r="AH160">
        <v>989.46772839232187</v>
      </c>
      <c r="AI160">
        <v>968.76686666666671</v>
      </c>
      <c r="AJ160">
        <v>1.768729863329461</v>
      </c>
      <c r="AK160">
        <v>63.934674479071617</v>
      </c>
      <c r="AL160">
        <f t="shared" si="94"/>
        <v>3.5776231232429114</v>
      </c>
      <c r="AM160">
        <v>36.028119569502948</v>
      </c>
      <c r="AN160">
        <v>37.454874097007227</v>
      </c>
      <c r="AO160">
        <v>5.6480609570461974E-4</v>
      </c>
      <c r="AP160">
        <v>106.4520657829916</v>
      </c>
      <c r="AQ160">
        <v>0</v>
      </c>
      <c r="AR160">
        <v>0</v>
      </c>
      <c r="AS160">
        <f t="shared" si="95"/>
        <v>1</v>
      </c>
      <c r="AT160">
        <f t="shared" si="96"/>
        <v>0</v>
      </c>
      <c r="AU160">
        <f t="shared" si="97"/>
        <v>47017.004488915365</v>
      </c>
      <c r="AV160">
        <f t="shared" si="98"/>
        <v>1199.937142857143</v>
      </c>
      <c r="AW160">
        <f t="shared" si="99"/>
        <v>1025.8720850223215</v>
      </c>
      <c r="AX160">
        <f t="shared" si="100"/>
        <v>0.85493818666171195</v>
      </c>
      <c r="AY160">
        <f t="shared" si="101"/>
        <v>0.18843070025710401</v>
      </c>
      <c r="AZ160">
        <v>2.7</v>
      </c>
      <c r="BA160">
        <v>0.5</v>
      </c>
      <c r="BB160" t="s">
        <v>355</v>
      </c>
      <c r="BC160">
        <v>2</v>
      </c>
      <c r="BD160" t="b">
        <v>1</v>
      </c>
      <c r="BE160">
        <v>1670269642</v>
      </c>
      <c r="BF160">
        <v>929.92142857142858</v>
      </c>
      <c r="BG160">
        <v>954.51599999999985</v>
      </c>
      <c r="BH160">
        <v>37.455842857142848</v>
      </c>
      <c r="BI160">
        <v>36.032828571428567</v>
      </c>
      <c r="BJ160">
        <v>934.58428571428578</v>
      </c>
      <c r="BK160">
        <v>37.307685714285711</v>
      </c>
      <c r="BL160">
        <v>650.01085714285716</v>
      </c>
      <c r="BM160">
        <v>100.85599999999999</v>
      </c>
      <c r="BN160">
        <v>9.9959528571428563E-2</v>
      </c>
      <c r="BO160">
        <v>34.279314285714293</v>
      </c>
      <c r="BP160">
        <v>35.092399999999998</v>
      </c>
      <c r="BQ160">
        <v>999.89999999999986</v>
      </c>
      <c r="BR160">
        <v>0</v>
      </c>
      <c r="BS160">
        <v>0</v>
      </c>
      <c r="BT160">
        <v>9003.5714285714294</v>
      </c>
      <c r="BU160">
        <v>0</v>
      </c>
      <c r="BV160">
        <v>813.46142857142854</v>
      </c>
      <c r="BW160">
        <v>-24.594328571428569</v>
      </c>
      <c r="BX160">
        <v>966.10785714285703</v>
      </c>
      <c r="BY160">
        <v>990.19542857142858</v>
      </c>
      <c r="BZ160">
        <v>1.4230514285714291</v>
      </c>
      <c r="CA160">
        <v>954.51599999999985</v>
      </c>
      <c r="CB160">
        <v>36.032828571428567</v>
      </c>
      <c r="CC160">
        <v>3.777647142857143</v>
      </c>
      <c r="CD160">
        <v>3.6341257142857151</v>
      </c>
      <c r="CE160">
        <v>27.922142857142859</v>
      </c>
      <c r="CF160">
        <v>27.259728571428571</v>
      </c>
      <c r="CG160">
        <v>1199.937142857143</v>
      </c>
      <c r="CH160">
        <v>0.49997614285714292</v>
      </c>
      <c r="CI160">
        <v>0.50002385714285713</v>
      </c>
      <c r="CJ160">
        <v>0</v>
      </c>
      <c r="CK160">
        <v>1210.1071428571429</v>
      </c>
      <c r="CL160">
        <v>4.9990899999999998</v>
      </c>
      <c r="CM160">
        <v>13731.971428571431</v>
      </c>
      <c r="CN160">
        <v>9557.2657142857151</v>
      </c>
      <c r="CO160">
        <v>45.061999999999998</v>
      </c>
      <c r="CP160">
        <v>47.186999999999998</v>
      </c>
      <c r="CQ160">
        <v>45.75</v>
      </c>
      <c r="CR160">
        <v>46.875</v>
      </c>
      <c r="CS160">
        <v>46.5</v>
      </c>
      <c r="CT160">
        <v>597.44142857142856</v>
      </c>
      <c r="CU160">
        <v>597.49571428571437</v>
      </c>
      <c r="CV160">
        <v>0</v>
      </c>
      <c r="CW160">
        <v>1670269662.8</v>
      </c>
      <c r="CX160">
        <v>0</v>
      </c>
      <c r="CY160">
        <v>1670266866.0999999</v>
      </c>
      <c r="CZ160" t="s">
        <v>356</v>
      </c>
      <c r="DA160">
        <v>1670266861.5999999</v>
      </c>
      <c r="DB160">
        <v>1670266866.0999999</v>
      </c>
      <c r="DC160">
        <v>4</v>
      </c>
      <c r="DD160">
        <v>8.4000000000000005E-2</v>
      </c>
      <c r="DE160">
        <v>1.7999999999999999E-2</v>
      </c>
      <c r="DF160">
        <v>-3.9009999999999998</v>
      </c>
      <c r="DG160">
        <v>0.14799999999999999</v>
      </c>
      <c r="DH160">
        <v>415</v>
      </c>
      <c r="DI160">
        <v>36</v>
      </c>
      <c r="DJ160">
        <v>0.66</v>
      </c>
      <c r="DK160">
        <v>0.36</v>
      </c>
      <c r="DL160">
        <v>-24.593270731707321</v>
      </c>
      <c r="DM160">
        <v>-6.0537282229964788E-2</v>
      </c>
      <c r="DN160">
        <v>3.82866036808674E-2</v>
      </c>
      <c r="DO160">
        <v>1</v>
      </c>
      <c r="DP160">
        <v>1.4468646341463409</v>
      </c>
      <c r="DQ160">
        <v>-0.32217261324041863</v>
      </c>
      <c r="DR160">
        <v>4.410675879281558E-2</v>
      </c>
      <c r="DS160">
        <v>0</v>
      </c>
      <c r="DT160">
        <v>0</v>
      </c>
      <c r="DU160">
        <v>0</v>
      </c>
      <c r="DV160">
        <v>0</v>
      </c>
      <c r="DW160">
        <v>-1</v>
      </c>
      <c r="DX160">
        <v>1</v>
      </c>
      <c r="DY160">
        <v>2</v>
      </c>
      <c r="DZ160" t="s">
        <v>357</v>
      </c>
      <c r="EA160">
        <v>3.2941600000000002</v>
      </c>
      <c r="EB160">
        <v>2.6252499999999999</v>
      </c>
      <c r="EC160">
        <v>0.17763599999999999</v>
      </c>
      <c r="ED160">
        <v>0.178757</v>
      </c>
      <c r="EE160">
        <v>0.14765800000000001</v>
      </c>
      <c r="EF160">
        <v>0.142315</v>
      </c>
      <c r="EG160">
        <v>24777</v>
      </c>
      <c r="EH160">
        <v>25176.400000000001</v>
      </c>
      <c r="EI160">
        <v>28046.400000000001</v>
      </c>
      <c r="EJ160">
        <v>29528.1</v>
      </c>
      <c r="EK160">
        <v>32891.300000000003</v>
      </c>
      <c r="EL160">
        <v>35162.300000000003</v>
      </c>
      <c r="EM160">
        <v>39585.300000000003</v>
      </c>
      <c r="EN160">
        <v>42209.4</v>
      </c>
      <c r="EO160">
        <v>2.2012800000000001</v>
      </c>
      <c r="EP160">
        <v>2.1246200000000002</v>
      </c>
      <c r="EQ160">
        <v>0.105169</v>
      </c>
      <c r="ER160">
        <v>0</v>
      </c>
      <c r="ES160">
        <v>33.3872</v>
      </c>
      <c r="ET160">
        <v>999.9</v>
      </c>
      <c r="EU160">
        <v>64.3</v>
      </c>
      <c r="EV160">
        <v>38.299999999999997</v>
      </c>
      <c r="EW160">
        <v>43.137300000000003</v>
      </c>
      <c r="EX160">
        <v>57.384900000000002</v>
      </c>
      <c r="EY160">
        <v>-2.5120200000000001</v>
      </c>
      <c r="EZ160">
        <v>2</v>
      </c>
      <c r="FA160">
        <v>0.68548500000000001</v>
      </c>
      <c r="FB160">
        <v>1.43286</v>
      </c>
      <c r="FC160">
        <v>20.262899999999998</v>
      </c>
      <c r="FD160">
        <v>5.21624</v>
      </c>
      <c r="FE160">
        <v>12.0099</v>
      </c>
      <c r="FF160">
        <v>4.9850000000000003</v>
      </c>
      <c r="FG160">
        <v>3.2846500000000001</v>
      </c>
      <c r="FH160">
        <v>9999</v>
      </c>
      <c r="FI160">
        <v>9999</v>
      </c>
      <c r="FJ160">
        <v>9999</v>
      </c>
      <c r="FK160">
        <v>999.9</v>
      </c>
      <c r="FL160">
        <v>1.86585</v>
      </c>
      <c r="FM160">
        <v>1.86233</v>
      </c>
      <c r="FN160">
        <v>1.86433</v>
      </c>
      <c r="FO160">
        <v>1.8605</v>
      </c>
      <c r="FP160">
        <v>1.86121</v>
      </c>
      <c r="FQ160">
        <v>1.8602099999999999</v>
      </c>
      <c r="FR160">
        <v>1.8619399999999999</v>
      </c>
      <c r="FS160">
        <v>1.8585199999999999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-4.6669999999999998</v>
      </c>
      <c r="GH160">
        <v>0.14810000000000001</v>
      </c>
      <c r="GI160">
        <v>-2.9546745296188361</v>
      </c>
      <c r="GJ160">
        <v>-2.737337881603403E-3</v>
      </c>
      <c r="GK160">
        <v>1.2769921614711079E-6</v>
      </c>
      <c r="GL160">
        <v>-3.2469241445839119E-10</v>
      </c>
      <c r="GM160">
        <v>0.14817000000000749</v>
      </c>
      <c r="GN160">
        <v>0</v>
      </c>
      <c r="GO160">
        <v>0</v>
      </c>
      <c r="GP160">
        <v>0</v>
      </c>
      <c r="GQ160">
        <v>4</v>
      </c>
      <c r="GR160">
        <v>2074</v>
      </c>
      <c r="GS160">
        <v>4</v>
      </c>
      <c r="GT160">
        <v>30</v>
      </c>
      <c r="GU160">
        <v>46.4</v>
      </c>
      <c r="GV160">
        <v>46.3</v>
      </c>
      <c r="GW160">
        <v>2.6953100000000001</v>
      </c>
      <c r="GX160">
        <v>2.5622600000000002</v>
      </c>
      <c r="GY160">
        <v>2.04834</v>
      </c>
      <c r="GZ160">
        <v>2.6122999999999998</v>
      </c>
      <c r="HA160">
        <v>2.1972700000000001</v>
      </c>
      <c r="HB160">
        <v>2.3315399999999999</v>
      </c>
      <c r="HC160">
        <v>43.9467</v>
      </c>
      <c r="HD160">
        <v>15.874499999999999</v>
      </c>
      <c r="HE160">
        <v>18</v>
      </c>
      <c r="HF160">
        <v>711.60900000000004</v>
      </c>
      <c r="HG160">
        <v>718.91099999999994</v>
      </c>
      <c r="HH160">
        <v>31</v>
      </c>
      <c r="HI160">
        <v>35.817900000000002</v>
      </c>
      <c r="HJ160">
        <v>30.001100000000001</v>
      </c>
      <c r="HK160">
        <v>35.466799999999999</v>
      </c>
      <c r="HL160">
        <v>35.436300000000003</v>
      </c>
      <c r="HM160">
        <v>53.933999999999997</v>
      </c>
      <c r="HN160">
        <v>22.480599999999999</v>
      </c>
      <c r="HO160">
        <v>72.558400000000006</v>
      </c>
      <c r="HP160">
        <v>31</v>
      </c>
      <c r="HQ160">
        <v>969.82299999999998</v>
      </c>
      <c r="HR160">
        <v>36.1691</v>
      </c>
      <c r="HS160">
        <v>98.822699999999998</v>
      </c>
      <c r="HT160">
        <v>97.8767</v>
      </c>
    </row>
    <row r="161" spans="1:228" x14ac:dyDescent="0.2">
      <c r="A161">
        <v>146</v>
      </c>
      <c r="B161">
        <v>1670269648</v>
      </c>
      <c r="C161">
        <v>579</v>
      </c>
      <c r="D161" t="s">
        <v>651</v>
      </c>
      <c r="E161" t="s">
        <v>652</v>
      </c>
      <c r="F161">
        <v>4</v>
      </c>
      <c r="G161">
        <v>1670269645.6875</v>
      </c>
      <c r="H161">
        <f t="shared" si="68"/>
        <v>3.5788382052485529E-3</v>
      </c>
      <c r="I161">
        <f t="shared" si="69"/>
        <v>3.578838205248553</v>
      </c>
      <c r="J161">
        <f t="shared" si="70"/>
        <v>32.353050579263098</v>
      </c>
      <c r="K161">
        <f t="shared" si="71"/>
        <v>936.17325000000005</v>
      </c>
      <c r="L161">
        <f t="shared" si="72"/>
        <v>628.24850211530668</v>
      </c>
      <c r="M161">
        <f t="shared" si="73"/>
        <v>63.424850289352776</v>
      </c>
      <c r="N161">
        <f t="shared" si="74"/>
        <v>94.511404366625982</v>
      </c>
      <c r="O161">
        <f t="shared" si="75"/>
        <v>0.18706848942482301</v>
      </c>
      <c r="P161">
        <f t="shared" si="76"/>
        <v>3.6756257753821617</v>
      </c>
      <c r="Q161">
        <f t="shared" si="77"/>
        <v>0.18193570426915684</v>
      </c>
      <c r="R161">
        <f t="shared" si="78"/>
        <v>0.11415924503808468</v>
      </c>
      <c r="S161">
        <f t="shared" si="79"/>
        <v>226.10969023551633</v>
      </c>
      <c r="T161">
        <f t="shared" si="80"/>
        <v>34.601034166958271</v>
      </c>
      <c r="U161">
        <f t="shared" si="81"/>
        <v>35.083374999999997</v>
      </c>
      <c r="V161">
        <f t="shared" si="82"/>
        <v>5.6745024384759777</v>
      </c>
      <c r="W161">
        <f t="shared" si="83"/>
        <v>69.693469612035074</v>
      </c>
      <c r="X161">
        <f t="shared" si="84"/>
        <v>3.7816317960618799</v>
      </c>
      <c r="Y161">
        <f t="shared" si="85"/>
        <v>5.4260920242789084</v>
      </c>
      <c r="Z161">
        <f t="shared" si="86"/>
        <v>1.8928706424140977</v>
      </c>
      <c r="AA161">
        <f t="shared" si="87"/>
        <v>-157.82676485146118</v>
      </c>
      <c r="AB161">
        <f t="shared" si="88"/>
        <v>-159.81135762271785</v>
      </c>
      <c r="AC161">
        <f t="shared" si="89"/>
        <v>-10.122474450028941</v>
      </c>
      <c r="AD161">
        <f t="shared" si="90"/>
        <v>-101.65090668869163</v>
      </c>
      <c r="AE161">
        <f t="shared" si="91"/>
        <v>55.701590024186096</v>
      </c>
      <c r="AF161">
        <f t="shared" si="92"/>
        <v>3.4651264294576136</v>
      </c>
      <c r="AG161">
        <f t="shared" si="93"/>
        <v>32.353050579263098</v>
      </c>
      <c r="AH161">
        <v>996.42251809128811</v>
      </c>
      <c r="AI161">
        <v>975.75103636363599</v>
      </c>
      <c r="AJ161">
        <v>1.733763022062929</v>
      </c>
      <c r="AK161">
        <v>63.934674479071617</v>
      </c>
      <c r="AL161">
        <f t="shared" si="94"/>
        <v>3.578838205248553</v>
      </c>
      <c r="AM161">
        <v>36.030576301692548</v>
      </c>
      <c r="AN161">
        <v>37.462713415892672</v>
      </c>
      <c r="AO161">
        <v>-1.8606655788588951E-4</v>
      </c>
      <c r="AP161">
        <v>106.4520657829916</v>
      </c>
      <c r="AQ161">
        <v>0</v>
      </c>
      <c r="AR161">
        <v>0</v>
      </c>
      <c r="AS161">
        <f t="shared" si="95"/>
        <v>1</v>
      </c>
      <c r="AT161">
        <f t="shared" si="96"/>
        <v>0</v>
      </c>
      <c r="AU161">
        <f t="shared" si="97"/>
        <v>47052.829030593181</v>
      </c>
      <c r="AV161">
        <f t="shared" si="98"/>
        <v>1199.9649999999999</v>
      </c>
      <c r="AW161">
        <f t="shared" si="99"/>
        <v>1025.8956135935316</v>
      </c>
      <c r="AX161">
        <f t="shared" si="100"/>
        <v>0.85493794701806447</v>
      </c>
      <c r="AY161">
        <f t="shared" si="101"/>
        <v>0.1884302377448645</v>
      </c>
      <c r="AZ161">
        <v>2.7</v>
      </c>
      <c r="BA161">
        <v>0.5</v>
      </c>
      <c r="BB161" t="s">
        <v>355</v>
      </c>
      <c r="BC161">
        <v>2</v>
      </c>
      <c r="BD161" t="b">
        <v>1</v>
      </c>
      <c r="BE161">
        <v>1670269645.6875</v>
      </c>
      <c r="BF161">
        <v>936.17325000000005</v>
      </c>
      <c r="BG161">
        <v>960.65887500000008</v>
      </c>
      <c r="BH161">
        <v>37.458575000000003</v>
      </c>
      <c r="BI161">
        <v>36.073099999999997</v>
      </c>
      <c r="BJ161">
        <v>940.84337500000004</v>
      </c>
      <c r="BK161">
        <v>37.310412499999998</v>
      </c>
      <c r="BL161">
        <v>649.98537499999998</v>
      </c>
      <c r="BM161">
        <v>100.855125</v>
      </c>
      <c r="BN161">
        <v>9.9911224999999992E-2</v>
      </c>
      <c r="BO161">
        <v>34.276899999999998</v>
      </c>
      <c r="BP161">
        <v>35.083374999999997</v>
      </c>
      <c r="BQ161">
        <v>999.9</v>
      </c>
      <c r="BR161">
        <v>0</v>
      </c>
      <c r="BS161">
        <v>0</v>
      </c>
      <c r="BT161">
        <v>9010.5462499999994</v>
      </c>
      <c r="BU161">
        <v>0</v>
      </c>
      <c r="BV161">
        <v>813.75562500000001</v>
      </c>
      <c r="BW161">
        <v>-24.485712500000002</v>
      </c>
      <c r="BX161">
        <v>972.60562499999992</v>
      </c>
      <c r="BY161">
        <v>996.60974999999996</v>
      </c>
      <c r="BZ161">
        <v>1.3854900000000001</v>
      </c>
      <c r="CA161">
        <v>960.65887500000008</v>
      </c>
      <c r="CB161">
        <v>36.073099999999997</v>
      </c>
      <c r="CC161">
        <v>3.777895</v>
      </c>
      <c r="CD161">
        <v>3.6381587500000001</v>
      </c>
      <c r="CE161">
        <v>27.923237499999999</v>
      </c>
      <c r="CF161">
        <v>27.278649999999999</v>
      </c>
      <c r="CG161">
        <v>1199.9649999999999</v>
      </c>
      <c r="CH161">
        <v>0.499984875</v>
      </c>
      <c r="CI161">
        <v>0.500015125</v>
      </c>
      <c r="CJ161">
        <v>0</v>
      </c>
      <c r="CK161">
        <v>1210.10625</v>
      </c>
      <c r="CL161">
        <v>4.9990899999999998</v>
      </c>
      <c r="CM161">
        <v>13732.7</v>
      </c>
      <c r="CN161">
        <v>9557.5225000000009</v>
      </c>
      <c r="CO161">
        <v>45.085624999999993</v>
      </c>
      <c r="CP161">
        <v>47.202749999999988</v>
      </c>
      <c r="CQ161">
        <v>45.75</v>
      </c>
      <c r="CR161">
        <v>46.890500000000003</v>
      </c>
      <c r="CS161">
        <v>46.5</v>
      </c>
      <c r="CT161">
        <v>597.46499999999992</v>
      </c>
      <c r="CU161">
        <v>597.5</v>
      </c>
      <c r="CV161">
        <v>0</v>
      </c>
      <c r="CW161">
        <v>1670269667</v>
      </c>
      <c r="CX161">
        <v>0</v>
      </c>
      <c r="CY161">
        <v>1670266866.0999999</v>
      </c>
      <c r="CZ161" t="s">
        <v>356</v>
      </c>
      <c r="DA161">
        <v>1670266861.5999999</v>
      </c>
      <c r="DB161">
        <v>1670266866.0999999</v>
      </c>
      <c r="DC161">
        <v>4</v>
      </c>
      <c r="DD161">
        <v>8.4000000000000005E-2</v>
      </c>
      <c r="DE161">
        <v>1.7999999999999999E-2</v>
      </c>
      <c r="DF161">
        <v>-3.9009999999999998</v>
      </c>
      <c r="DG161">
        <v>0.14799999999999999</v>
      </c>
      <c r="DH161">
        <v>415</v>
      </c>
      <c r="DI161">
        <v>36</v>
      </c>
      <c r="DJ161">
        <v>0.66</v>
      </c>
      <c r="DK161">
        <v>0.36</v>
      </c>
      <c r="DL161">
        <v>-24.57517073170732</v>
      </c>
      <c r="DM161">
        <v>0.28773449477346902</v>
      </c>
      <c r="DN161">
        <v>5.8099356630930181E-2</v>
      </c>
      <c r="DO161">
        <v>0</v>
      </c>
      <c r="DP161">
        <v>1.4191692682926831</v>
      </c>
      <c r="DQ161">
        <v>-0.13812668989546811</v>
      </c>
      <c r="DR161">
        <v>2.1235285682118549E-2</v>
      </c>
      <c r="DS161">
        <v>0</v>
      </c>
      <c r="DT161">
        <v>0</v>
      </c>
      <c r="DU161">
        <v>0</v>
      </c>
      <c r="DV161">
        <v>0</v>
      </c>
      <c r="DW161">
        <v>-1</v>
      </c>
      <c r="DX161">
        <v>0</v>
      </c>
      <c r="DY161">
        <v>2</v>
      </c>
      <c r="DZ161" t="s">
        <v>365</v>
      </c>
      <c r="EA161">
        <v>3.2941799999999999</v>
      </c>
      <c r="EB161">
        <v>2.6253099999999998</v>
      </c>
      <c r="EC161">
        <v>0.178452</v>
      </c>
      <c r="ED161">
        <v>0.179559</v>
      </c>
      <c r="EE161">
        <v>0.147679</v>
      </c>
      <c r="EF161">
        <v>0.142406</v>
      </c>
      <c r="EG161">
        <v>24752.3</v>
      </c>
      <c r="EH161">
        <v>25151.3</v>
      </c>
      <c r="EI161">
        <v>28046.400000000001</v>
      </c>
      <c r="EJ161">
        <v>29527.7</v>
      </c>
      <c r="EK161">
        <v>32890.5</v>
      </c>
      <c r="EL161">
        <v>35158.400000000001</v>
      </c>
      <c r="EM161">
        <v>39585.300000000003</v>
      </c>
      <c r="EN161">
        <v>42209.1</v>
      </c>
      <c r="EO161">
        <v>2.2011500000000002</v>
      </c>
      <c r="EP161">
        <v>2.12453</v>
      </c>
      <c r="EQ161">
        <v>0.10462100000000001</v>
      </c>
      <c r="ER161">
        <v>0</v>
      </c>
      <c r="ES161">
        <v>33.387700000000002</v>
      </c>
      <c r="ET161">
        <v>999.9</v>
      </c>
      <c r="EU161">
        <v>64.3</v>
      </c>
      <c r="EV161">
        <v>38.299999999999997</v>
      </c>
      <c r="EW161">
        <v>43.141399999999997</v>
      </c>
      <c r="EX161">
        <v>57.204900000000002</v>
      </c>
      <c r="EY161">
        <v>-2.6121799999999999</v>
      </c>
      <c r="EZ161">
        <v>2</v>
      </c>
      <c r="FA161">
        <v>0.68626500000000001</v>
      </c>
      <c r="FB161">
        <v>1.4336199999999999</v>
      </c>
      <c r="FC161">
        <v>20.263000000000002</v>
      </c>
      <c r="FD161">
        <v>5.2168400000000004</v>
      </c>
      <c r="FE161">
        <v>12.0099</v>
      </c>
      <c r="FF161">
        <v>4.98515</v>
      </c>
      <c r="FG161">
        <v>3.2846500000000001</v>
      </c>
      <c r="FH161">
        <v>9999</v>
      </c>
      <c r="FI161">
        <v>9999</v>
      </c>
      <c r="FJ161">
        <v>9999</v>
      </c>
      <c r="FK161">
        <v>999.9</v>
      </c>
      <c r="FL161">
        <v>1.86585</v>
      </c>
      <c r="FM161">
        <v>1.86233</v>
      </c>
      <c r="FN161">
        <v>1.86432</v>
      </c>
      <c r="FO161">
        <v>1.8605</v>
      </c>
      <c r="FP161">
        <v>1.8611800000000001</v>
      </c>
      <c r="FQ161">
        <v>1.8602000000000001</v>
      </c>
      <c r="FR161">
        <v>1.8619399999999999</v>
      </c>
      <c r="FS161">
        <v>1.8585199999999999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-4.6749999999999998</v>
      </c>
      <c r="GH161">
        <v>0.1482</v>
      </c>
      <c r="GI161">
        <v>-2.9546745296188361</v>
      </c>
      <c r="GJ161">
        <v>-2.737337881603403E-3</v>
      </c>
      <c r="GK161">
        <v>1.2769921614711079E-6</v>
      </c>
      <c r="GL161">
        <v>-3.2469241445839119E-10</v>
      </c>
      <c r="GM161">
        <v>0.14817000000000749</v>
      </c>
      <c r="GN161">
        <v>0</v>
      </c>
      <c r="GO161">
        <v>0</v>
      </c>
      <c r="GP161">
        <v>0</v>
      </c>
      <c r="GQ161">
        <v>4</v>
      </c>
      <c r="GR161">
        <v>2074</v>
      </c>
      <c r="GS161">
        <v>4</v>
      </c>
      <c r="GT161">
        <v>30</v>
      </c>
      <c r="GU161">
        <v>46.4</v>
      </c>
      <c r="GV161">
        <v>46.4</v>
      </c>
      <c r="GW161">
        <v>2.7099600000000001</v>
      </c>
      <c r="GX161">
        <v>2.5488300000000002</v>
      </c>
      <c r="GY161">
        <v>2.04834</v>
      </c>
      <c r="GZ161">
        <v>2.6135299999999999</v>
      </c>
      <c r="HA161">
        <v>2.1972700000000001</v>
      </c>
      <c r="HB161">
        <v>2.36572</v>
      </c>
      <c r="HC161">
        <v>43.974299999999999</v>
      </c>
      <c r="HD161">
        <v>15.8832</v>
      </c>
      <c r="HE161">
        <v>18</v>
      </c>
      <c r="HF161">
        <v>711.61800000000005</v>
      </c>
      <c r="HG161">
        <v>718.92899999999997</v>
      </c>
      <c r="HH161">
        <v>31.0001</v>
      </c>
      <c r="HI161">
        <v>35.827100000000002</v>
      </c>
      <c r="HJ161">
        <v>30.001000000000001</v>
      </c>
      <c r="HK161">
        <v>35.477400000000003</v>
      </c>
      <c r="HL161">
        <v>35.446100000000001</v>
      </c>
      <c r="HM161">
        <v>54.236400000000003</v>
      </c>
      <c r="HN161">
        <v>22.480599999999999</v>
      </c>
      <c r="HO161">
        <v>72.558400000000006</v>
      </c>
      <c r="HP161">
        <v>31</v>
      </c>
      <c r="HQ161">
        <v>976.5</v>
      </c>
      <c r="HR161">
        <v>36.188800000000001</v>
      </c>
      <c r="HS161">
        <v>98.822800000000001</v>
      </c>
      <c r="HT161">
        <v>97.875699999999995</v>
      </c>
    </row>
    <row r="162" spans="1:228" x14ac:dyDescent="0.2">
      <c r="A162">
        <v>147</v>
      </c>
      <c r="B162">
        <v>1670269652</v>
      </c>
      <c r="C162">
        <v>583</v>
      </c>
      <c r="D162" t="s">
        <v>653</v>
      </c>
      <c r="E162" t="s">
        <v>654</v>
      </c>
      <c r="F162">
        <v>4</v>
      </c>
      <c r="G162">
        <v>1670269650</v>
      </c>
      <c r="H162">
        <f t="shared" si="68"/>
        <v>3.4942278435016027E-3</v>
      </c>
      <c r="I162">
        <f t="shared" si="69"/>
        <v>3.4942278435016028</v>
      </c>
      <c r="J162">
        <f t="shared" si="70"/>
        <v>32.166882617160553</v>
      </c>
      <c r="K162">
        <f t="shared" si="71"/>
        <v>943.42128571428577</v>
      </c>
      <c r="L162">
        <f t="shared" si="72"/>
        <v>630.8192799204769</v>
      </c>
      <c r="M162">
        <f t="shared" si="73"/>
        <v>63.68365238182367</v>
      </c>
      <c r="N162">
        <f t="shared" si="74"/>
        <v>95.242037016712089</v>
      </c>
      <c r="O162">
        <f t="shared" si="75"/>
        <v>0.1829380924247159</v>
      </c>
      <c r="P162">
        <f t="shared" si="76"/>
        <v>3.6785349614973031</v>
      </c>
      <c r="Q162">
        <f t="shared" si="77"/>
        <v>0.17803003252854085</v>
      </c>
      <c r="R162">
        <f t="shared" si="78"/>
        <v>0.11169877217165772</v>
      </c>
      <c r="S162">
        <f t="shared" si="79"/>
        <v>226.1215329492905</v>
      </c>
      <c r="T162">
        <f t="shared" si="80"/>
        <v>34.620205133382534</v>
      </c>
      <c r="U162">
        <f t="shared" si="81"/>
        <v>35.073799999999991</v>
      </c>
      <c r="V162">
        <f t="shared" si="82"/>
        <v>5.6714961468947305</v>
      </c>
      <c r="W162">
        <f t="shared" si="83"/>
        <v>69.7092495734952</v>
      </c>
      <c r="X162">
        <f t="shared" si="84"/>
        <v>3.7828369792918939</v>
      </c>
      <c r="Y162">
        <f t="shared" si="85"/>
        <v>5.4265926006040397</v>
      </c>
      <c r="Z162">
        <f t="shared" si="86"/>
        <v>1.8886591676028366</v>
      </c>
      <c r="AA162">
        <f t="shared" si="87"/>
        <v>-154.09544789842067</v>
      </c>
      <c r="AB162">
        <f t="shared" si="88"/>
        <v>-157.71031833411706</v>
      </c>
      <c r="AC162">
        <f t="shared" si="89"/>
        <v>-9.9811083951067552</v>
      </c>
      <c r="AD162">
        <f t="shared" si="90"/>
        <v>-95.665341678353997</v>
      </c>
      <c r="AE162">
        <f t="shared" si="91"/>
        <v>55.736285124034495</v>
      </c>
      <c r="AF162">
        <f t="shared" si="92"/>
        <v>3.4569010895852048</v>
      </c>
      <c r="AG162">
        <f t="shared" si="93"/>
        <v>32.166882617160553</v>
      </c>
      <c r="AH162">
        <v>1003.433725578241</v>
      </c>
      <c r="AI162">
        <v>982.77348484848437</v>
      </c>
      <c r="AJ162">
        <v>1.751716303867118</v>
      </c>
      <c r="AK162">
        <v>63.934674479071617</v>
      </c>
      <c r="AL162">
        <f t="shared" si="94"/>
        <v>3.4942278435016028</v>
      </c>
      <c r="AM162">
        <v>36.080626888081312</v>
      </c>
      <c r="AN162">
        <v>37.47573581011352</v>
      </c>
      <c r="AO162">
        <v>2.9744779345388132E-4</v>
      </c>
      <c r="AP162">
        <v>106.4520657829916</v>
      </c>
      <c r="AQ162">
        <v>0</v>
      </c>
      <c r="AR162">
        <v>0</v>
      </c>
      <c r="AS162">
        <f t="shared" si="95"/>
        <v>1</v>
      </c>
      <c r="AT162">
        <f t="shared" si="96"/>
        <v>0</v>
      </c>
      <c r="AU162">
        <f t="shared" si="97"/>
        <v>47104.318148396065</v>
      </c>
      <c r="AV162">
        <f t="shared" si="98"/>
        <v>1200.031428571428</v>
      </c>
      <c r="AW162">
        <f t="shared" si="99"/>
        <v>1025.9520564504089</v>
      </c>
      <c r="AX162">
        <f t="shared" si="100"/>
        <v>0.85493765581768888</v>
      </c>
      <c r="AY162">
        <f t="shared" si="101"/>
        <v>0.18842967572813976</v>
      </c>
      <c r="AZ162">
        <v>2.7</v>
      </c>
      <c r="BA162">
        <v>0.5</v>
      </c>
      <c r="BB162" t="s">
        <v>355</v>
      </c>
      <c r="BC162">
        <v>2</v>
      </c>
      <c r="BD162" t="b">
        <v>1</v>
      </c>
      <c r="BE162">
        <v>1670269650</v>
      </c>
      <c r="BF162">
        <v>943.42128571428577</v>
      </c>
      <c r="BG162">
        <v>967.92757142857147</v>
      </c>
      <c r="BH162">
        <v>37.470942857142859</v>
      </c>
      <c r="BI162">
        <v>36.088828571428571</v>
      </c>
      <c r="BJ162">
        <v>948.10028571428575</v>
      </c>
      <c r="BK162">
        <v>37.322771428571421</v>
      </c>
      <c r="BL162">
        <v>650.01085714285728</v>
      </c>
      <c r="BM162">
        <v>100.854</v>
      </c>
      <c r="BN162">
        <v>9.9877614285714289E-2</v>
      </c>
      <c r="BO162">
        <v>34.278557142857153</v>
      </c>
      <c r="BP162">
        <v>35.073799999999991</v>
      </c>
      <c r="BQ162">
        <v>999.89999999999986</v>
      </c>
      <c r="BR162">
        <v>0</v>
      </c>
      <c r="BS162">
        <v>0</v>
      </c>
      <c r="BT162">
        <v>9020.7142857142862</v>
      </c>
      <c r="BU162">
        <v>0</v>
      </c>
      <c r="BV162">
        <v>813.1148571428572</v>
      </c>
      <c r="BW162">
        <v>-24.50621428571429</v>
      </c>
      <c r="BX162">
        <v>980.14842857142855</v>
      </c>
      <c r="BY162">
        <v>1004.1671428571429</v>
      </c>
      <c r="BZ162">
        <v>1.3821114285714291</v>
      </c>
      <c r="CA162">
        <v>967.92757142857147</v>
      </c>
      <c r="CB162">
        <v>36.088828571428571</v>
      </c>
      <c r="CC162">
        <v>3.7790900000000001</v>
      </c>
      <c r="CD162">
        <v>3.639697142857143</v>
      </c>
      <c r="CE162">
        <v>27.92867142857143</v>
      </c>
      <c r="CF162">
        <v>27.285885714285708</v>
      </c>
      <c r="CG162">
        <v>1200.031428571428</v>
      </c>
      <c r="CH162">
        <v>0.49999571428571432</v>
      </c>
      <c r="CI162">
        <v>0.50000428571428579</v>
      </c>
      <c r="CJ162">
        <v>0</v>
      </c>
      <c r="CK162">
        <v>1210.027142857143</v>
      </c>
      <c r="CL162">
        <v>4.9990899999999998</v>
      </c>
      <c r="CM162">
        <v>13732.842857142859</v>
      </c>
      <c r="CN162">
        <v>9558.1000000000022</v>
      </c>
      <c r="CO162">
        <v>45.107000000000014</v>
      </c>
      <c r="CP162">
        <v>47.241</v>
      </c>
      <c r="CQ162">
        <v>45.785428571428582</v>
      </c>
      <c r="CR162">
        <v>46.910428571428582</v>
      </c>
      <c r="CS162">
        <v>46.5</v>
      </c>
      <c r="CT162">
        <v>597.51</v>
      </c>
      <c r="CU162">
        <v>597.52142857142849</v>
      </c>
      <c r="CV162">
        <v>0</v>
      </c>
      <c r="CW162">
        <v>1670269671.2</v>
      </c>
      <c r="CX162">
        <v>0</v>
      </c>
      <c r="CY162">
        <v>1670266866.0999999</v>
      </c>
      <c r="CZ162" t="s">
        <v>356</v>
      </c>
      <c r="DA162">
        <v>1670266861.5999999</v>
      </c>
      <c r="DB162">
        <v>1670266866.0999999</v>
      </c>
      <c r="DC162">
        <v>4</v>
      </c>
      <c r="DD162">
        <v>8.4000000000000005E-2</v>
      </c>
      <c r="DE162">
        <v>1.7999999999999999E-2</v>
      </c>
      <c r="DF162">
        <v>-3.9009999999999998</v>
      </c>
      <c r="DG162">
        <v>0.14799999999999999</v>
      </c>
      <c r="DH162">
        <v>415</v>
      </c>
      <c r="DI162">
        <v>36</v>
      </c>
      <c r="DJ162">
        <v>0.66</v>
      </c>
      <c r="DK162">
        <v>0.36</v>
      </c>
      <c r="DL162">
        <v>-24.555824390243899</v>
      </c>
      <c r="DM162">
        <v>0.3811066202090399</v>
      </c>
      <c r="DN162">
        <v>6.2151992219262882E-2</v>
      </c>
      <c r="DO162">
        <v>0</v>
      </c>
      <c r="DP162">
        <v>1.407655121951219</v>
      </c>
      <c r="DQ162">
        <v>-0.15268557491289189</v>
      </c>
      <c r="DR162">
        <v>1.9992756264054942E-2</v>
      </c>
      <c r="DS162">
        <v>0</v>
      </c>
      <c r="DT162">
        <v>0</v>
      </c>
      <c r="DU162">
        <v>0</v>
      </c>
      <c r="DV162">
        <v>0</v>
      </c>
      <c r="DW162">
        <v>-1</v>
      </c>
      <c r="DX162">
        <v>0</v>
      </c>
      <c r="DY162">
        <v>2</v>
      </c>
      <c r="DZ162" t="s">
        <v>365</v>
      </c>
      <c r="EA162">
        <v>3.2941500000000001</v>
      </c>
      <c r="EB162">
        <v>2.6254400000000002</v>
      </c>
      <c r="EC162">
        <v>0.17927199999999999</v>
      </c>
      <c r="ED162">
        <v>0.180366</v>
      </c>
      <c r="EE162">
        <v>0.147707</v>
      </c>
      <c r="EF162">
        <v>0.142401</v>
      </c>
      <c r="EG162">
        <v>24727.200000000001</v>
      </c>
      <c r="EH162">
        <v>25125.7</v>
      </c>
      <c r="EI162">
        <v>28046.1</v>
      </c>
      <c r="EJ162">
        <v>29526.9</v>
      </c>
      <c r="EK162">
        <v>32889</v>
      </c>
      <c r="EL162">
        <v>35157.699999999997</v>
      </c>
      <c r="EM162">
        <v>39584.9</v>
      </c>
      <c r="EN162">
        <v>42208</v>
      </c>
      <c r="EO162">
        <v>2.2010800000000001</v>
      </c>
      <c r="EP162">
        <v>2.12425</v>
      </c>
      <c r="EQ162">
        <v>0.10481799999999999</v>
      </c>
      <c r="ER162">
        <v>0</v>
      </c>
      <c r="ES162">
        <v>33.385399999999997</v>
      </c>
      <c r="ET162">
        <v>999.9</v>
      </c>
      <c r="EU162">
        <v>64.3</v>
      </c>
      <c r="EV162">
        <v>38.299999999999997</v>
      </c>
      <c r="EW162">
        <v>43.136000000000003</v>
      </c>
      <c r="EX162">
        <v>57.504899999999999</v>
      </c>
      <c r="EY162">
        <v>-2.4839699999999998</v>
      </c>
      <c r="EZ162">
        <v>2</v>
      </c>
      <c r="FA162">
        <v>0.68707600000000002</v>
      </c>
      <c r="FB162">
        <v>1.43604</v>
      </c>
      <c r="FC162">
        <v>20.263100000000001</v>
      </c>
      <c r="FD162">
        <v>5.2163899999999996</v>
      </c>
      <c r="FE162">
        <v>12.0099</v>
      </c>
      <c r="FF162">
        <v>4.9847000000000001</v>
      </c>
      <c r="FG162">
        <v>3.2846500000000001</v>
      </c>
      <c r="FH162">
        <v>9999</v>
      </c>
      <c r="FI162">
        <v>9999</v>
      </c>
      <c r="FJ162">
        <v>9999</v>
      </c>
      <c r="FK162">
        <v>999.9</v>
      </c>
      <c r="FL162">
        <v>1.8658699999999999</v>
      </c>
      <c r="FM162">
        <v>1.86233</v>
      </c>
      <c r="FN162">
        <v>1.86432</v>
      </c>
      <c r="FO162">
        <v>1.8605</v>
      </c>
      <c r="FP162">
        <v>1.8612299999999999</v>
      </c>
      <c r="FQ162">
        <v>1.8602099999999999</v>
      </c>
      <c r="FR162">
        <v>1.8619600000000001</v>
      </c>
      <c r="FS162">
        <v>1.8585199999999999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-4.6829999999999998</v>
      </c>
      <c r="GH162">
        <v>0.14810000000000001</v>
      </c>
      <c r="GI162">
        <v>-2.9546745296188361</v>
      </c>
      <c r="GJ162">
        <v>-2.737337881603403E-3</v>
      </c>
      <c r="GK162">
        <v>1.2769921614711079E-6</v>
      </c>
      <c r="GL162">
        <v>-3.2469241445839119E-10</v>
      </c>
      <c r="GM162">
        <v>0.14817000000000749</v>
      </c>
      <c r="GN162">
        <v>0</v>
      </c>
      <c r="GO162">
        <v>0</v>
      </c>
      <c r="GP162">
        <v>0</v>
      </c>
      <c r="GQ162">
        <v>4</v>
      </c>
      <c r="GR162">
        <v>2074</v>
      </c>
      <c r="GS162">
        <v>4</v>
      </c>
      <c r="GT162">
        <v>30</v>
      </c>
      <c r="GU162">
        <v>46.5</v>
      </c>
      <c r="GV162">
        <v>46.4</v>
      </c>
      <c r="GW162">
        <v>2.7258300000000002</v>
      </c>
      <c r="GX162">
        <v>2.5500500000000001</v>
      </c>
      <c r="GY162">
        <v>2.04834</v>
      </c>
      <c r="GZ162">
        <v>2.6135299999999999</v>
      </c>
      <c r="HA162">
        <v>2.1972700000000001</v>
      </c>
      <c r="HB162">
        <v>2.34619</v>
      </c>
      <c r="HC162">
        <v>43.974299999999999</v>
      </c>
      <c r="HD162">
        <v>15.8832</v>
      </c>
      <c r="HE162">
        <v>18</v>
      </c>
      <c r="HF162">
        <v>711.66</v>
      </c>
      <c r="HG162">
        <v>718.78200000000004</v>
      </c>
      <c r="HH162">
        <v>31.000499999999999</v>
      </c>
      <c r="HI162">
        <v>35.8369</v>
      </c>
      <c r="HJ162">
        <v>30.001000000000001</v>
      </c>
      <c r="HK162">
        <v>35.487200000000001</v>
      </c>
      <c r="HL162">
        <v>35.455800000000004</v>
      </c>
      <c r="HM162">
        <v>54.5364</v>
      </c>
      <c r="HN162">
        <v>22.200199999999999</v>
      </c>
      <c r="HO162">
        <v>72.558400000000006</v>
      </c>
      <c r="HP162">
        <v>31</v>
      </c>
      <c r="HQ162">
        <v>983.178</v>
      </c>
      <c r="HR162">
        <v>36.200600000000001</v>
      </c>
      <c r="HS162">
        <v>98.821600000000004</v>
      </c>
      <c r="HT162">
        <v>97.873099999999994</v>
      </c>
    </row>
    <row r="163" spans="1:228" x14ac:dyDescent="0.2">
      <c r="A163">
        <v>148</v>
      </c>
      <c r="B163">
        <v>1670269656</v>
      </c>
      <c r="C163">
        <v>587</v>
      </c>
      <c r="D163" t="s">
        <v>655</v>
      </c>
      <c r="E163" t="s">
        <v>656</v>
      </c>
      <c r="F163">
        <v>4</v>
      </c>
      <c r="G163">
        <v>1670269653.6875</v>
      </c>
      <c r="H163">
        <f t="shared" si="68"/>
        <v>3.4830961358668991E-3</v>
      </c>
      <c r="I163">
        <f t="shared" si="69"/>
        <v>3.4830961358668993</v>
      </c>
      <c r="J163">
        <f t="shared" si="70"/>
        <v>32.154407664941758</v>
      </c>
      <c r="K163">
        <f t="shared" si="71"/>
        <v>949.60249999999996</v>
      </c>
      <c r="L163">
        <f t="shared" si="72"/>
        <v>635.38519026769416</v>
      </c>
      <c r="M163">
        <f t="shared" si="73"/>
        <v>64.145327537777689</v>
      </c>
      <c r="N163">
        <f t="shared" si="74"/>
        <v>95.867143783331585</v>
      </c>
      <c r="O163">
        <f t="shared" si="75"/>
        <v>0.18196993672742465</v>
      </c>
      <c r="P163">
        <f t="shared" si="76"/>
        <v>3.6718475111239819</v>
      </c>
      <c r="Q163">
        <f t="shared" si="77"/>
        <v>0.17710435493589602</v>
      </c>
      <c r="R163">
        <f t="shared" si="78"/>
        <v>0.11111653888314113</v>
      </c>
      <c r="S163">
        <f t="shared" si="79"/>
        <v>226.127584860333</v>
      </c>
      <c r="T163">
        <f t="shared" si="80"/>
        <v>34.632530202693346</v>
      </c>
      <c r="U163">
        <f t="shared" si="81"/>
        <v>35.088137500000002</v>
      </c>
      <c r="V163">
        <f t="shared" si="82"/>
        <v>5.6759982506115065</v>
      </c>
      <c r="W163">
        <f t="shared" si="83"/>
        <v>69.685890046076253</v>
      </c>
      <c r="X163">
        <f t="shared" si="84"/>
        <v>3.7835444597275223</v>
      </c>
      <c r="Y163">
        <f t="shared" si="85"/>
        <v>5.4294269000881608</v>
      </c>
      <c r="Z163">
        <f t="shared" si="86"/>
        <v>1.8924537908839842</v>
      </c>
      <c r="AA163">
        <f t="shared" si="87"/>
        <v>-153.60453959173026</v>
      </c>
      <c r="AB163">
        <f t="shared" si="88"/>
        <v>-158.4049057443776</v>
      </c>
      <c r="AC163">
        <f t="shared" si="89"/>
        <v>-10.044487159608801</v>
      </c>
      <c r="AD163">
        <f t="shared" si="90"/>
        <v>-95.92634763538365</v>
      </c>
      <c r="AE163">
        <f t="shared" si="91"/>
        <v>55.522464711675198</v>
      </c>
      <c r="AF163">
        <f t="shared" si="92"/>
        <v>3.4471359066992338</v>
      </c>
      <c r="AG163">
        <f t="shared" si="93"/>
        <v>32.154407664941758</v>
      </c>
      <c r="AH163">
        <v>1010.315387617898</v>
      </c>
      <c r="AI163">
        <v>989.72356363636266</v>
      </c>
      <c r="AJ163">
        <v>1.735715014189823</v>
      </c>
      <c r="AK163">
        <v>63.934674479071617</v>
      </c>
      <c r="AL163">
        <f t="shared" si="94"/>
        <v>3.4830961358668993</v>
      </c>
      <c r="AM163">
        <v>36.088975348675397</v>
      </c>
      <c r="AN163">
        <v>37.479155211558307</v>
      </c>
      <c r="AO163">
        <v>3.6088217382937291E-4</v>
      </c>
      <c r="AP163">
        <v>106.4520657829916</v>
      </c>
      <c r="AQ163">
        <v>0</v>
      </c>
      <c r="AR163">
        <v>0</v>
      </c>
      <c r="AS163">
        <f t="shared" si="95"/>
        <v>1</v>
      </c>
      <c r="AT163">
        <f t="shared" si="96"/>
        <v>0</v>
      </c>
      <c r="AU163">
        <f t="shared" si="97"/>
        <v>46983.937826198104</v>
      </c>
      <c r="AV163">
        <f t="shared" si="98"/>
        <v>1200.06125</v>
      </c>
      <c r="AW163">
        <f t="shared" si="99"/>
        <v>1025.9777760934369</v>
      </c>
      <c r="AX163">
        <f t="shared" si="100"/>
        <v>0.85493784262548</v>
      </c>
      <c r="AY163">
        <f t="shared" si="101"/>
        <v>0.18843003626717636</v>
      </c>
      <c r="AZ163">
        <v>2.7</v>
      </c>
      <c r="BA163">
        <v>0.5</v>
      </c>
      <c r="BB163" t="s">
        <v>355</v>
      </c>
      <c r="BC163">
        <v>2</v>
      </c>
      <c r="BD163" t="b">
        <v>1</v>
      </c>
      <c r="BE163">
        <v>1670269653.6875</v>
      </c>
      <c r="BF163">
        <v>949.60249999999996</v>
      </c>
      <c r="BG163">
        <v>974.02387500000009</v>
      </c>
      <c r="BH163">
        <v>37.477525</v>
      </c>
      <c r="BI163">
        <v>36.099387500000013</v>
      </c>
      <c r="BJ163">
        <v>954.28862499999991</v>
      </c>
      <c r="BK163">
        <v>37.329350000000012</v>
      </c>
      <c r="BL163">
        <v>650.04062500000009</v>
      </c>
      <c r="BM163">
        <v>100.85487500000001</v>
      </c>
      <c r="BN163">
        <v>0.1001496375</v>
      </c>
      <c r="BO163">
        <v>34.287937499999998</v>
      </c>
      <c r="BP163">
        <v>35.088137500000002</v>
      </c>
      <c r="BQ163">
        <v>999.9</v>
      </c>
      <c r="BR163">
        <v>0</v>
      </c>
      <c r="BS163">
        <v>0</v>
      </c>
      <c r="BT163">
        <v>8997.5</v>
      </c>
      <c r="BU163">
        <v>0</v>
      </c>
      <c r="BV163">
        <v>813.57637499999998</v>
      </c>
      <c r="BW163">
        <v>-24.421299999999999</v>
      </c>
      <c r="BX163">
        <v>986.57712500000002</v>
      </c>
      <c r="BY163">
        <v>1010.5025000000001</v>
      </c>
      <c r="BZ163">
        <v>1.37813875</v>
      </c>
      <c r="CA163">
        <v>974.02387500000009</v>
      </c>
      <c r="CB163">
        <v>36.099387500000013</v>
      </c>
      <c r="CC163">
        <v>3.7797812500000001</v>
      </c>
      <c r="CD163">
        <v>3.64078875</v>
      </c>
      <c r="CE163">
        <v>27.931812499999999</v>
      </c>
      <c r="CF163">
        <v>27.291</v>
      </c>
      <c r="CG163">
        <v>1200.06125</v>
      </c>
      <c r="CH163">
        <v>0.4999885</v>
      </c>
      <c r="CI163">
        <v>0.50001149999999994</v>
      </c>
      <c r="CJ163">
        <v>0</v>
      </c>
      <c r="CK163">
        <v>1209.83</v>
      </c>
      <c r="CL163">
        <v>4.9990899999999998</v>
      </c>
      <c r="CM163">
        <v>13731.35</v>
      </c>
      <c r="CN163">
        <v>9558.2837499999987</v>
      </c>
      <c r="CO163">
        <v>45.125</v>
      </c>
      <c r="CP163">
        <v>47.25</v>
      </c>
      <c r="CQ163">
        <v>45.796499999999988</v>
      </c>
      <c r="CR163">
        <v>46.882750000000001</v>
      </c>
      <c r="CS163">
        <v>46.538749999999993</v>
      </c>
      <c r="CT163">
        <v>597.51750000000004</v>
      </c>
      <c r="CU163">
        <v>597.54375000000005</v>
      </c>
      <c r="CV163">
        <v>0</v>
      </c>
      <c r="CW163">
        <v>1670269674.8</v>
      </c>
      <c r="CX163">
        <v>0</v>
      </c>
      <c r="CY163">
        <v>1670266866.0999999</v>
      </c>
      <c r="CZ163" t="s">
        <v>356</v>
      </c>
      <c r="DA163">
        <v>1670266861.5999999</v>
      </c>
      <c r="DB163">
        <v>1670266866.0999999</v>
      </c>
      <c r="DC163">
        <v>4</v>
      </c>
      <c r="DD163">
        <v>8.4000000000000005E-2</v>
      </c>
      <c r="DE163">
        <v>1.7999999999999999E-2</v>
      </c>
      <c r="DF163">
        <v>-3.9009999999999998</v>
      </c>
      <c r="DG163">
        <v>0.14799999999999999</v>
      </c>
      <c r="DH163">
        <v>415</v>
      </c>
      <c r="DI163">
        <v>36</v>
      </c>
      <c r="DJ163">
        <v>0.66</v>
      </c>
      <c r="DK163">
        <v>0.36</v>
      </c>
      <c r="DL163">
        <v>-24.531146341463408</v>
      </c>
      <c r="DM163">
        <v>0.66729825783971375</v>
      </c>
      <c r="DN163">
        <v>7.5128365263081073E-2</v>
      </c>
      <c r="DO163">
        <v>0</v>
      </c>
      <c r="DP163">
        <v>1.401200487804878</v>
      </c>
      <c r="DQ163">
        <v>-0.19142571428571109</v>
      </c>
      <c r="DR163">
        <v>2.1892771493451559E-2</v>
      </c>
      <c r="DS163">
        <v>0</v>
      </c>
      <c r="DT163">
        <v>0</v>
      </c>
      <c r="DU163">
        <v>0</v>
      </c>
      <c r="DV163">
        <v>0</v>
      </c>
      <c r="DW163">
        <v>-1</v>
      </c>
      <c r="DX163">
        <v>0</v>
      </c>
      <c r="DY163">
        <v>2</v>
      </c>
      <c r="DZ163" t="s">
        <v>365</v>
      </c>
      <c r="EA163">
        <v>3.2941699999999998</v>
      </c>
      <c r="EB163">
        <v>2.6252900000000001</v>
      </c>
      <c r="EC163">
        <v>0.180087</v>
      </c>
      <c r="ED163">
        <v>0.181148</v>
      </c>
      <c r="EE163">
        <v>0.14771999999999999</v>
      </c>
      <c r="EF163">
        <v>0.14254700000000001</v>
      </c>
      <c r="EG163">
        <v>24701.599999999999</v>
      </c>
      <c r="EH163">
        <v>25100.799999999999</v>
      </c>
      <c r="EI163">
        <v>28045.1</v>
      </c>
      <c r="EJ163">
        <v>29525.9</v>
      </c>
      <c r="EK163">
        <v>32887.4</v>
      </c>
      <c r="EL163">
        <v>35150.6</v>
      </c>
      <c r="EM163">
        <v>39583.5</v>
      </c>
      <c r="EN163">
        <v>42206.6</v>
      </c>
      <c r="EO163">
        <v>2.20065</v>
      </c>
      <c r="EP163">
        <v>2.1243500000000002</v>
      </c>
      <c r="EQ163">
        <v>0.105839</v>
      </c>
      <c r="ER163">
        <v>0</v>
      </c>
      <c r="ES163">
        <v>33.383499999999998</v>
      </c>
      <c r="ET163">
        <v>999.9</v>
      </c>
      <c r="EU163">
        <v>64.2</v>
      </c>
      <c r="EV163">
        <v>38.4</v>
      </c>
      <c r="EW163">
        <v>43.308100000000003</v>
      </c>
      <c r="EX163">
        <v>57.504899999999999</v>
      </c>
      <c r="EY163">
        <v>-2.62019</v>
      </c>
      <c r="EZ163">
        <v>2</v>
      </c>
      <c r="FA163">
        <v>0.68769100000000005</v>
      </c>
      <c r="FB163">
        <v>1.4390099999999999</v>
      </c>
      <c r="FC163">
        <v>20.263100000000001</v>
      </c>
      <c r="FD163">
        <v>5.2166899999999998</v>
      </c>
      <c r="FE163">
        <v>12.0099</v>
      </c>
      <c r="FF163">
        <v>4.9850500000000002</v>
      </c>
      <c r="FG163">
        <v>3.2846500000000001</v>
      </c>
      <c r="FH163">
        <v>9999</v>
      </c>
      <c r="FI163">
        <v>9999</v>
      </c>
      <c r="FJ163">
        <v>9999</v>
      </c>
      <c r="FK163">
        <v>999.9</v>
      </c>
      <c r="FL163">
        <v>1.8658600000000001</v>
      </c>
      <c r="FM163">
        <v>1.8623400000000001</v>
      </c>
      <c r="FN163">
        <v>1.8643400000000001</v>
      </c>
      <c r="FO163">
        <v>1.8605</v>
      </c>
      <c r="FP163">
        <v>1.86121</v>
      </c>
      <c r="FQ163">
        <v>1.8602099999999999</v>
      </c>
      <c r="FR163">
        <v>1.8619699999999999</v>
      </c>
      <c r="FS163">
        <v>1.8585199999999999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-4.6900000000000004</v>
      </c>
      <c r="GH163">
        <v>0.14810000000000001</v>
      </c>
      <c r="GI163">
        <v>-2.9546745296188361</v>
      </c>
      <c r="GJ163">
        <v>-2.737337881603403E-3</v>
      </c>
      <c r="GK163">
        <v>1.2769921614711079E-6</v>
      </c>
      <c r="GL163">
        <v>-3.2469241445839119E-10</v>
      </c>
      <c r="GM163">
        <v>0.14817000000000749</v>
      </c>
      <c r="GN163">
        <v>0</v>
      </c>
      <c r="GO163">
        <v>0</v>
      </c>
      <c r="GP163">
        <v>0</v>
      </c>
      <c r="GQ163">
        <v>4</v>
      </c>
      <c r="GR163">
        <v>2074</v>
      </c>
      <c r="GS163">
        <v>4</v>
      </c>
      <c r="GT163">
        <v>30</v>
      </c>
      <c r="GU163">
        <v>46.6</v>
      </c>
      <c r="GV163">
        <v>46.5</v>
      </c>
      <c r="GW163">
        <v>2.7404799999999998</v>
      </c>
      <c r="GX163">
        <v>2.5598100000000001</v>
      </c>
      <c r="GY163">
        <v>2.04834</v>
      </c>
      <c r="GZ163">
        <v>2.6135299999999999</v>
      </c>
      <c r="HA163">
        <v>2.1972700000000001</v>
      </c>
      <c r="HB163">
        <v>2.3046899999999999</v>
      </c>
      <c r="HC163">
        <v>43.974299999999999</v>
      </c>
      <c r="HD163">
        <v>15.874499999999999</v>
      </c>
      <c r="HE163">
        <v>18</v>
      </c>
      <c r="HF163">
        <v>711.404</v>
      </c>
      <c r="HG163">
        <v>718.98800000000006</v>
      </c>
      <c r="HH163">
        <v>31.000699999999998</v>
      </c>
      <c r="HI163">
        <v>35.845999999999997</v>
      </c>
      <c r="HJ163">
        <v>30.000900000000001</v>
      </c>
      <c r="HK163">
        <v>35.496899999999997</v>
      </c>
      <c r="HL163">
        <v>35.465499999999999</v>
      </c>
      <c r="HM163">
        <v>54.841200000000001</v>
      </c>
      <c r="HN163">
        <v>22.200199999999999</v>
      </c>
      <c r="HO163">
        <v>72.558400000000006</v>
      </c>
      <c r="HP163">
        <v>31</v>
      </c>
      <c r="HQ163">
        <v>989.85699999999997</v>
      </c>
      <c r="HR163">
        <v>36.215200000000003</v>
      </c>
      <c r="HS163">
        <v>98.818100000000001</v>
      </c>
      <c r="HT163">
        <v>97.869799999999998</v>
      </c>
    </row>
    <row r="164" spans="1:228" x14ac:dyDescent="0.2">
      <c r="A164">
        <v>149</v>
      </c>
      <c r="B164">
        <v>1670269660</v>
      </c>
      <c r="C164">
        <v>591</v>
      </c>
      <c r="D164" t="s">
        <v>657</v>
      </c>
      <c r="E164" t="s">
        <v>658</v>
      </c>
      <c r="F164">
        <v>4</v>
      </c>
      <c r="G164">
        <v>1670269658</v>
      </c>
      <c r="H164">
        <f t="shared" si="68"/>
        <v>3.511753356706337E-3</v>
      </c>
      <c r="I164">
        <f t="shared" si="69"/>
        <v>3.511753356706337</v>
      </c>
      <c r="J164">
        <f t="shared" si="70"/>
        <v>32.351575759451997</v>
      </c>
      <c r="K164">
        <f t="shared" si="71"/>
        <v>956.80371428571436</v>
      </c>
      <c r="L164">
        <f t="shared" si="72"/>
        <v>642.51748953186245</v>
      </c>
      <c r="M164">
        <f t="shared" si="73"/>
        <v>64.86598292379594</v>
      </c>
      <c r="N164">
        <f t="shared" si="74"/>
        <v>96.595056793709148</v>
      </c>
      <c r="O164">
        <f t="shared" si="75"/>
        <v>0.1832339259794255</v>
      </c>
      <c r="P164">
        <f t="shared" si="76"/>
        <v>3.6737353745218191</v>
      </c>
      <c r="Q164">
        <f t="shared" si="77"/>
        <v>0.17830396316046734</v>
      </c>
      <c r="R164">
        <f t="shared" si="78"/>
        <v>0.11187186644902442</v>
      </c>
      <c r="S164">
        <f t="shared" si="79"/>
        <v>226.11013633527466</v>
      </c>
      <c r="T164">
        <f t="shared" si="80"/>
        <v>34.63369700438637</v>
      </c>
      <c r="U164">
        <f t="shared" si="81"/>
        <v>35.101585714285712</v>
      </c>
      <c r="V164">
        <f t="shared" si="82"/>
        <v>5.680223933273953</v>
      </c>
      <c r="W164">
        <f t="shared" si="83"/>
        <v>69.685290250319525</v>
      </c>
      <c r="X164">
        <f t="shared" si="84"/>
        <v>3.785074779302223</v>
      </c>
      <c r="Y164">
        <f t="shared" si="85"/>
        <v>5.4316696762052556</v>
      </c>
      <c r="Z164">
        <f t="shared" si="86"/>
        <v>1.89514915397173</v>
      </c>
      <c r="AA164">
        <f t="shared" si="87"/>
        <v>-154.86832303074945</v>
      </c>
      <c r="AB164">
        <f t="shared" si="88"/>
        <v>-159.68035823438859</v>
      </c>
      <c r="AC164">
        <f t="shared" si="89"/>
        <v>-10.121190465555189</v>
      </c>
      <c r="AD164">
        <f t="shared" si="90"/>
        <v>-98.559735395418585</v>
      </c>
      <c r="AE164">
        <f t="shared" si="91"/>
        <v>55.591486986894452</v>
      </c>
      <c r="AF164">
        <f t="shared" si="92"/>
        <v>3.2752604183325471</v>
      </c>
      <c r="AG164">
        <f t="shared" si="93"/>
        <v>32.351575759451997</v>
      </c>
      <c r="AH164">
        <v>1017.291568730511</v>
      </c>
      <c r="AI164">
        <v>996.65697575757576</v>
      </c>
      <c r="AJ164">
        <v>1.724159886935515</v>
      </c>
      <c r="AK164">
        <v>63.934674479071617</v>
      </c>
      <c r="AL164">
        <f t="shared" si="94"/>
        <v>3.511753356706337</v>
      </c>
      <c r="AM164">
        <v>36.097595088888148</v>
      </c>
      <c r="AN164">
        <v>37.501761403508773</v>
      </c>
      <c r="AO164">
        <v>-1.9579544709517821E-5</v>
      </c>
      <c r="AP164">
        <v>106.4520657829916</v>
      </c>
      <c r="AQ164">
        <v>0</v>
      </c>
      <c r="AR164">
        <v>0</v>
      </c>
      <c r="AS164">
        <f t="shared" si="95"/>
        <v>1</v>
      </c>
      <c r="AT164">
        <f t="shared" si="96"/>
        <v>0</v>
      </c>
      <c r="AU164">
        <f t="shared" si="97"/>
        <v>47016.386326911328</v>
      </c>
      <c r="AV164">
        <f t="shared" si="98"/>
        <v>1199.9685714285711</v>
      </c>
      <c r="AW164">
        <f t="shared" si="99"/>
        <v>1025.8985493965151</v>
      </c>
      <c r="AX164">
        <f t="shared" si="100"/>
        <v>0.85493784905980963</v>
      </c>
      <c r="AY164">
        <f t="shared" si="101"/>
        <v>0.18843004868543262</v>
      </c>
      <c r="AZ164">
        <v>2.7</v>
      </c>
      <c r="BA164">
        <v>0.5</v>
      </c>
      <c r="BB164" t="s">
        <v>355</v>
      </c>
      <c r="BC164">
        <v>2</v>
      </c>
      <c r="BD164" t="b">
        <v>1</v>
      </c>
      <c r="BE164">
        <v>1670269658</v>
      </c>
      <c r="BF164">
        <v>956.80371428571436</v>
      </c>
      <c r="BG164">
        <v>981.19757142857145</v>
      </c>
      <c r="BH164">
        <v>37.492328571428573</v>
      </c>
      <c r="BI164">
        <v>36.182828571428573</v>
      </c>
      <c r="BJ164">
        <v>961.49828571428577</v>
      </c>
      <c r="BK164">
        <v>37.344142857142863</v>
      </c>
      <c r="BL164">
        <v>649.9924285714286</v>
      </c>
      <c r="BM164">
        <v>100.85599999999999</v>
      </c>
      <c r="BN164">
        <v>9.9980157142857143E-2</v>
      </c>
      <c r="BO164">
        <v>34.295357142857142</v>
      </c>
      <c r="BP164">
        <v>35.101585714285712</v>
      </c>
      <c r="BQ164">
        <v>999.89999999999986</v>
      </c>
      <c r="BR164">
        <v>0</v>
      </c>
      <c r="BS164">
        <v>0</v>
      </c>
      <c r="BT164">
        <v>9003.9285714285706</v>
      </c>
      <c r="BU164">
        <v>0</v>
      </c>
      <c r="BV164">
        <v>813.15114285714299</v>
      </c>
      <c r="BW164">
        <v>-24.394071428571429</v>
      </c>
      <c r="BX164">
        <v>994.07371428571423</v>
      </c>
      <c r="BY164">
        <v>1018.0342857142861</v>
      </c>
      <c r="BZ164">
        <v>1.309488571428572</v>
      </c>
      <c r="CA164">
        <v>981.19757142857145</v>
      </c>
      <c r="CB164">
        <v>36.182828571428573</v>
      </c>
      <c r="CC164">
        <v>3.7813242857142848</v>
      </c>
      <c r="CD164">
        <v>3.6492528571428569</v>
      </c>
      <c r="CE164">
        <v>27.938800000000001</v>
      </c>
      <c r="CF164">
        <v>27.33061428571428</v>
      </c>
      <c r="CG164">
        <v>1199.9685714285711</v>
      </c>
      <c r="CH164">
        <v>0.49998771428571431</v>
      </c>
      <c r="CI164">
        <v>0.50001228571428569</v>
      </c>
      <c r="CJ164">
        <v>0</v>
      </c>
      <c r="CK164">
        <v>1209.502857142857</v>
      </c>
      <c r="CL164">
        <v>4.9990899999999998</v>
      </c>
      <c r="CM164">
        <v>13727.27142857143</v>
      </c>
      <c r="CN164">
        <v>9557.5757142857146</v>
      </c>
      <c r="CO164">
        <v>45.125</v>
      </c>
      <c r="CP164">
        <v>47.25</v>
      </c>
      <c r="CQ164">
        <v>45.811999999999998</v>
      </c>
      <c r="CR164">
        <v>46.928142857142859</v>
      </c>
      <c r="CS164">
        <v>46.561999999999998</v>
      </c>
      <c r="CT164">
        <v>597.47142857142842</v>
      </c>
      <c r="CU164">
        <v>597.49857142857138</v>
      </c>
      <c r="CV164">
        <v>0</v>
      </c>
      <c r="CW164">
        <v>1670269679</v>
      </c>
      <c r="CX164">
        <v>0</v>
      </c>
      <c r="CY164">
        <v>1670266866.0999999</v>
      </c>
      <c r="CZ164" t="s">
        <v>356</v>
      </c>
      <c r="DA164">
        <v>1670266861.5999999</v>
      </c>
      <c r="DB164">
        <v>1670266866.0999999</v>
      </c>
      <c r="DC164">
        <v>4</v>
      </c>
      <c r="DD164">
        <v>8.4000000000000005E-2</v>
      </c>
      <c r="DE164">
        <v>1.7999999999999999E-2</v>
      </c>
      <c r="DF164">
        <v>-3.9009999999999998</v>
      </c>
      <c r="DG164">
        <v>0.14799999999999999</v>
      </c>
      <c r="DH164">
        <v>415</v>
      </c>
      <c r="DI164">
        <v>36</v>
      </c>
      <c r="DJ164">
        <v>0.66</v>
      </c>
      <c r="DK164">
        <v>0.36</v>
      </c>
      <c r="DL164">
        <v>-24.481158536585369</v>
      </c>
      <c r="DM164">
        <v>0.70821324041806255</v>
      </c>
      <c r="DN164">
        <v>7.9585882360058771E-2</v>
      </c>
      <c r="DO164">
        <v>0</v>
      </c>
      <c r="DP164">
        <v>1.380501463414634</v>
      </c>
      <c r="DQ164">
        <v>-0.32876655052264542</v>
      </c>
      <c r="DR164">
        <v>3.6373945349624112E-2</v>
      </c>
      <c r="DS164">
        <v>0</v>
      </c>
      <c r="DT164">
        <v>0</v>
      </c>
      <c r="DU164">
        <v>0</v>
      </c>
      <c r="DV164">
        <v>0</v>
      </c>
      <c r="DW164">
        <v>-1</v>
      </c>
      <c r="DX164">
        <v>0</v>
      </c>
      <c r="DY164">
        <v>2</v>
      </c>
      <c r="DZ164" t="s">
        <v>365</v>
      </c>
      <c r="EA164">
        <v>3.2941099999999999</v>
      </c>
      <c r="EB164">
        <v>2.6253199999999999</v>
      </c>
      <c r="EC164">
        <v>0.180892</v>
      </c>
      <c r="ED164">
        <v>0.18195500000000001</v>
      </c>
      <c r="EE164">
        <v>0.14777699999999999</v>
      </c>
      <c r="EF164">
        <v>0.14268700000000001</v>
      </c>
      <c r="EG164">
        <v>24677</v>
      </c>
      <c r="EH164">
        <v>25075.200000000001</v>
      </c>
      <c r="EI164">
        <v>28044.7</v>
      </c>
      <c r="EJ164">
        <v>29525.1</v>
      </c>
      <c r="EK164">
        <v>32884.9</v>
      </c>
      <c r="EL164">
        <v>35144</v>
      </c>
      <c r="EM164">
        <v>39583.1</v>
      </c>
      <c r="EN164">
        <v>42205.5</v>
      </c>
      <c r="EO164">
        <v>2.2008000000000001</v>
      </c>
      <c r="EP164">
        <v>2.1240700000000001</v>
      </c>
      <c r="EQ164">
        <v>0.10680000000000001</v>
      </c>
      <c r="ER164">
        <v>0</v>
      </c>
      <c r="ES164">
        <v>33.386499999999998</v>
      </c>
      <c r="ET164">
        <v>999.9</v>
      </c>
      <c r="EU164">
        <v>64.2</v>
      </c>
      <c r="EV164">
        <v>38.4</v>
      </c>
      <c r="EW164">
        <v>43.304600000000001</v>
      </c>
      <c r="EX164">
        <v>57.7149</v>
      </c>
      <c r="EY164">
        <v>-2.5921500000000002</v>
      </c>
      <c r="EZ164">
        <v>2</v>
      </c>
      <c r="FA164">
        <v>0.68861300000000003</v>
      </c>
      <c r="FB164">
        <v>1.4426099999999999</v>
      </c>
      <c r="FC164">
        <v>20.263000000000002</v>
      </c>
      <c r="FD164">
        <v>5.2159399999999998</v>
      </c>
      <c r="FE164">
        <v>12.0099</v>
      </c>
      <c r="FF164">
        <v>4.9848499999999998</v>
      </c>
      <c r="FG164">
        <v>3.2845499999999999</v>
      </c>
      <c r="FH164">
        <v>9999</v>
      </c>
      <c r="FI164">
        <v>9999</v>
      </c>
      <c r="FJ164">
        <v>9999</v>
      </c>
      <c r="FK164">
        <v>999.9</v>
      </c>
      <c r="FL164">
        <v>1.86589</v>
      </c>
      <c r="FM164">
        <v>1.86233</v>
      </c>
      <c r="FN164">
        <v>1.86433</v>
      </c>
      <c r="FO164">
        <v>1.8605</v>
      </c>
      <c r="FP164">
        <v>1.8612</v>
      </c>
      <c r="FQ164">
        <v>1.8602099999999999</v>
      </c>
      <c r="FR164">
        <v>1.8620000000000001</v>
      </c>
      <c r="FS164">
        <v>1.8585199999999999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-4.6980000000000004</v>
      </c>
      <c r="GH164">
        <v>0.1482</v>
      </c>
      <c r="GI164">
        <v>-2.9546745296188361</v>
      </c>
      <c r="GJ164">
        <v>-2.737337881603403E-3</v>
      </c>
      <c r="GK164">
        <v>1.2769921614711079E-6</v>
      </c>
      <c r="GL164">
        <v>-3.2469241445839119E-10</v>
      </c>
      <c r="GM164">
        <v>0.14817000000000749</v>
      </c>
      <c r="GN164">
        <v>0</v>
      </c>
      <c r="GO164">
        <v>0</v>
      </c>
      <c r="GP164">
        <v>0</v>
      </c>
      <c r="GQ164">
        <v>4</v>
      </c>
      <c r="GR164">
        <v>2074</v>
      </c>
      <c r="GS164">
        <v>4</v>
      </c>
      <c r="GT164">
        <v>30</v>
      </c>
      <c r="GU164">
        <v>46.6</v>
      </c>
      <c r="GV164">
        <v>46.6</v>
      </c>
      <c r="GW164">
        <v>2.7551299999999999</v>
      </c>
      <c r="GX164">
        <v>2.5451700000000002</v>
      </c>
      <c r="GY164">
        <v>2.04834</v>
      </c>
      <c r="GZ164">
        <v>2.6135299999999999</v>
      </c>
      <c r="HA164">
        <v>2.1972700000000001</v>
      </c>
      <c r="HB164">
        <v>2.36572</v>
      </c>
      <c r="HC164">
        <v>44.001899999999999</v>
      </c>
      <c r="HD164">
        <v>15.8832</v>
      </c>
      <c r="HE164">
        <v>18</v>
      </c>
      <c r="HF164">
        <v>711.63800000000003</v>
      </c>
      <c r="HG164">
        <v>718.83600000000001</v>
      </c>
      <c r="HH164">
        <v>31.000900000000001</v>
      </c>
      <c r="HI164">
        <v>35.856000000000002</v>
      </c>
      <c r="HJ164">
        <v>30.001100000000001</v>
      </c>
      <c r="HK164">
        <v>35.506700000000002</v>
      </c>
      <c r="HL164">
        <v>35.474699999999999</v>
      </c>
      <c r="HM164">
        <v>55.1432</v>
      </c>
      <c r="HN164">
        <v>22.200199999999999</v>
      </c>
      <c r="HO164">
        <v>72.558400000000006</v>
      </c>
      <c r="HP164">
        <v>31</v>
      </c>
      <c r="HQ164">
        <v>996.53499999999997</v>
      </c>
      <c r="HR164">
        <v>36.209899999999998</v>
      </c>
      <c r="HS164">
        <v>98.817099999999996</v>
      </c>
      <c r="HT164">
        <v>97.867199999999997</v>
      </c>
    </row>
    <row r="165" spans="1:228" x14ac:dyDescent="0.2">
      <c r="A165">
        <v>150</v>
      </c>
      <c r="B165">
        <v>1670269664</v>
      </c>
      <c r="C165">
        <v>595</v>
      </c>
      <c r="D165" t="s">
        <v>659</v>
      </c>
      <c r="E165" t="s">
        <v>660</v>
      </c>
      <c r="F165">
        <v>4</v>
      </c>
      <c r="G165">
        <v>1670269661.6875</v>
      </c>
      <c r="H165">
        <f t="shared" si="68"/>
        <v>3.4287045011301073E-3</v>
      </c>
      <c r="I165">
        <f t="shared" si="69"/>
        <v>3.4287045011301074</v>
      </c>
      <c r="J165">
        <f t="shared" si="70"/>
        <v>31.368802418727647</v>
      </c>
      <c r="K165">
        <f t="shared" si="71"/>
        <v>963.01274999999998</v>
      </c>
      <c r="L165">
        <f t="shared" si="72"/>
        <v>650.30790807821177</v>
      </c>
      <c r="M165">
        <f t="shared" si="73"/>
        <v>65.652830952916361</v>
      </c>
      <c r="N165">
        <f t="shared" si="74"/>
        <v>97.222427246954496</v>
      </c>
      <c r="O165">
        <f t="shared" si="75"/>
        <v>0.17869286888808822</v>
      </c>
      <c r="P165">
        <f t="shared" si="76"/>
        <v>3.6697621248744117</v>
      </c>
      <c r="Q165">
        <f t="shared" si="77"/>
        <v>0.17399592959101806</v>
      </c>
      <c r="R165">
        <f t="shared" si="78"/>
        <v>0.10915917422322695</v>
      </c>
      <c r="S165">
        <f t="shared" si="79"/>
        <v>226.11331757289267</v>
      </c>
      <c r="T165">
        <f t="shared" si="80"/>
        <v>34.659859145850291</v>
      </c>
      <c r="U165">
        <f t="shared" si="81"/>
        <v>35.110862500000003</v>
      </c>
      <c r="V165">
        <f t="shared" si="82"/>
        <v>5.6831404676381192</v>
      </c>
      <c r="W165">
        <f t="shared" si="83"/>
        <v>69.688788891829333</v>
      </c>
      <c r="X165">
        <f t="shared" si="84"/>
        <v>3.7870334637156322</v>
      </c>
      <c r="Y165">
        <f t="shared" si="85"/>
        <v>5.4342076020202486</v>
      </c>
      <c r="Z165">
        <f t="shared" si="86"/>
        <v>1.896107003922487</v>
      </c>
      <c r="AA165">
        <f t="shared" si="87"/>
        <v>-151.20586849983772</v>
      </c>
      <c r="AB165">
        <f t="shared" si="88"/>
        <v>-159.68253952498108</v>
      </c>
      <c r="AC165">
        <f t="shared" si="89"/>
        <v>-10.133159917221141</v>
      </c>
      <c r="AD165">
        <f t="shared" si="90"/>
        <v>-94.908250369147282</v>
      </c>
      <c r="AE165">
        <f t="shared" si="91"/>
        <v>55.626108785028983</v>
      </c>
      <c r="AF165">
        <f t="shared" si="92"/>
        <v>3.2847432062758273</v>
      </c>
      <c r="AG165">
        <f t="shared" si="93"/>
        <v>31.368802418727647</v>
      </c>
      <c r="AH165">
        <v>1024.326104665359</v>
      </c>
      <c r="AI165">
        <v>1003.810890909091</v>
      </c>
      <c r="AJ165">
        <v>1.802733672983815</v>
      </c>
      <c r="AK165">
        <v>63.934674479071617</v>
      </c>
      <c r="AL165">
        <f t="shared" si="94"/>
        <v>3.4287045011301074</v>
      </c>
      <c r="AM165">
        <v>36.188635564654582</v>
      </c>
      <c r="AN165">
        <v>37.518266357069173</v>
      </c>
      <c r="AO165">
        <v>6.3647451933898664E-3</v>
      </c>
      <c r="AP165">
        <v>106.4520657829916</v>
      </c>
      <c r="AQ165">
        <v>0</v>
      </c>
      <c r="AR165">
        <v>0</v>
      </c>
      <c r="AS165">
        <f t="shared" si="95"/>
        <v>1</v>
      </c>
      <c r="AT165">
        <f t="shared" si="96"/>
        <v>0</v>
      </c>
      <c r="AU165">
        <f t="shared" si="97"/>
        <v>46944.447029147384</v>
      </c>
      <c r="AV165">
        <f t="shared" si="98"/>
        <v>1199.9875</v>
      </c>
      <c r="AW165">
        <f t="shared" si="99"/>
        <v>1025.9145324211877</v>
      </c>
      <c r="AX165">
        <f t="shared" si="100"/>
        <v>0.8549376826185171</v>
      </c>
      <c r="AY165">
        <f t="shared" si="101"/>
        <v>0.1884297274537382</v>
      </c>
      <c r="AZ165">
        <v>2.7</v>
      </c>
      <c r="BA165">
        <v>0.5</v>
      </c>
      <c r="BB165" t="s">
        <v>355</v>
      </c>
      <c r="BC165">
        <v>2</v>
      </c>
      <c r="BD165" t="b">
        <v>1</v>
      </c>
      <c r="BE165">
        <v>1670269661.6875</v>
      </c>
      <c r="BF165">
        <v>963.01274999999998</v>
      </c>
      <c r="BG165">
        <v>987.43225000000007</v>
      </c>
      <c r="BH165">
        <v>37.511525000000013</v>
      </c>
      <c r="BI165">
        <v>36.1983125</v>
      </c>
      <c r="BJ165">
        <v>967.71499999999992</v>
      </c>
      <c r="BK165">
        <v>37.3633375</v>
      </c>
      <c r="BL165">
        <v>650.01850000000002</v>
      </c>
      <c r="BM165">
        <v>100.856375</v>
      </c>
      <c r="BN165">
        <v>0.100156725</v>
      </c>
      <c r="BO165">
        <v>34.303750000000001</v>
      </c>
      <c r="BP165">
        <v>35.110862500000003</v>
      </c>
      <c r="BQ165">
        <v>999.9</v>
      </c>
      <c r="BR165">
        <v>0</v>
      </c>
      <c r="BS165">
        <v>0</v>
      </c>
      <c r="BT165">
        <v>8990.15625</v>
      </c>
      <c r="BU165">
        <v>0</v>
      </c>
      <c r="BV165">
        <v>813.40174999999999</v>
      </c>
      <c r="BW165">
        <v>-24.419487499999999</v>
      </c>
      <c r="BX165">
        <v>1000.54425</v>
      </c>
      <c r="BY165">
        <v>1024.51875</v>
      </c>
      <c r="BZ165">
        <v>1.3132012500000001</v>
      </c>
      <c r="CA165">
        <v>987.43225000000007</v>
      </c>
      <c r="CB165">
        <v>36.1983125</v>
      </c>
      <c r="CC165">
        <v>3.78327875</v>
      </c>
      <c r="CD165">
        <v>3.6508324999999999</v>
      </c>
      <c r="CE165">
        <v>27.9476625</v>
      </c>
      <c r="CF165">
        <v>27.338000000000001</v>
      </c>
      <c r="CG165">
        <v>1199.9875</v>
      </c>
      <c r="CH165">
        <v>0.49999349999999998</v>
      </c>
      <c r="CI165">
        <v>0.50000650000000002</v>
      </c>
      <c r="CJ165">
        <v>0</v>
      </c>
      <c r="CK165">
        <v>1209.1837499999999</v>
      </c>
      <c r="CL165">
        <v>4.9990899999999998</v>
      </c>
      <c r="CM165">
        <v>13724.637500000001</v>
      </c>
      <c r="CN165">
        <v>9557.7374999999993</v>
      </c>
      <c r="CO165">
        <v>45.125</v>
      </c>
      <c r="CP165">
        <v>47.25</v>
      </c>
      <c r="CQ165">
        <v>45.811999999999998</v>
      </c>
      <c r="CR165">
        <v>46.936999999999998</v>
      </c>
      <c r="CS165">
        <v>46.561999999999998</v>
      </c>
      <c r="CT165">
        <v>597.48749999999995</v>
      </c>
      <c r="CU165">
        <v>597.50125000000003</v>
      </c>
      <c r="CV165">
        <v>0</v>
      </c>
      <c r="CW165">
        <v>1670269683.2</v>
      </c>
      <c r="CX165">
        <v>0</v>
      </c>
      <c r="CY165">
        <v>1670266866.0999999</v>
      </c>
      <c r="CZ165" t="s">
        <v>356</v>
      </c>
      <c r="DA165">
        <v>1670266861.5999999</v>
      </c>
      <c r="DB165">
        <v>1670266866.0999999</v>
      </c>
      <c r="DC165">
        <v>4</v>
      </c>
      <c r="DD165">
        <v>8.4000000000000005E-2</v>
      </c>
      <c r="DE165">
        <v>1.7999999999999999E-2</v>
      </c>
      <c r="DF165">
        <v>-3.9009999999999998</v>
      </c>
      <c r="DG165">
        <v>0.14799999999999999</v>
      </c>
      <c r="DH165">
        <v>415</v>
      </c>
      <c r="DI165">
        <v>36</v>
      </c>
      <c r="DJ165">
        <v>0.66</v>
      </c>
      <c r="DK165">
        <v>0.36</v>
      </c>
      <c r="DL165">
        <v>-24.4501512195122</v>
      </c>
      <c r="DM165">
        <v>0.39526202090593843</v>
      </c>
      <c r="DN165">
        <v>5.8463510078577183E-2</v>
      </c>
      <c r="DO165">
        <v>0</v>
      </c>
      <c r="DP165">
        <v>1.3580531707317069</v>
      </c>
      <c r="DQ165">
        <v>-0.32306278745644929</v>
      </c>
      <c r="DR165">
        <v>3.6029751353976708E-2</v>
      </c>
      <c r="DS165">
        <v>0</v>
      </c>
      <c r="DT165">
        <v>0</v>
      </c>
      <c r="DU165">
        <v>0</v>
      </c>
      <c r="DV165">
        <v>0</v>
      </c>
      <c r="DW165">
        <v>-1</v>
      </c>
      <c r="DX165">
        <v>0</v>
      </c>
      <c r="DY165">
        <v>2</v>
      </c>
      <c r="DZ165" t="s">
        <v>365</v>
      </c>
      <c r="EA165">
        <v>3.2941199999999999</v>
      </c>
      <c r="EB165">
        <v>2.6252</v>
      </c>
      <c r="EC165">
        <v>0.18171499999999999</v>
      </c>
      <c r="ED165">
        <v>0.182752</v>
      </c>
      <c r="EE165">
        <v>0.14780699999999999</v>
      </c>
      <c r="EF165">
        <v>0.14269799999999999</v>
      </c>
      <c r="EG165">
        <v>24651.7</v>
      </c>
      <c r="EH165">
        <v>25050.6</v>
      </c>
      <c r="EI165">
        <v>28044.400000000001</v>
      </c>
      <c r="EJ165">
        <v>29525.1</v>
      </c>
      <c r="EK165">
        <v>32883.4</v>
      </c>
      <c r="EL165">
        <v>35143.4</v>
      </c>
      <c r="EM165">
        <v>39582.6</v>
      </c>
      <c r="EN165">
        <v>42205.3</v>
      </c>
      <c r="EO165">
        <v>2.20065</v>
      </c>
      <c r="EP165">
        <v>2.1238999999999999</v>
      </c>
      <c r="EQ165">
        <v>0.106543</v>
      </c>
      <c r="ER165">
        <v>0</v>
      </c>
      <c r="ES165">
        <v>33.389000000000003</v>
      </c>
      <c r="ET165">
        <v>999.9</v>
      </c>
      <c r="EU165">
        <v>64.099999999999994</v>
      </c>
      <c r="EV165">
        <v>38.4</v>
      </c>
      <c r="EW165">
        <v>43.235100000000003</v>
      </c>
      <c r="EX165">
        <v>57.474899999999998</v>
      </c>
      <c r="EY165">
        <v>-2.4919899999999999</v>
      </c>
      <c r="EZ165">
        <v>2</v>
      </c>
      <c r="FA165">
        <v>0.68947400000000003</v>
      </c>
      <c r="FB165">
        <v>1.4449799999999999</v>
      </c>
      <c r="FC165">
        <v>20.262899999999998</v>
      </c>
      <c r="FD165">
        <v>5.2150400000000001</v>
      </c>
      <c r="FE165">
        <v>12.0099</v>
      </c>
      <c r="FF165">
        <v>4.9848999999999997</v>
      </c>
      <c r="FG165">
        <v>3.2845</v>
      </c>
      <c r="FH165">
        <v>9999</v>
      </c>
      <c r="FI165">
        <v>9999</v>
      </c>
      <c r="FJ165">
        <v>9999</v>
      </c>
      <c r="FK165">
        <v>999.9</v>
      </c>
      <c r="FL165">
        <v>1.8658999999999999</v>
      </c>
      <c r="FM165">
        <v>1.8623400000000001</v>
      </c>
      <c r="FN165">
        <v>1.86433</v>
      </c>
      <c r="FO165">
        <v>1.8605</v>
      </c>
      <c r="FP165">
        <v>1.8611899999999999</v>
      </c>
      <c r="FQ165">
        <v>1.8602099999999999</v>
      </c>
      <c r="FR165">
        <v>1.8620000000000001</v>
      </c>
      <c r="FS165">
        <v>1.8585199999999999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-4.7069999999999999</v>
      </c>
      <c r="GH165">
        <v>0.14810000000000001</v>
      </c>
      <c r="GI165">
        <v>-2.9546745296188361</v>
      </c>
      <c r="GJ165">
        <v>-2.737337881603403E-3</v>
      </c>
      <c r="GK165">
        <v>1.2769921614711079E-6</v>
      </c>
      <c r="GL165">
        <v>-3.2469241445839119E-10</v>
      </c>
      <c r="GM165">
        <v>0.14817000000000749</v>
      </c>
      <c r="GN165">
        <v>0</v>
      </c>
      <c r="GO165">
        <v>0</v>
      </c>
      <c r="GP165">
        <v>0</v>
      </c>
      <c r="GQ165">
        <v>4</v>
      </c>
      <c r="GR165">
        <v>2074</v>
      </c>
      <c r="GS165">
        <v>4</v>
      </c>
      <c r="GT165">
        <v>30</v>
      </c>
      <c r="GU165">
        <v>46.7</v>
      </c>
      <c r="GV165">
        <v>46.6</v>
      </c>
      <c r="GW165">
        <v>2.7697799999999999</v>
      </c>
      <c r="GX165">
        <v>2.5537100000000001</v>
      </c>
      <c r="GY165">
        <v>2.04834</v>
      </c>
      <c r="GZ165">
        <v>2.6135299999999999</v>
      </c>
      <c r="HA165">
        <v>2.1972700000000001</v>
      </c>
      <c r="HB165">
        <v>2.35229</v>
      </c>
      <c r="HC165">
        <v>44.029499999999999</v>
      </c>
      <c r="HD165">
        <v>15.8832</v>
      </c>
      <c r="HE165">
        <v>18</v>
      </c>
      <c r="HF165">
        <v>711.61699999999996</v>
      </c>
      <c r="HG165">
        <v>718.779</v>
      </c>
      <c r="HH165">
        <v>31.000800000000002</v>
      </c>
      <c r="HI165">
        <v>35.865099999999998</v>
      </c>
      <c r="HJ165">
        <v>30.001100000000001</v>
      </c>
      <c r="HK165">
        <v>35.516500000000001</v>
      </c>
      <c r="HL165">
        <v>35.484200000000001</v>
      </c>
      <c r="HM165">
        <v>55.442700000000002</v>
      </c>
      <c r="HN165">
        <v>22.200199999999999</v>
      </c>
      <c r="HO165">
        <v>72.558400000000006</v>
      </c>
      <c r="HP165">
        <v>31</v>
      </c>
      <c r="HQ165">
        <v>1003.21</v>
      </c>
      <c r="HR165">
        <v>36.212899999999998</v>
      </c>
      <c r="HS165">
        <v>98.815799999999996</v>
      </c>
      <c r="HT165">
        <v>97.867000000000004</v>
      </c>
    </row>
    <row r="166" spans="1:228" x14ac:dyDescent="0.2">
      <c r="A166">
        <v>151</v>
      </c>
      <c r="B166">
        <v>1670269668</v>
      </c>
      <c r="C166">
        <v>599</v>
      </c>
      <c r="D166" t="s">
        <v>661</v>
      </c>
      <c r="E166" t="s">
        <v>662</v>
      </c>
      <c r="F166">
        <v>4</v>
      </c>
      <c r="G166">
        <v>1670269666</v>
      </c>
      <c r="H166">
        <f t="shared" si="68"/>
        <v>3.3447964771841881E-3</v>
      </c>
      <c r="I166">
        <f t="shared" si="69"/>
        <v>3.3447964771841883</v>
      </c>
      <c r="J166">
        <f t="shared" si="70"/>
        <v>31.71294664759769</v>
      </c>
      <c r="K166">
        <f t="shared" si="71"/>
        <v>970.32357142857165</v>
      </c>
      <c r="L166">
        <f t="shared" si="72"/>
        <v>646.88195995200647</v>
      </c>
      <c r="M166">
        <f t="shared" si="73"/>
        <v>65.307639763733462</v>
      </c>
      <c r="N166">
        <f t="shared" si="74"/>
        <v>97.961523400371178</v>
      </c>
      <c r="O166">
        <f t="shared" si="75"/>
        <v>0.1740941671476518</v>
      </c>
      <c r="P166">
        <f t="shared" si="76"/>
        <v>3.6677328117452936</v>
      </c>
      <c r="Q166">
        <f t="shared" si="77"/>
        <v>0.16963021988613017</v>
      </c>
      <c r="R166">
        <f t="shared" si="78"/>
        <v>0.10641042187675867</v>
      </c>
      <c r="S166">
        <f t="shared" si="79"/>
        <v>226.11767709289808</v>
      </c>
      <c r="T166">
        <f t="shared" si="80"/>
        <v>34.681343511688169</v>
      </c>
      <c r="U166">
        <f t="shared" si="81"/>
        <v>35.115928571428569</v>
      </c>
      <c r="V166">
        <f t="shared" si="82"/>
        <v>5.6847337423069204</v>
      </c>
      <c r="W166">
        <f t="shared" si="83"/>
        <v>69.681676767004092</v>
      </c>
      <c r="X166">
        <f t="shared" si="84"/>
        <v>3.787422318829158</v>
      </c>
      <c r="Y166">
        <f t="shared" si="85"/>
        <v>5.4353202944487577</v>
      </c>
      <c r="Z166">
        <f t="shared" si="86"/>
        <v>1.8973114234777624</v>
      </c>
      <c r="AA166">
        <f t="shared" si="87"/>
        <v>-147.5055246438227</v>
      </c>
      <c r="AB166">
        <f t="shared" si="88"/>
        <v>-159.86859497389815</v>
      </c>
      <c r="AC166">
        <f t="shared" si="89"/>
        <v>-10.151012508525978</v>
      </c>
      <c r="AD166">
        <f t="shared" si="90"/>
        <v>-91.407455033348754</v>
      </c>
      <c r="AE166">
        <f t="shared" si="91"/>
        <v>55.485310589478843</v>
      </c>
      <c r="AF166">
        <f t="shared" si="92"/>
        <v>3.2814981075514247</v>
      </c>
      <c r="AG166">
        <f t="shared" si="93"/>
        <v>31.71294664759769</v>
      </c>
      <c r="AH166">
        <v>1031.335884482115</v>
      </c>
      <c r="AI166">
        <v>1010.804909090909</v>
      </c>
      <c r="AJ166">
        <v>1.768429299251199</v>
      </c>
      <c r="AK166">
        <v>63.934674479071617</v>
      </c>
      <c r="AL166">
        <f t="shared" si="94"/>
        <v>3.3447964771841883</v>
      </c>
      <c r="AM166">
        <v>36.198877564755719</v>
      </c>
      <c r="AN166">
        <v>37.513157585139332</v>
      </c>
      <c r="AO166">
        <v>3.5550637488931812E-3</v>
      </c>
      <c r="AP166">
        <v>106.4520657829916</v>
      </c>
      <c r="AQ166">
        <v>0</v>
      </c>
      <c r="AR166">
        <v>0</v>
      </c>
      <c r="AS166">
        <f t="shared" si="95"/>
        <v>1</v>
      </c>
      <c r="AT166">
        <f t="shared" si="96"/>
        <v>0</v>
      </c>
      <c r="AU166">
        <f t="shared" si="97"/>
        <v>46907.810249618968</v>
      </c>
      <c r="AV166">
        <f t="shared" si="98"/>
        <v>1200.005714285714</v>
      </c>
      <c r="AW166">
        <f t="shared" si="99"/>
        <v>1025.9305850222268</v>
      </c>
      <c r="AX166">
        <f t="shared" si="100"/>
        <v>0.85493808305146035</v>
      </c>
      <c r="AY166">
        <f t="shared" si="101"/>
        <v>0.18843050028931849</v>
      </c>
      <c r="AZ166">
        <v>2.7</v>
      </c>
      <c r="BA166">
        <v>0.5</v>
      </c>
      <c r="BB166" t="s">
        <v>355</v>
      </c>
      <c r="BC166">
        <v>2</v>
      </c>
      <c r="BD166" t="b">
        <v>1</v>
      </c>
      <c r="BE166">
        <v>1670269666</v>
      </c>
      <c r="BF166">
        <v>970.32357142857165</v>
      </c>
      <c r="BG166">
        <v>994.69385714285715</v>
      </c>
      <c r="BH166">
        <v>37.514985714285721</v>
      </c>
      <c r="BI166">
        <v>36.203042857142862</v>
      </c>
      <c r="BJ166">
        <v>975.03414285714291</v>
      </c>
      <c r="BK166">
        <v>37.366799999999998</v>
      </c>
      <c r="BL166">
        <v>650.0024285714286</v>
      </c>
      <c r="BM166">
        <v>100.8575714285714</v>
      </c>
      <c r="BN166">
        <v>0.1000125</v>
      </c>
      <c r="BO166">
        <v>34.307428571428566</v>
      </c>
      <c r="BP166">
        <v>35.115928571428569</v>
      </c>
      <c r="BQ166">
        <v>999.89999999999986</v>
      </c>
      <c r="BR166">
        <v>0</v>
      </c>
      <c r="BS166">
        <v>0</v>
      </c>
      <c r="BT166">
        <v>8983.0357142857138</v>
      </c>
      <c r="BU166">
        <v>0</v>
      </c>
      <c r="BV166">
        <v>813.63628571428569</v>
      </c>
      <c r="BW166">
        <v>-24.370342857142859</v>
      </c>
      <c r="BX166">
        <v>1008.142857142857</v>
      </c>
      <c r="BY166">
        <v>1032.0571428571429</v>
      </c>
      <c r="BZ166">
        <v>1.311932857142857</v>
      </c>
      <c r="CA166">
        <v>994.69385714285715</v>
      </c>
      <c r="CB166">
        <v>36.203042857142862</v>
      </c>
      <c r="CC166">
        <v>3.783668571428572</v>
      </c>
      <c r="CD166">
        <v>3.6513528571428582</v>
      </c>
      <c r="CE166">
        <v>27.94942857142857</v>
      </c>
      <c r="CF166">
        <v>27.340414285714289</v>
      </c>
      <c r="CG166">
        <v>1200.005714285714</v>
      </c>
      <c r="CH166">
        <v>0.49998057142857139</v>
      </c>
      <c r="CI166">
        <v>0.50001942857142867</v>
      </c>
      <c r="CJ166">
        <v>0</v>
      </c>
      <c r="CK166">
        <v>1208.6428571428571</v>
      </c>
      <c r="CL166">
        <v>4.9990899999999998</v>
      </c>
      <c r="CM166">
        <v>13720.571428571429</v>
      </c>
      <c r="CN166">
        <v>9557.8271428571425</v>
      </c>
      <c r="CO166">
        <v>45.142714285714291</v>
      </c>
      <c r="CP166">
        <v>47.25</v>
      </c>
      <c r="CQ166">
        <v>45.811999999999998</v>
      </c>
      <c r="CR166">
        <v>46.936999999999998</v>
      </c>
      <c r="CS166">
        <v>46.561999999999998</v>
      </c>
      <c r="CT166">
        <v>597.4799999999999</v>
      </c>
      <c r="CU166">
        <v>597.52571428571434</v>
      </c>
      <c r="CV166">
        <v>0</v>
      </c>
      <c r="CW166">
        <v>1670269686.8</v>
      </c>
      <c r="CX166">
        <v>0</v>
      </c>
      <c r="CY166">
        <v>1670266866.0999999</v>
      </c>
      <c r="CZ166" t="s">
        <v>356</v>
      </c>
      <c r="DA166">
        <v>1670266861.5999999</v>
      </c>
      <c r="DB166">
        <v>1670266866.0999999</v>
      </c>
      <c r="DC166">
        <v>4</v>
      </c>
      <c r="DD166">
        <v>8.4000000000000005E-2</v>
      </c>
      <c r="DE166">
        <v>1.7999999999999999E-2</v>
      </c>
      <c r="DF166">
        <v>-3.9009999999999998</v>
      </c>
      <c r="DG166">
        <v>0.14799999999999999</v>
      </c>
      <c r="DH166">
        <v>415</v>
      </c>
      <c r="DI166">
        <v>36</v>
      </c>
      <c r="DJ166">
        <v>0.66</v>
      </c>
      <c r="DK166">
        <v>0.36</v>
      </c>
      <c r="DL166">
        <v>-24.42793</v>
      </c>
      <c r="DM166">
        <v>0.39079474671681558</v>
      </c>
      <c r="DN166">
        <v>5.6801066011123252E-2</v>
      </c>
      <c r="DO166">
        <v>0</v>
      </c>
      <c r="DP166">
        <v>1.3429880000000001</v>
      </c>
      <c r="DQ166">
        <v>-0.30438371482176518</v>
      </c>
      <c r="DR166">
        <v>3.4090649245797598E-2</v>
      </c>
      <c r="DS166">
        <v>0</v>
      </c>
      <c r="DT166">
        <v>0</v>
      </c>
      <c r="DU166">
        <v>0</v>
      </c>
      <c r="DV166">
        <v>0</v>
      </c>
      <c r="DW166">
        <v>-1</v>
      </c>
      <c r="DX166">
        <v>0</v>
      </c>
      <c r="DY166">
        <v>2</v>
      </c>
      <c r="DZ166" t="s">
        <v>365</v>
      </c>
      <c r="EA166">
        <v>3.294</v>
      </c>
      <c r="EB166">
        <v>2.6250100000000001</v>
      </c>
      <c r="EC166">
        <v>0.18253</v>
      </c>
      <c r="ED166">
        <v>0.18354599999999999</v>
      </c>
      <c r="EE166">
        <v>0.14780299999999999</v>
      </c>
      <c r="EF166">
        <v>0.142708</v>
      </c>
      <c r="EG166">
        <v>24627</v>
      </c>
      <c r="EH166">
        <v>25025.7</v>
      </c>
      <c r="EI166">
        <v>28044.400000000001</v>
      </c>
      <c r="EJ166">
        <v>29524.6</v>
      </c>
      <c r="EK166">
        <v>32883.599999999999</v>
      </c>
      <c r="EL166">
        <v>35142.699999999997</v>
      </c>
      <c r="EM166">
        <v>39582.5</v>
      </c>
      <c r="EN166">
        <v>42204.9</v>
      </c>
      <c r="EO166">
        <v>2.2000700000000002</v>
      </c>
      <c r="EP166">
        <v>2.12392</v>
      </c>
      <c r="EQ166">
        <v>0.106726</v>
      </c>
      <c r="ER166">
        <v>0</v>
      </c>
      <c r="ES166">
        <v>33.3917</v>
      </c>
      <c r="ET166">
        <v>999.9</v>
      </c>
      <c r="EU166">
        <v>64.099999999999994</v>
      </c>
      <c r="EV166">
        <v>38.4</v>
      </c>
      <c r="EW166">
        <v>43.235799999999998</v>
      </c>
      <c r="EX166">
        <v>57.294899999999998</v>
      </c>
      <c r="EY166">
        <v>-2.5240399999999998</v>
      </c>
      <c r="EZ166">
        <v>2</v>
      </c>
      <c r="FA166">
        <v>0.69007099999999999</v>
      </c>
      <c r="FB166">
        <v>1.4444699999999999</v>
      </c>
      <c r="FC166">
        <v>20.263000000000002</v>
      </c>
      <c r="FD166">
        <v>5.2151899999999998</v>
      </c>
      <c r="FE166">
        <v>12.0099</v>
      </c>
      <c r="FF166">
        <v>4.9841499999999996</v>
      </c>
      <c r="FG166">
        <v>3.2845</v>
      </c>
      <c r="FH166">
        <v>9999</v>
      </c>
      <c r="FI166">
        <v>9999</v>
      </c>
      <c r="FJ166">
        <v>9999</v>
      </c>
      <c r="FK166">
        <v>999.9</v>
      </c>
      <c r="FL166">
        <v>1.8658600000000001</v>
      </c>
      <c r="FM166">
        <v>1.8623400000000001</v>
      </c>
      <c r="FN166">
        <v>1.86432</v>
      </c>
      <c r="FO166">
        <v>1.8605</v>
      </c>
      <c r="FP166">
        <v>1.8611500000000001</v>
      </c>
      <c r="FQ166">
        <v>1.8602000000000001</v>
      </c>
      <c r="FR166">
        <v>1.8619600000000001</v>
      </c>
      <c r="FS166">
        <v>1.8585199999999999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-4.7149999999999999</v>
      </c>
      <c r="GH166">
        <v>0.1482</v>
      </c>
      <c r="GI166">
        <v>-2.9546745296188361</v>
      </c>
      <c r="GJ166">
        <v>-2.737337881603403E-3</v>
      </c>
      <c r="GK166">
        <v>1.2769921614711079E-6</v>
      </c>
      <c r="GL166">
        <v>-3.2469241445839119E-10</v>
      </c>
      <c r="GM166">
        <v>0.14817000000000749</v>
      </c>
      <c r="GN166">
        <v>0</v>
      </c>
      <c r="GO166">
        <v>0</v>
      </c>
      <c r="GP166">
        <v>0</v>
      </c>
      <c r="GQ166">
        <v>4</v>
      </c>
      <c r="GR166">
        <v>2074</v>
      </c>
      <c r="GS166">
        <v>4</v>
      </c>
      <c r="GT166">
        <v>30</v>
      </c>
      <c r="GU166">
        <v>46.8</v>
      </c>
      <c r="GV166">
        <v>46.7</v>
      </c>
      <c r="GW166">
        <v>2.7856399999999999</v>
      </c>
      <c r="GX166">
        <v>2.5573700000000001</v>
      </c>
      <c r="GY166">
        <v>2.04834</v>
      </c>
      <c r="GZ166">
        <v>2.6122999999999998</v>
      </c>
      <c r="HA166">
        <v>2.1972700000000001</v>
      </c>
      <c r="HB166">
        <v>2.2985799999999998</v>
      </c>
      <c r="HC166">
        <v>44.029499999999999</v>
      </c>
      <c r="HD166">
        <v>15.8657</v>
      </c>
      <c r="HE166">
        <v>18</v>
      </c>
      <c r="HF166">
        <v>711.23299999999995</v>
      </c>
      <c r="HG166">
        <v>718.91499999999996</v>
      </c>
      <c r="HH166">
        <v>31.0002</v>
      </c>
      <c r="HI166">
        <v>35.874200000000002</v>
      </c>
      <c r="HJ166">
        <v>30.000900000000001</v>
      </c>
      <c r="HK166">
        <v>35.526200000000003</v>
      </c>
      <c r="HL166">
        <v>35.494</v>
      </c>
      <c r="HM166">
        <v>55.742899999999999</v>
      </c>
      <c r="HN166">
        <v>22.200199999999999</v>
      </c>
      <c r="HO166">
        <v>72.558400000000006</v>
      </c>
      <c r="HP166">
        <v>31</v>
      </c>
      <c r="HQ166">
        <v>1009.89</v>
      </c>
      <c r="HR166">
        <v>36.227699999999999</v>
      </c>
      <c r="HS166">
        <v>98.815700000000007</v>
      </c>
      <c r="HT166">
        <v>97.865700000000004</v>
      </c>
    </row>
    <row r="167" spans="1:228" x14ac:dyDescent="0.2">
      <c r="A167">
        <v>152</v>
      </c>
      <c r="B167">
        <v>1670269672</v>
      </c>
      <c r="C167">
        <v>603</v>
      </c>
      <c r="D167" t="s">
        <v>663</v>
      </c>
      <c r="E167" t="s">
        <v>664</v>
      </c>
      <c r="F167">
        <v>4</v>
      </c>
      <c r="G167">
        <v>1670269669.6875</v>
      </c>
      <c r="H167">
        <f t="shared" si="68"/>
        <v>3.2694185402563402E-3</v>
      </c>
      <c r="I167">
        <f t="shared" si="69"/>
        <v>3.26941854025634</v>
      </c>
      <c r="J167">
        <f t="shared" si="70"/>
        <v>31.876390521078786</v>
      </c>
      <c r="K167">
        <f t="shared" si="71"/>
        <v>976.57375000000002</v>
      </c>
      <c r="L167">
        <f t="shared" si="72"/>
        <v>644.92685462431405</v>
      </c>
      <c r="M167">
        <f t="shared" si="73"/>
        <v>65.110343882559846</v>
      </c>
      <c r="N167">
        <f t="shared" si="74"/>
        <v>98.592657808025237</v>
      </c>
      <c r="O167">
        <f t="shared" si="75"/>
        <v>0.17023479190612056</v>
      </c>
      <c r="P167">
        <f t="shared" si="76"/>
        <v>3.6770323455113481</v>
      </c>
      <c r="Q167">
        <f t="shared" si="77"/>
        <v>0.16597446275585795</v>
      </c>
      <c r="R167">
        <f t="shared" si="78"/>
        <v>0.10410793248000921</v>
      </c>
      <c r="S167">
        <f t="shared" si="79"/>
        <v>226.10512123562387</v>
      </c>
      <c r="T167">
        <f t="shared" si="80"/>
        <v>34.68974088952875</v>
      </c>
      <c r="U167">
        <f t="shared" si="81"/>
        <v>35.109237499999999</v>
      </c>
      <c r="V167">
        <f t="shared" si="82"/>
        <v>5.6826294888895941</v>
      </c>
      <c r="W167">
        <f t="shared" si="83"/>
        <v>69.702551743104451</v>
      </c>
      <c r="X167">
        <f t="shared" si="84"/>
        <v>3.7872016570054217</v>
      </c>
      <c r="Y167">
        <f t="shared" si="85"/>
        <v>5.433375912783684</v>
      </c>
      <c r="Z167">
        <f t="shared" si="86"/>
        <v>1.8954278318841724</v>
      </c>
      <c r="AA167">
        <f t="shared" si="87"/>
        <v>-144.1813576253046</v>
      </c>
      <c r="AB167">
        <f t="shared" si="88"/>
        <v>-160.22190468131049</v>
      </c>
      <c r="AC167">
        <f t="shared" si="89"/>
        <v>-10.147067739018521</v>
      </c>
      <c r="AD167">
        <f t="shared" si="90"/>
        <v>-88.445208810009746</v>
      </c>
      <c r="AE167">
        <f t="shared" si="91"/>
        <v>55.267197271046058</v>
      </c>
      <c r="AF167">
        <f t="shared" si="92"/>
        <v>3.2657549901959584</v>
      </c>
      <c r="AG167">
        <f t="shared" si="93"/>
        <v>31.876390521078786</v>
      </c>
      <c r="AH167">
        <v>1038.273728403808</v>
      </c>
      <c r="AI167">
        <v>1017.786242424242</v>
      </c>
      <c r="AJ167">
        <v>1.738920113521262</v>
      </c>
      <c r="AK167">
        <v>63.934674479071617</v>
      </c>
      <c r="AL167">
        <f t="shared" si="94"/>
        <v>3.26941854025634</v>
      </c>
      <c r="AM167">
        <v>36.203121988130533</v>
      </c>
      <c r="AN167">
        <v>37.510149432404532</v>
      </c>
      <c r="AO167">
        <v>1.7920616875634969E-5</v>
      </c>
      <c r="AP167">
        <v>106.4520657829916</v>
      </c>
      <c r="AQ167">
        <v>0</v>
      </c>
      <c r="AR167">
        <v>0</v>
      </c>
      <c r="AS167">
        <f t="shared" si="95"/>
        <v>1</v>
      </c>
      <c r="AT167">
        <f t="shared" si="96"/>
        <v>0</v>
      </c>
      <c r="AU167">
        <f t="shared" si="97"/>
        <v>47074.178501660695</v>
      </c>
      <c r="AV167">
        <f t="shared" si="98"/>
        <v>1199.94</v>
      </c>
      <c r="AW167">
        <f t="shared" si="99"/>
        <v>1025.8743135935874</v>
      </c>
      <c r="AX167">
        <f t="shared" si="100"/>
        <v>0.85493800822840094</v>
      </c>
      <c r="AY167">
        <f t="shared" si="101"/>
        <v>0.18843035588081392</v>
      </c>
      <c r="AZ167">
        <v>2.7</v>
      </c>
      <c r="BA167">
        <v>0.5</v>
      </c>
      <c r="BB167" t="s">
        <v>355</v>
      </c>
      <c r="BC167">
        <v>2</v>
      </c>
      <c r="BD167" t="b">
        <v>1</v>
      </c>
      <c r="BE167">
        <v>1670269669.6875</v>
      </c>
      <c r="BF167">
        <v>976.57375000000002</v>
      </c>
      <c r="BG167">
        <v>1000.856</v>
      </c>
      <c r="BH167">
        <v>37.512749999999997</v>
      </c>
      <c r="BI167">
        <v>36.207075000000003</v>
      </c>
      <c r="BJ167">
        <v>981.29174999999998</v>
      </c>
      <c r="BK167">
        <v>37.364587499999999</v>
      </c>
      <c r="BL167">
        <v>649.99087499999996</v>
      </c>
      <c r="BM167">
        <v>100.858</v>
      </c>
      <c r="BN167">
        <v>9.9718562499999996E-2</v>
      </c>
      <c r="BO167">
        <v>34.301000000000002</v>
      </c>
      <c r="BP167">
        <v>35.109237499999999</v>
      </c>
      <c r="BQ167">
        <v>999.9</v>
      </c>
      <c r="BR167">
        <v>0</v>
      </c>
      <c r="BS167">
        <v>0</v>
      </c>
      <c r="BT167">
        <v>9015.15625</v>
      </c>
      <c r="BU167">
        <v>0</v>
      </c>
      <c r="BV167">
        <v>813.86775</v>
      </c>
      <c r="BW167">
        <v>-24.2819875</v>
      </c>
      <c r="BX167">
        <v>1014.635</v>
      </c>
      <c r="BY167">
        <v>1038.45625</v>
      </c>
      <c r="BZ167">
        <v>1.3056700000000001</v>
      </c>
      <c r="CA167">
        <v>1000.856</v>
      </c>
      <c r="CB167">
        <v>36.207075000000003</v>
      </c>
      <c r="CC167">
        <v>3.7834675</v>
      </c>
      <c r="CD167">
        <v>3.65178</v>
      </c>
      <c r="CE167">
        <v>27.9485375</v>
      </c>
      <c r="CF167">
        <v>27.342424999999999</v>
      </c>
      <c r="CG167">
        <v>1199.94</v>
      </c>
      <c r="CH167">
        <v>0.49998312499999997</v>
      </c>
      <c r="CI167">
        <v>0.50001687500000003</v>
      </c>
      <c r="CJ167">
        <v>0</v>
      </c>
      <c r="CK167">
        <v>1208.1300000000001</v>
      </c>
      <c r="CL167">
        <v>4.9990899999999998</v>
      </c>
      <c r="CM167">
        <v>13715.1</v>
      </c>
      <c r="CN167">
        <v>9557.3137500000012</v>
      </c>
      <c r="CO167">
        <v>45.148249999999997</v>
      </c>
      <c r="CP167">
        <v>47.25</v>
      </c>
      <c r="CQ167">
        <v>45.811999999999998</v>
      </c>
      <c r="CR167">
        <v>46.936999999999998</v>
      </c>
      <c r="CS167">
        <v>46.561999999999998</v>
      </c>
      <c r="CT167">
        <v>597.45000000000005</v>
      </c>
      <c r="CU167">
        <v>597.49</v>
      </c>
      <c r="CV167">
        <v>0</v>
      </c>
      <c r="CW167">
        <v>1670269691</v>
      </c>
      <c r="CX167">
        <v>0</v>
      </c>
      <c r="CY167">
        <v>1670266866.0999999</v>
      </c>
      <c r="CZ167" t="s">
        <v>356</v>
      </c>
      <c r="DA167">
        <v>1670266861.5999999</v>
      </c>
      <c r="DB167">
        <v>1670266866.0999999</v>
      </c>
      <c r="DC167">
        <v>4</v>
      </c>
      <c r="DD167">
        <v>8.4000000000000005E-2</v>
      </c>
      <c r="DE167">
        <v>1.7999999999999999E-2</v>
      </c>
      <c r="DF167">
        <v>-3.9009999999999998</v>
      </c>
      <c r="DG167">
        <v>0.14799999999999999</v>
      </c>
      <c r="DH167">
        <v>415</v>
      </c>
      <c r="DI167">
        <v>36</v>
      </c>
      <c r="DJ167">
        <v>0.66</v>
      </c>
      <c r="DK167">
        <v>0.36</v>
      </c>
      <c r="DL167">
        <v>-24.384358536585371</v>
      </c>
      <c r="DM167">
        <v>0.49622090592332357</v>
      </c>
      <c r="DN167">
        <v>6.673800604990332E-2</v>
      </c>
      <c r="DO167">
        <v>0</v>
      </c>
      <c r="DP167">
        <v>1.3281202439024391</v>
      </c>
      <c r="DQ167">
        <v>-0.24493317073170909</v>
      </c>
      <c r="DR167">
        <v>3.065631972309954E-2</v>
      </c>
      <c r="DS167">
        <v>0</v>
      </c>
      <c r="DT167">
        <v>0</v>
      </c>
      <c r="DU167">
        <v>0</v>
      </c>
      <c r="DV167">
        <v>0</v>
      </c>
      <c r="DW167">
        <v>-1</v>
      </c>
      <c r="DX167">
        <v>0</v>
      </c>
      <c r="DY167">
        <v>2</v>
      </c>
      <c r="DZ167" t="s">
        <v>365</v>
      </c>
      <c r="EA167">
        <v>3.2940800000000001</v>
      </c>
      <c r="EB167">
        <v>2.62554</v>
      </c>
      <c r="EC167">
        <v>0.18333199999999999</v>
      </c>
      <c r="ED167">
        <v>0.184332</v>
      </c>
      <c r="EE167">
        <v>0.147782</v>
      </c>
      <c r="EF167">
        <v>0.14271300000000001</v>
      </c>
      <c r="EG167">
        <v>24602.6</v>
      </c>
      <c r="EH167">
        <v>25001.3</v>
      </c>
      <c r="EI167">
        <v>28044.2</v>
      </c>
      <c r="EJ167">
        <v>29524.3</v>
      </c>
      <c r="EK167">
        <v>32884.199999999997</v>
      </c>
      <c r="EL167">
        <v>35142.400000000001</v>
      </c>
      <c r="EM167">
        <v>39582.400000000001</v>
      </c>
      <c r="EN167">
        <v>42204.800000000003</v>
      </c>
      <c r="EO167">
        <v>2.2001200000000001</v>
      </c>
      <c r="EP167">
        <v>2.1235300000000001</v>
      </c>
      <c r="EQ167">
        <v>0.104781</v>
      </c>
      <c r="ER167">
        <v>0</v>
      </c>
      <c r="ES167">
        <v>33.394500000000001</v>
      </c>
      <c r="ET167">
        <v>999.9</v>
      </c>
      <c r="EU167">
        <v>64.099999999999994</v>
      </c>
      <c r="EV167">
        <v>38.4</v>
      </c>
      <c r="EW167">
        <v>43.236899999999999</v>
      </c>
      <c r="EX167">
        <v>57.354900000000001</v>
      </c>
      <c r="EY167">
        <v>-2.5881400000000001</v>
      </c>
      <c r="EZ167">
        <v>2</v>
      </c>
      <c r="FA167">
        <v>0.69084400000000001</v>
      </c>
      <c r="FB167">
        <v>1.4428399999999999</v>
      </c>
      <c r="FC167">
        <v>20.262899999999998</v>
      </c>
      <c r="FD167">
        <v>5.2153400000000003</v>
      </c>
      <c r="FE167">
        <v>12.0099</v>
      </c>
      <c r="FF167">
        <v>4.9849500000000004</v>
      </c>
      <c r="FG167">
        <v>3.2845</v>
      </c>
      <c r="FH167">
        <v>9999</v>
      </c>
      <c r="FI167">
        <v>9999</v>
      </c>
      <c r="FJ167">
        <v>9999</v>
      </c>
      <c r="FK167">
        <v>999.9</v>
      </c>
      <c r="FL167">
        <v>1.8658600000000001</v>
      </c>
      <c r="FM167">
        <v>1.8623400000000001</v>
      </c>
      <c r="FN167">
        <v>1.86432</v>
      </c>
      <c r="FO167">
        <v>1.8605</v>
      </c>
      <c r="FP167">
        <v>1.8612</v>
      </c>
      <c r="FQ167">
        <v>1.8602099999999999</v>
      </c>
      <c r="FR167">
        <v>1.8619699999999999</v>
      </c>
      <c r="FS167">
        <v>1.8585199999999999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-4.7229999999999999</v>
      </c>
      <c r="GH167">
        <v>0.1482</v>
      </c>
      <c r="GI167">
        <v>-2.9546745296188361</v>
      </c>
      <c r="GJ167">
        <v>-2.737337881603403E-3</v>
      </c>
      <c r="GK167">
        <v>1.2769921614711079E-6</v>
      </c>
      <c r="GL167">
        <v>-3.2469241445839119E-10</v>
      </c>
      <c r="GM167">
        <v>0.14817000000000749</v>
      </c>
      <c r="GN167">
        <v>0</v>
      </c>
      <c r="GO167">
        <v>0</v>
      </c>
      <c r="GP167">
        <v>0</v>
      </c>
      <c r="GQ167">
        <v>4</v>
      </c>
      <c r="GR167">
        <v>2074</v>
      </c>
      <c r="GS167">
        <v>4</v>
      </c>
      <c r="GT167">
        <v>30</v>
      </c>
      <c r="GU167">
        <v>46.8</v>
      </c>
      <c r="GV167">
        <v>46.8</v>
      </c>
      <c r="GW167">
        <v>2.8002899999999999</v>
      </c>
      <c r="GX167">
        <v>2.5512700000000001</v>
      </c>
      <c r="GY167">
        <v>2.04834</v>
      </c>
      <c r="GZ167">
        <v>2.6122999999999998</v>
      </c>
      <c r="HA167">
        <v>2.1972700000000001</v>
      </c>
      <c r="HB167">
        <v>2.35229</v>
      </c>
      <c r="HC167">
        <v>44.029499999999999</v>
      </c>
      <c r="HD167">
        <v>15.8832</v>
      </c>
      <c r="HE167">
        <v>18</v>
      </c>
      <c r="HF167">
        <v>711.37300000000005</v>
      </c>
      <c r="HG167">
        <v>718.64099999999996</v>
      </c>
      <c r="HH167">
        <v>30.9999</v>
      </c>
      <c r="HI167">
        <v>35.883400000000002</v>
      </c>
      <c r="HJ167">
        <v>30.001000000000001</v>
      </c>
      <c r="HK167">
        <v>35.535200000000003</v>
      </c>
      <c r="HL167">
        <v>35.502899999999997</v>
      </c>
      <c r="HM167">
        <v>56.040500000000002</v>
      </c>
      <c r="HN167">
        <v>22.200199999999999</v>
      </c>
      <c r="HO167">
        <v>72.558400000000006</v>
      </c>
      <c r="HP167">
        <v>31</v>
      </c>
      <c r="HQ167">
        <v>1016.57</v>
      </c>
      <c r="HR167">
        <v>36.238300000000002</v>
      </c>
      <c r="HS167">
        <v>98.815200000000004</v>
      </c>
      <c r="HT167">
        <v>97.865099999999998</v>
      </c>
    </row>
    <row r="168" spans="1:228" x14ac:dyDescent="0.2">
      <c r="A168">
        <v>153</v>
      </c>
      <c r="B168">
        <v>1670269676</v>
      </c>
      <c r="C168">
        <v>607</v>
      </c>
      <c r="D168" t="s">
        <v>665</v>
      </c>
      <c r="E168" t="s">
        <v>666</v>
      </c>
      <c r="F168">
        <v>4</v>
      </c>
      <c r="G168">
        <v>1670269674</v>
      </c>
      <c r="H168">
        <f t="shared" si="68"/>
        <v>3.2238406425666743E-3</v>
      </c>
      <c r="I168">
        <f t="shared" si="69"/>
        <v>3.2238406425666741</v>
      </c>
      <c r="J168">
        <f t="shared" si="70"/>
        <v>31.923819390927981</v>
      </c>
      <c r="K168">
        <f t="shared" si="71"/>
        <v>983.80785714285707</v>
      </c>
      <c r="L168">
        <f t="shared" si="72"/>
        <v>648.50483725268305</v>
      </c>
      <c r="M168">
        <f t="shared" si="73"/>
        <v>65.471366518057209</v>
      </c>
      <c r="N168">
        <f t="shared" si="74"/>
        <v>99.322689821737299</v>
      </c>
      <c r="O168">
        <f t="shared" si="75"/>
        <v>0.16848218544940027</v>
      </c>
      <c r="P168">
        <f t="shared" si="76"/>
        <v>3.672112997078671</v>
      </c>
      <c r="Q168">
        <f t="shared" si="77"/>
        <v>0.16430252587302629</v>
      </c>
      <c r="R168">
        <f t="shared" si="78"/>
        <v>0.10305596831496222</v>
      </c>
      <c r="S168">
        <f t="shared" si="79"/>
        <v>226.11624776364815</v>
      </c>
      <c r="T168">
        <f t="shared" si="80"/>
        <v>34.695834222335911</v>
      </c>
      <c r="U168">
        <f t="shared" si="81"/>
        <v>35.082757142857147</v>
      </c>
      <c r="V168">
        <f t="shared" si="82"/>
        <v>5.6743084062167348</v>
      </c>
      <c r="W168">
        <f t="shared" si="83"/>
        <v>69.699629658095418</v>
      </c>
      <c r="X168">
        <f t="shared" si="84"/>
        <v>3.7861998496536229</v>
      </c>
      <c r="Y168">
        <f t="shared" si="85"/>
        <v>5.4321663805481446</v>
      </c>
      <c r="Z168">
        <f t="shared" si="86"/>
        <v>1.8881085565631119</v>
      </c>
      <c r="AA168">
        <f t="shared" si="87"/>
        <v>-142.17137233719035</v>
      </c>
      <c r="AB168">
        <f t="shared" si="88"/>
        <v>-155.55709267550844</v>
      </c>
      <c r="AC168">
        <f t="shared" si="89"/>
        <v>-9.8633700720406239</v>
      </c>
      <c r="AD168">
        <f t="shared" si="90"/>
        <v>-81.475587321091268</v>
      </c>
      <c r="AE168">
        <f t="shared" si="91"/>
        <v>55.245426259610262</v>
      </c>
      <c r="AF168">
        <f t="shared" si="92"/>
        <v>3.2351474999898246</v>
      </c>
      <c r="AG168">
        <f t="shared" si="93"/>
        <v>31.923819390927981</v>
      </c>
      <c r="AH168">
        <v>1045.214263751124</v>
      </c>
      <c r="AI168">
        <v>1024.7358787878791</v>
      </c>
      <c r="AJ168">
        <v>1.7315578039781541</v>
      </c>
      <c r="AK168">
        <v>63.934674479071617</v>
      </c>
      <c r="AL168">
        <f t="shared" si="94"/>
        <v>3.2238406425666741</v>
      </c>
      <c r="AM168">
        <v>36.207659318964943</v>
      </c>
      <c r="AN168">
        <v>37.497320639834903</v>
      </c>
      <c r="AO168">
        <v>-1.220204669052059E-4</v>
      </c>
      <c r="AP168">
        <v>106.4520657829916</v>
      </c>
      <c r="AQ168">
        <v>0</v>
      </c>
      <c r="AR168">
        <v>0</v>
      </c>
      <c r="AS168">
        <f t="shared" si="95"/>
        <v>1</v>
      </c>
      <c r="AT168">
        <f t="shared" si="96"/>
        <v>0</v>
      </c>
      <c r="AU168">
        <f t="shared" si="97"/>
        <v>46987.289573513313</v>
      </c>
      <c r="AV168">
        <f t="shared" si="98"/>
        <v>1199.9985714285719</v>
      </c>
      <c r="AW168">
        <f t="shared" si="99"/>
        <v>1025.9244351106991</v>
      </c>
      <c r="AX168">
        <f t="shared" si="100"/>
        <v>0.85493804704230481</v>
      </c>
      <c r="AY168">
        <f t="shared" si="101"/>
        <v>0.18843043079164812</v>
      </c>
      <c r="AZ168">
        <v>2.7</v>
      </c>
      <c r="BA168">
        <v>0.5</v>
      </c>
      <c r="BB168" t="s">
        <v>355</v>
      </c>
      <c r="BC168">
        <v>2</v>
      </c>
      <c r="BD168" t="b">
        <v>1</v>
      </c>
      <c r="BE168">
        <v>1670269674</v>
      </c>
      <c r="BF168">
        <v>983.80785714285707</v>
      </c>
      <c r="BG168">
        <v>1008.077142857143</v>
      </c>
      <c r="BH168">
        <v>37.502942857142862</v>
      </c>
      <c r="BI168">
        <v>36.209557142857143</v>
      </c>
      <c r="BJ168">
        <v>988.53428571428572</v>
      </c>
      <c r="BK168">
        <v>37.354757142857139</v>
      </c>
      <c r="BL168">
        <v>650.02371428571428</v>
      </c>
      <c r="BM168">
        <v>100.8571428571428</v>
      </c>
      <c r="BN168">
        <v>0.1002637142857143</v>
      </c>
      <c r="BO168">
        <v>34.296999999999997</v>
      </c>
      <c r="BP168">
        <v>35.082757142857147</v>
      </c>
      <c r="BQ168">
        <v>999.89999999999986</v>
      </c>
      <c r="BR168">
        <v>0</v>
      </c>
      <c r="BS168">
        <v>0</v>
      </c>
      <c r="BT168">
        <v>8998.2157142857141</v>
      </c>
      <c r="BU168">
        <v>0</v>
      </c>
      <c r="BV168">
        <v>813.41899999999998</v>
      </c>
      <c r="BW168">
        <v>-24.26885714285714</v>
      </c>
      <c r="BX168">
        <v>1022.138571428571</v>
      </c>
      <c r="BY168">
        <v>1045.95</v>
      </c>
      <c r="BZ168">
        <v>1.293398571428571</v>
      </c>
      <c r="CA168">
        <v>1008.077142857143</v>
      </c>
      <c r="CB168">
        <v>36.209557142857143</v>
      </c>
      <c r="CC168">
        <v>3.782444285714285</v>
      </c>
      <c r="CD168">
        <v>3.6519971428571418</v>
      </c>
      <c r="CE168">
        <v>27.94388571428571</v>
      </c>
      <c r="CF168">
        <v>27.343442857142861</v>
      </c>
      <c r="CG168">
        <v>1199.9985714285719</v>
      </c>
      <c r="CH168">
        <v>0.49998228571428571</v>
      </c>
      <c r="CI168">
        <v>0.50001771428571429</v>
      </c>
      <c r="CJ168">
        <v>0</v>
      </c>
      <c r="CK168">
        <v>1207.451428571429</v>
      </c>
      <c r="CL168">
        <v>4.9990899999999998</v>
      </c>
      <c r="CM168">
        <v>13712.78571428571</v>
      </c>
      <c r="CN168">
        <v>9557.7857142857138</v>
      </c>
      <c r="CO168">
        <v>45.178142857142859</v>
      </c>
      <c r="CP168">
        <v>47.285428571428568</v>
      </c>
      <c r="CQ168">
        <v>45.811999999999998</v>
      </c>
      <c r="CR168">
        <v>46.936999999999998</v>
      </c>
      <c r="CS168">
        <v>46.561999999999998</v>
      </c>
      <c r="CT168">
        <v>597.4785714285714</v>
      </c>
      <c r="CU168">
        <v>597.52142857142849</v>
      </c>
      <c r="CV168">
        <v>0</v>
      </c>
      <c r="CW168">
        <v>1670269695.2</v>
      </c>
      <c r="CX168">
        <v>0</v>
      </c>
      <c r="CY168">
        <v>1670266866.0999999</v>
      </c>
      <c r="CZ168" t="s">
        <v>356</v>
      </c>
      <c r="DA168">
        <v>1670266861.5999999</v>
      </c>
      <c r="DB168">
        <v>1670266866.0999999</v>
      </c>
      <c r="DC168">
        <v>4</v>
      </c>
      <c r="DD168">
        <v>8.4000000000000005E-2</v>
      </c>
      <c r="DE168">
        <v>1.7999999999999999E-2</v>
      </c>
      <c r="DF168">
        <v>-3.9009999999999998</v>
      </c>
      <c r="DG168">
        <v>0.14799999999999999</v>
      </c>
      <c r="DH168">
        <v>415</v>
      </c>
      <c r="DI168">
        <v>36</v>
      </c>
      <c r="DJ168">
        <v>0.66</v>
      </c>
      <c r="DK168">
        <v>0.36</v>
      </c>
      <c r="DL168">
        <v>-24.346509756097561</v>
      </c>
      <c r="DM168">
        <v>0.48995331010455723</v>
      </c>
      <c r="DN168">
        <v>6.4835987465852715E-2</v>
      </c>
      <c r="DO168">
        <v>0</v>
      </c>
      <c r="DP168">
        <v>1.310623902439024</v>
      </c>
      <c r="DQ168">
        <v>-9.9313797909406559E-2</v>
      </c>
      <c r="DR168">
        <v>1.3853988749929229E-2</v>
      </c>
      <c r="DS168">
        <v>1</v>
      </c>
      <c r="DT168">
        <v>0</v>
      </c>
      <c r="DU168">
        <v>0</v>
      </c>
      <c r="DV168">
        <v>0</v>
      </c>
      <c r="DW168">
        <v>-1</v>
      </c>
      <c r="DX168">
        <v>1</v>
      </c>
      <c r="DY168">
        <v>2</v>
      </c>
      <c r="DZ168" t="s">
        <v>357</v>
      </c>
      <c r="EA168">
        <v>3.2942100000000001</v>
      </c>
      <c r="EB168">
        <v>2.6254300000000002</v>
      </c>
      <c r="EC168">
        <v>0.184137</v>
      </c>
      <c r="ED168">
        <v>0.18512500000000001</v>
      </c>
      <c r="EE168">
        <v>0.14774200000000001</v>
      </c>
      <c r="EF168">
        <v>0.14271700000000001</v>
      </c>
      <c r="EG168">
        <v>24577.599999999999</v>
      </c>
      <c r="EH168">
        <v>24976.5</v>
      </c>
      <c r="EI168">
        <v>28043.5</v>
      </c>
      <c r="EJ168">
        <v>29523.9</v>
      </c>
      <c r="EK168">
        <v>32884.800000000003</v>
      </c>
      <c r="EL168">
        <v>35141.699999999997</v>
      </c>
      <c r="EM168">
        <v>39581.199999999997</v>
      </c>
      <c r="EN168">
        <v>42204</v>
      </c>
      <c r="EO168">
        <v>2.20025</v>
      </c>
      <c r="EP168">
        <v>2.1234500000000001</v>
      </c>
      <c r="EQ168">
        <v>0.10498200000000001</v>
      </c>
      <c r="ER168">
        <v>0</v>
      </c>
      <c r="ES168">
        <v>33.4</v>
      </c>
      <c r="ET168">
        <v>999.9</v>
      </c>
      <c r="EU168">
        <v>64</v>
      </c>
      <c r="EV168">
        <v>38.4</v>
      </c>
      <c r="EW168">
        <v>43.171100000000003</v>
      </c>
      <c r="EX168">
        <v>57.7149</v>
      </c>
      <c r="EY168">
        <v>-2.5841400000000001</v>
      </c>
      <c r="EZ168">
        <v>2</v>
      </c>
      <c r="FA168">
        <v>0.69155500000000003</v>
      </c>
      <c r="FB168">
        <v>1.44278</v>
      </c>
      <c r="FC168">
        <v>20.262899999999998</v>
      </c>
      <c r="FD168">
        <v>5.2156399999999996</v>
      </c>
      <c r="FE168">
        <v>12.0099</v>
      </c>
      <c r="FF168">
        <v>4.9850500000000002</v>
      </c>
      <c r="FG168">
        <v>3.2845</v>
      </c>
      <c r="FH168">
        <v>9999</v>
      </c>
      <c r="FI168">
        <v>9999</v>
      </c>
      <c r="FJ168">
        <v>9999</v>
      </c>
      <c r="FK168">
        <v>999.9</v>
      </c>
      <c r="FL168">
        <v>1.8658699999999999</v>
      </c>
      <c r="FM168">
        <v>1.8623400000000001</v>
      </c>
      <c r="FN168">
        <v>1.86432</v>
      </c>
      <c r="FO168">
        <v>1.8605</v>
      </c>
      <c r="FP168">
        <v>1.8611800000000001</v>
      </c>
      <c r="FQ168">
        <v>1.8602000000000001</v>
      </c>
      <c r="FR168">
        <v>1.86195</v>
      </c>
      <c r="FS168">
        <v>1.8585199999999999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-4.7300000000000004</v>
      </c>
      <c r="GH168">
        <v>0.1482</v>
      </c>
      <c r="GI168">
        <v>-2.9546745296188361</v>
      </c>
      <c r="GJ168">
        <v>-2.737337881603403E-3</v>
      </c>
      <c r="GK168">
        <v>1.2769921614711079E-6</v>
      </c>
      <c r="GL168">
        <v>-3.2469241445839119E-10</v>
      </c>
      <c r="GM168">
        <v>0.14817000000000749</v>
      </c>
      <c r="GN168">
        <v>0</v>
      </c>
      <c r="GO168">
        <v>0</v>
      </c>
      <c r="GP168">
        <v>0</v>
      </c>
      <c r="GQ168">
        <v>4</v>
      </c>
      <c r="GR168">
        <v>2074</v>
      </c>
      <c r="GS168">
        <v>4</v>
      </c>
      <c r="GT168">
        <v>30</v>
      </c>
      <c r="GU168">
        <v>46.9</v>
      </c>
      <c r="GV168">
        <v>46.8</v>
      </c>
      <c r="GW168">
        <v>2.81494</v>
      </c>
      <c r="GX168">
        <v>2.5451700000000002</v>
      </c>
      <c r="GY168">
        <v>2.04834</v>
      </c>
      <c r="GZ168">
        <v>2.6135299999999999</v>
      </c>
      <c r="HA168">
        <v>2.1972700000000001</v>
      </c>
      <c r="HB168">
        <v>2.3584000000000001</v>
      </c>
      <c r="HC168">
        <v>44.029499999999999</v>
      </c>
      <c r="HD168">
        <v>15.8832</v>
      </c>
      <c r="HE168">
        <v>18</v>
      </c>
      <c r="HF168">
        <v>711.58600000000001</v>
      </c>
      <c r="HG168">
        <v>718.68299999999999</v>
      </c>
      <c r="HH168">
        <v>31</v>
      </c>
      <c r="HI168">
        <v>35.892499999999998</v>
      </c>
      <c r="HJ168">
        <v>30.001000000000001</v>
      </c>
      <c r="HK168">
        <v>35.545000000000002</v>
      </c>
      <c r="HL168">
        <v>35.512700000000002</v>
      </c>
      <c r="HM168">
        <v>56.334499999999998</v>
      </c>
      <c r="HN168">
        <v>22.200199999999999</v>
      </c>
      <c r="HO168">
        <v>72.558400000000006</v>
      </c>
      <c r="HP168">
        <v>31</v>
      </c>
      <c r="HQ168">
        <v>1023.25</v>
      </c>
      <c r="HR168">
        <v>36.270000000000003</v>
      </c>
      <c r="HS168">
        <v>98.812399999999997</v>
      </c>
      <c r="HT168">
        <v>97.863600000000005</v>
      </c>
    </row>
    <row r="169" spans="1:228" x14ac:dyDescent="0.2">
      <c r="A169">
        <v>154</v>
      </c>
      <c r="B169">
        <v>1670269680</v>
      </c>
      <c r="C169">
        <v>611</v>
      </c>
      <c r="D169" t="s">
        <v>667</v>
      </c>
      <c r="E169" t="s">
        <v>668</v>
      </c>
      <c r="F169">
        <v>4</v>
      </c>
      <c r="G169">
        <v>1670269677.6875</v>
      </c>
      <c r="H169">
        <f t="shared" si="68"/>
        <v>3.1686231647798531E-3</v>
      </c>
      <c r="I169">
        <f t="shared" si="69"/>
        <v>3.1686231647798531</v>
      </c>
      <c r="J169">
        <f t="shared" si="70"/>
        <v>31.949226907479389</v>
      </c>
      <c r="K169">
        <f t="shared" si="71"/>
        <v>990.05212500000005</v>
      </c>
      <c r="L169">
        <f t="shared" si="72"/>
        <v>647.42601922891345</v>
      </c>
      <c r="M169">
        <f t="shared" si="73"/>
        <v>65.363416450553231</v>
      </c>
      <c r="N169">
        <f t="shared" si="74"/>
        <v>99.954569992728764</v>
      </c>
      <c r="O169">
        <f t="shared" si="75"/>
        <v>0.16475175377502968</v>
      </c>
      <c r="P169">
        <f t="shared" si="76"/>
        <v>3.6688512969959488</v>
      </c>
      <c r="Q169">
        <f t="shared" si="77"/>
        <v>0.16074930396257273</v>
      </c>
      <c r="R169">
        <f t="shared" si="78"/>
        <v>0.10081982054330277</v>
      </c>
      <c r="S169">
        <f t="shared" si="79"/>
        <v>226.10535519741248</v>
      </c>
      <c r="T169">
        <f t="shared" si="80"/>
        <v>34.707357639349425</v>
      </c>
      <c r="U169">
        <f t="shared" si="81"/>
        <v>35.105312499999997</v>
      </c>
      <c r="V169">
        <f t="shared" si="82"/>
        <v>5.6813954433702323</v>
      </c>
      <c r="W169">
        <f t="shared" si="83"/>
        <v>69.672057868712272</v>
      </c>
      <c r="X169">
        <f t="shared" si="84"/>
        <v>3.7846310083238537</v>
      </c>
      <c r="Y169">
        <f t="shared" si="85"/>
        <v>5.4320643369763637</v>
      </c>
      <c r="Z169">
        <f t="shared" si="86"/>
        <v>1.8967644350463786</v>
      </c>
      <c r="AA169">
        <f t="shared" si="87"/>
        <v>-139.73628156679152</v>
      </c>
      <c r="AB169">
        <f t="shared" si="88"/>
        <v>-159.94701661013605</v>
      </c>
      <c r="AC169">
        <f t="shared" si="89"/>
        <v>-10.151837607356889</v>
      </c>
      <c r="AD169">
        <f t="shared" si="90"/>
        <v>-83.729780586871982</v>
      </c>
      <c r="AE169">
        <f t="shared" si="91"/>
        <v>55.158628510840998</v>
      </c>
      <c r="AF169">
        <f t="shared" si="92"/>
        <v>3.1901379310833056</v>
      </c>
      <c r="AG169">
        <f t="shared" si="93"/>
        <v>31.949226907479389</v>
      </c>
      <c r="AH169">
        <v>1052.2114548270581</v>
      </c>
      <c r="AI169">
        <v>1031.7441212121221</v>
      </c>
      <c r="AJ169">
        <v>1.725904330965373</v>
      </c>
      <c r="AK169">
        <v>63.934674479071617</v>
      </c>
      <c r="AL169">
        <f t="shared" si="94"/>
        <v>3.1686231647798531</v>
      </c>
      <c r="AM169">
        <v>36.209311700999642</v>
      </c>
      <c r="AN169">
        <v>37.479372549019629</v>
      </c>
      <c r="AO169">
        <v>-5.0334087340831249E-4</v>
      </c>
      <c r="AP169">
        <v>106.4520657829916</v>
      </c>
      <c r="AQ169">
        <v>0</v>
      </c>
      <c r="AR169">
        <v>0</v>
      </c>
      <c r="AS169">
        <f t="shared" si="95"/>
        <v>1</v>
      </c>
      <c r="AT169">
        <f t="shared" si="96"/>
        <v>0</v>
      </c>
      <c r="AU169">
        <f t="shared" si="97"/>
        <v>46929.349823470024</v>
      </c>
      <c r="AV169">
        <f t="shared" si="98"/>
        <v>1199.93625</v>
      </c>
      <c r="AW169">
        <f t="shared" si="99"/>
        <v>1025.8715949209391</v>
      </c>
      <c r="AX169">
        <f t="shared" si="100"/>
        <v>0.85493841437071261</v>
      </c>
      <c r="AY169">
        <f t="shared" si="101"/>
        <v>0.18843113973547551</v>
      </c>
      <c r="AZ169">
        <v>2.7</v>
      </c>
      <c r="BA169">
        <v>0.5</v>
      </c>
      <c r="BB169" t="s">
        <v>355</v>
      </c>
      <c r="BC169">
        <v>2</v>
      </c>
      <c r="BD169" t="b">
        <v>1</v>
      </c>
      <c r="BE169">
        <v>1670269677.6875</v>
      </c>
      <c r="BF169">
        <v>990.05212500000005</v>
      </c>
      <c r="BG169">
        <v>1014.275</v>
      </c>
      <c r="BH169">
        <v>37.486849999999997</v>
      </c>
      <c r="BI169">
        <v>36.211449999999999</v>
      </c>
      <c r="BJ169">
        <v>994.78575000000001</v>
      </c>
      <c r="BK169">
        <v>37.338662499999998</v>
      </c>
      <c r="BL169">
        <v>650.030125</v>
      </c>
      <c r="BM169">
        <v>100.85875</v>
      </c>
      <c r="BN169">
        <v>0.100146475</v>
      </c>
      <c r="BO169">
        <v>34.296662499999996</v>
      </c>
      <c r="BP169">
        <v>35.105312499999997</v>
      </c>
      <c r="BQ169">
        <v>999.9</v>
      </c>
      <c r="BR169">
        <v>0</v>
      </c>
      <c r="BS169">
        <v>0</v>
      </c>
      <c r="BT169">
        <v>8986.7962499999994</v>
      </c>
      <c r="BU169">
        <v>0</v>
      </c>
      <c r="BV169">
        <v>813.51287500000001</v>
      </c>
      <c r="BW169">
        <v>-24.223099999999999</v>
      </c>
      <c r="BX169">
        <v>1028.6112499999999</v>
      </c>
      <c r="BY169">
        <v>1052.38375</v>
      </c>
      <c r="BZ169">
        <v>1.2754125000000001</v>
      </c>
      <c r="CA169">
        <v>1014.275</v>
      </c>
      <c r="CB169">
        <v>36.211449999999999</v>
      </c>
      <c r="CC169">
        <v>3.7808762499999999</v>
      </c>
      <c r="CD169">
        <v>3.65223875</v>
      </c>
      <c r="CE169">
        <v>27.936775000000001</v>
      </c>
      <c r="CF169">
        <v>27.344574999999999</v>
      </c>
      <c r="CG169">
        <v>1199.93625</v>
      </c>
      <c r="CH169">
        <v>0.49996962499999997</v>
      </c>
      <c r="CI169">
        <v>0.50003037500000003</v>
      </c>
      <c r="CJ169">
        <v>0</v>
      </c>
      <c r="CK169">
        <v>1206.8425</v>
      </c>
      <c r="CL169">
        <v>4.9990899999999998</v>
      </c>
      <c r="CM169">
        <v>13704.45</v>
      </c>
      <c r="CN169">
        <v>9557.223750000001</v>
      </c>
      <c r="CO169">
        <v>45.186999999999998</v>
      </c>
      <c r="CP169">
        <v>47.288749999999993</v>
      </c>
      <c r="CQ169">
        <v>45.827749999999988</v>
      </c>
      <c r="CR169">
        <v>46.936999999999998</v>
      </c>
      <c r="CS169">
        <v>46.577749999999988</v>
      </c>
      <c r="CT169">
        <v>597.4325</v>
      </c>
      <c r="CU169">
        <v>597.505</v>
      </c>
      <c r="CV169">
        <v>0</v>
      </c>
      <c r="CW169">
        <v>1670269698.8</v>
      </c>
      <c r="CX169">
        <v>0</v>
      </c>
      <c r="CY169">
        <v>1670266866.0999999</v>
      </c>
      <c r="CZ169" t="s">
        <v>356</v>
      </c>
      <c r="DA169">
        <v>1670266861.5999999</v>
      </c>
      <c r="DB169">
        <v>1670266866.0999999</v>
      </c>
      <c r="DC169">
        <v>4</v>
      </c>
      <c r="DD169">
        <v>8.4000000000000005E-2</v>
      </c>
      <c r="DE169">
        <v>1.7999999999999999E-2</v>
      </c>
      <c r="DF169">
        <v>-3.9009999999999998</v>
      </c>
      <c r="DG169">
        <v>0.14799999999999999</v>
      </c>
      <c r="DH169">
        <v>415</v>
      </c>
      <c r="DI169">
        <v>36</v>
      </c>
      <c r="DJ169">
        <v>0.66</v>
      </c>
      <c r="DK169">
        <v>0.36</v>
      </c>
      <c r="DL169">
        <v>-24.32077073170732</v>
      </c>
      <c r="DM169">
        <v>0.75360627177703887</v>
      </c>
      <c r="DN169">
        <v>7.9707068095261471E-2</v>
      </c>
      <c r="DO169">
        <v>0</v>
      </c>
      <c r="DP169">
        <v>1.3009999999999999</v>
      </c>
      <c r="DQ169">
        <v>-0.1217326829268268</v>
      </c>
      <c r="DR169">
        <v>1.376354304215199E-2</v>
      </c>
      <c r="DS169">
        <v>0</v>
      </c>
      <c r="DT169">
        <v>0</v>
      </c>
      <c r="DU169">
        <v>0</v>
      </c>
      <c r="DV169">
        <v>0</v>
      </c>
      <c r="DW169">
        <v>-1</v>
      </c>
      <c r="DX169">
        <v>0</v>
      </c>
      <c r="DY169">
        <v>2</v>
      </c>
      <c r="DZ169" t="s">
        <v>365</v>
      </c>
      <c r="EA169">
        <v>3.2940700000000001</v>
      </c>
      <c r="EB169">
        <v>2.6252900000000001</v>
      </c>
      <c r="EC169">
        <v>0.18492400000000001</v>
      </c>
      <c r="ED169">
        <v>0.185895</v>
      </c>
      <c r="EE169">
        <v>0.147701</v>
      </c>
      <c r="EF169">
        <v>0.14271500000000001</v>
      </c>
      <c r="EG169">
        <v>24553.9</v>
      </c>
      <c r="EH169">
        <v>24952.6</v>
      </c>
      <c r="EI169">
        <v>28043.599999999999</v>
      </c>
      <c r="EJ169">
        <v>29523.8</v>
      </c>
      <c r="EK169">
        <v>32886.800000000003</v>
      </c>
      <c r="EL169">
        <v>35141.599999999999</v>
      </c>
      <c r="EM169">
        <v>39581.599999999999</v>
      </c>
      <c r="EN169">
        <v>42203.8</v>
      </c>
      <c r="EO169">
        <v>2.1999499999999999</v>
      </c>
      <c r="EP169">
        <v>2.12337</v>
      </c>
      <c r="EQ169">
        <v>0.10574600000000001</v>
      </c>
      <c r="ER169">
        <v>0</v>
      </c>
      <c r="ES169">
        <v>33.405000000000001</v>
      </c>
      <c r="ET169">
        <v>999.9</v>
      </c>
      <c r="EU169">
        <v>64</v>
      </c>
      <c r="EV169">
        <v>38.4</v>
      </c>
      <c r="EW169">
        <v>43.165799999999997</v>
      </c>
      <c r="EX169">
        <v>57.804900000000004</v>
      </c>
      <c r="EY169">
        <v>-2.4799699999999998</v>
      </c>
      <c r="EZ169">
        <v>2</v>
      </c>
      <c r="FA169">
        <v>0.69224799999999997</v>
      </c>
      <c r="FB169">
        <v>1.44303</v>
      </c>
      <c r="FC169">
        <v>20.262899999999998</v>
      </c>
      <c r="FD169">
        <v>5.21549</v>
      </c>
      <c r="FE169">
        <v>12.0099</v>
      </c>
      <c r="FF169">
        <v>4.9848999999999997</v>
      </c>
      <c r="FG169">
        <v>3.2844799999999998</v>
      </c>
      <c r="FH169">
        <v>9999</v>
      </c>
      <c r="FI169">
        <v>9999</v>
      </c>
      <c r="FJ169">
        <v>9999</v>
      </c>
      <c r="FK169">
        <v>999.9</v>
      </c>
      <c r="FL169">
        <v>1.8658600000000001</v>
      </c>
      <c r="FM169">
        <v>1.8623400000000001</v>
      </c>
      <c r="FN169">
        <v>1.86432</v>
      </c>
      <c r="FO169">
        <v>1.8605</v>
      </c>
      <c r="FP169">
        <v>1.8611899999999999</v>
      </c>
      <c r="FQ169">
        <v>1.8602099999999999</v>
      </c>
      <c r="FR169">
        <v>1.86198</v>
      </c>
      <c r="FS169">
        <v>1.8585199999999999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-4.7380000000000004</v>
      </c>
      <c r="GH169">
        <v>0.1482</v>
      </c>
      <c r="GI169">
        <v>-2.9546745296188361</v>
      </c>
      <c r="GJ169">
        <v>-2.737337881603403E-3</v>
      </c>
      <c r="GK169">
        <v>1.2769921614711079E-6</v>
      </c>
      <c r="GL169">
        <v>-3.2469241445839119E-10</v>
      </c>
      <c r="GM169">
        <v>0.14817000000000749</v>
      </c>
      <c r="GN169">
        <v>0</v>
      </c>
      <c r="GO169">
        <v>0</v>
      </c>
      <c r="GP169">
        <v>0</v>
      </c>
      <c r="GQ169">
        <v>4</v>
      </c>
      <c r="GR169">
        <v>2074</v>
      </c>
      <c r="GS169">
        <v>4</v>
      </c>
      <c r="GT169">
        <v>30</v>
      </c>
      <c r="GU169">
        <v>47</v>
      </c>
      <c r="GV169">
        <v>46.9</v>
      </c>
      <c r="GW169">
        <v>2.83081</v>
      </c>
      <c r="GX169">
        <v>2.5488300000000002</v>
      </c>
      <c r="GY169">
        <v>2.04834</v>
      </c>
      <c r="GZ169">
        <v>2.6122999999999998</v>
      </c>
      <c r="HA169">
        <v>2.1972700000000001</v>
      </c>
      <c r="HB169">
        <v>2.36328</v>
      </c>
      <c r="HC169">
        <v>44.057099999999998</v>
      </c>
      <c r="HD169">
        <v>15.874499999999999</v>
      </c>
      <c r="HE169">
        <v>18</v>
      </c>
      <c r="HF169">
        <v>711.428</v>
      </c>
      <c r="HG169">
        <v>718.71500000000003</v>
      </c>
      <c r="HH169">
        <v>31</v>
      </c>
      <c r="HI169">
        <v>35.901600000000002</v>
      </c>
      <c r="HJ169">
        <v>30.000900000000001</v>
      </c>
      <c r="HK169">
        <v>35.554000000000002</v>
      </c>
      <c r="HL169">
        <v>35.521599999999999</v>
      </c>
      <c r="HM169">
        <v>56.634500000000003</v>
      </c>
      <c r="HN169">
        <v>22.200199999999999</v>
      </c>
      <c r="HO169">
        <v>72.558400000000006</v>
      </c>
      <c r="HP169">
        <v>31</v>
      </c>
      <c r="HQ169">
        <v>1029.96</v>
      </c>
      <c r="HR169">
        <v>36.3001</v>
      </c>
      <c r="HS169">
        <v>98.813199999999995</v>
      </c>
      <c r="HT169">
        <v>97.863100000000003</v>
      </c>
    </row>
    <row r="170" spans="1:228" x14ac:dyDescent="0.2">
      <c r="A170">
        <v>155</v>
      </c>
      <c r="B170">
        <v>1670269684</v>
      </c>
      <c r="C170">
        <v>615</v>
      </c>
      <c r="D170" t="s">
        <v>669</v>
      </c>
      <c r="E170" t="s">
        <v>670</v>
      </c>
      <c r="F170">
        <v>4</v>
      </c>
      <c r="G170">
        <v>1670269682</v>
      </c>
      <c r="H170">
        <f t="shared" si="68"/>
        <v>3.1077567206215864E-3</v>
      </c>
      <c r="I170">
        <f t="shared" si="69"/>
        <v>3.1077567206215866</v>
      </c>
      <c r="J170">
        <f t="shared" si="70"/>
        <v>31.982462810704575</v>
      </c>
      <c r="K170">
        <f t="shared" si="71"/>
        <v>997.20671428571427</v>
      </c>
      <c r="L170">
        <f t="shared" si="72"/>
        <v>646.86657757591763</v>
      </c>
      <c r="M170">
        <f t="shared" si="73"/>
        <v>65.305619850948929</v>
      </c>
      <c r="N170">
        <f t="shared" si="74"/>
        <v>100.67486071084528</v>
      </c>
      <c r="O170">
        <f t="shared" si="75"/>
        <v>0.16101154903457354</v>
      </c>
      <c r="P170">
        <f t="shared" si="76"/>
        <v>3.6763900077459866</v>
      </c>
      <c r="Q170">
        <f t="shared" si="77"/>
        <v>0.15719413487090836</v>
      </c>
      <c r="R170">
        <f t="shared" si="78"/>
        <v>9.858177554546671E-2</v>
      </c>
      <c r="S170">
        <f t="shared" si="79"/>
        <v>226.10617637907717</v>
      </c>
      <c r="T170">
        <f t="shared" si="80"/>
        <v>34.715861101408827</v>
      </c>
      <c r="U170">
        <f t="shared" si="81"/>
        <v>35.118928571428569</v>
      </c>
      <c r="V170">
        <f t="shared" si="82"/>
        <v>5.6856774224594151</v>
      </c>
      <c r="W170">
        <f t="shared" si="83"/>
        <v>69.661733666716302</v>
      </c>
      <c r="X170">
        <f t="shared" si="84"/>
        <v>3.7833439837179168</v>
      </c>
      <c r="Y170">
        <f t="shared" si="85"/>
        <v>5.4310218603209428</v>
      </c>
      <c r="Z170">
        <f t="shared" si="86"/>
        <v>1.9023334387414983</v>
      </c>
      <c r="AA170">
        <f t="shared" si="87"/>
        <v>-137.05207137941196</v>
      </c>
      <c r="AB170">
        <f t="shared" si="88"/>
        <v>-163.65784145773497</v>
      </c>
      <c r="AC170">
        <f t="shared" si="89"/>
        <v>-10.366578195489183</v>
      </c>
      <c r="AD170">
        <f t="shared" si="90"/>
        <v>-84.970314653558944</v>
      </c>
      <c r="AE170">
        <f t="shared" si="91"/>
        <v>55.398351591138699</v>
      </c>
      <c r="AF170">
        <f t="shared" si="92"/>
        <v>3.158411786600952</v>
      </c>
      <c r="AG170">
        <f t="shared" si="93"/>
        <v>31.982462810704575</v>
      </c>
      <c r="AH170">
        <v>1059.186645771674</v>
      </c>
      <c r="AI170">
        <v>1038.646</v>
      </c>
      <c r="AJ170">
        <v>1.741068177240757</v>
      </c>
      <c r="AK170">
        <v>63.934674479071617</v>
      </c>
      <c r="AL170">
        <f t="shared" si="94"/>
        <v>3.1077567206215866</v>
      </c>
      <c r="AM170">
        <v>36.212144970351453</v>
      </c>
      <c r="AN170">
        <v>37.471276986584122</v>
      </c>
      <c r="AO170">
        <v>-2.574597918411769E-3</v>
      </c>
      <c r="AP170">
        <v>106.4520657829916</v>
      </c>
      <c r="AQ170">
        <v>0</v>
      </c>
      <c r="AR170">
        <v>0</v>
      </c>
      <c r="AS170">
        <f t="shared" si="95"/>
        <v>1</v>
      </c>
      <c r="AT170">
        <f t="shared" si="96"/>
        <v>0</v>
      </c>
      <c r="AU170">
        <f t="shared" si="97"/>
        <v>47063.937089587496</v>
      </c>
      <c r="AV170">
        <f t="shared" si="98"/>
        <v>1199.941428571429</v>
      </c>
      <c r="AW170">
        <f t="shared" si="99"/>
        <v>1025.8759421653253</v>
      </c>
      <c r="AX170">
        <f t="shared" si="100"/>
        <v>0.85493834760473719</v>
      </c>
      <c r="AY170">
        <f t="shared" si="101"/>
        <v>0.18843101087714276</v>
      </c>
      <c r="AZ170">
        <v>2.7</v>
      </c>
      <c r="BA170">
        <v>0.5</v>
      </c>
      <c r="BB170" t="s">
        <v>355</v>
      </c>
      <c r="BC170">
        <v>2</v>
      </c>
      <c r="BD170" t="b">
        <v>1</v>
      </c>
      <c r="BE170">
        <v>1670269682</v>
      </c>
      <c r="BF170">
        <v>997.20671428571427</v>
      </c>
      <c r="BG170">
        <v>1021.525714285714</v>
      </c>
      <c r="BH170">
        <v>37.474857142857147</v>
      </c>
      <c r="BI170">
        <v>36.212114285714293</v>
      </c>
      <c r="BJ170">
        <v>1001.949</v>
      </c>
      <c r="BK170">
        <v>37.326685714285709</v>
      </c>
      <c r="BL170">
        <v>650.02442857142864</v>
      </c>
      <c r="BM170">
        <v>100.85685714285709</v>
      </c>
      <c r="BN170">
        <v>0.10000492857142861</v>
      </c>
      <c r="BO170">
        <v>34.293214285714278</v>
      </c>
      <c r="BP170">
        <v>35.118928571428569</v>
      </c>
      <c r="BQ170">
        <v>999.89999999999986</v>
      </c>
      <c r="BR170">
        <v>0</v>
      </c>
      <c r="BS170">
        <v>0</v>
      </c>
      <c r="BT170">
        <v>9013.0357142857138</v>
      </c>
      <c r="BU170">
        <v>0</v>
      </c>
      <c r="BV170">
        <v>813.8004285714286</v>
      </c>
      <c r="BW170">
        <v>-24.319871428571432</v>
      </c>
      <c r="BX170">
        <v>1036.032857142857</v>
      </c>
      <c r="BY170">
        <v>1059.9100000000001</v>
      </c>
      <c r="BZ170">
        <v>1.2627414285714289</v>
      </c>
      <c r="CA170">
        <v>1021.525714285714</v>
      </c>
      <c r="CB170">
        <v>36.212114285714293</v>
      </c>
      <c r="CC170">
        <v>3.7795985714285711</v>
      </c>
      <c r="CD170">
        <v>3.6522414285714291</v>
      </c>
      <c r="CE170">
        <v>27.930985714285718</v>
      </c>
      <c r="CF170">
        <v>27.3446</v>
      </c>
      <c r="CG170">
        <v>1199.941428571429</v>
      </c>
      <c r="CH170">
        <v>0.49997242857142848</v>
      </c>
      <c r="CI170">
        <v>0.50002757142857146</v>
      </c>
      <c r="CJ170">
        <v>0</v>
      </c>
      <c r="CK170">
        <v>1206.078571428571</v>
      </c>
      <c r="CL170">
        <v>4.9990899999999998</v>
      </c>
      <c r="CM170">
        <v>13696.05714285714</v>
      </c>
      <c r="CN170">
        <v>9557.27</v>
      </c>
      <c r="CO170">
        <v>45.186999999999998</v>
      </c>
      <c r="CP170">
        <v>47.311999999999998</v>
      </c>
      <c r="CQ170">
        <v>45.821000000000012</v>
      </c>
      <c r="CR170">
        <v>46.991</v>
      </c>
      <c r="CS170">
        <v>46.625</v>
      </c>
      <c r="CT170">
        <v>597.43714285714282</v>
      </c>
      <c r="CU170">
        <v>597.50428571428586</v>
      </c>
      <c r="CV170">
        <v>0</v>
      </c>
      <c r="CW170">
        <v>1670269703</v>
      </c>
      <c r="CX170">
        <v>0</v>
      </c>
      <c r="CY170">
        <v>1670266866.0999999</v>
      </c>
      <c r="CZ170" t="s">
        <v>356</v>
      </c>
      <c r="DA170">
        <v>1670266861.5999999</v>
      </c>
      <c r="DB170">
        <v>1670266866.0999999</v>
      </c>
      <c r="DC170">
        <v>4</v>
      </c>
      <c r="DD170">
        <v>8.4000000000000005E-2</v>
      </c>
      <c r="DE170">
        <v>1.7999999999999999E-2</v>
      </c>
      <c r="DF170">
        <v>-3.9009999999999998</v>
      </c>
      <c r="DG170">
        <v>0.14799999999999999</v>
      </c>
      <c r="DH170">
        <v>415</v>
      </c>
      <c r="DI170">
        <v>36</v>
      </c>
      <c r="DJ170">
        <v>0.66</v>
      </c>
      <c r="DK170">
        <v>0.36</v>
      </c>
      <c r="DL170">
        <v>-24.294114634146339</v>
      </c>
      <c r="DM170">
        <v>0.30482299651564582</v>
      </c>
      <c r="DN170">
        <v>5.9543145090809609E-2</v>
      </c>
      <c r="DO170">
        <v>0</v>
      </c>
      <c r="DP170">
        <v>1.292126829268293</v>
      </c>
      <c r="DQ170">
        <v>-0.18400432055748861</v>
      </c>
      <c r="DR170">
        <v>1.8490456924141509E-2</v>
      </c>
      <c r="DS170">
        <v>0</v>
      </c>
      <c r="DT170">
        <v>0</v>
      </c>
      <c r="DU170">
        <v>0</v>
      </c>
      <c r="DV170">
        <v>0</v>
      </c>
      <c r="DW170">
        <v>-1</v>
      </c>
      <c r="DX170">
        <v>0</v>
      </c>
      <c r="DY170">
        <v>2</v>
      </c>
      <c r="DZ170" t="s">
        <v>365</v>
      </c>
      <c r="EA170">
        <v>3.2941799999999999</v>
      </c>
      <c r="EB170">
        <v>2.6252399999999998</v>
      </c>
      <c r="EC170">
        <v>0.18572</v>
      </c>
      <c r="ED170">
        <v>0.18667800000000001</v>
      </c>
      <c r="EE170">
        <v>0.14766799999999999</v>
      </c>
      <c r="EF170">
        <v>0.14271500000000001</v>
      </c>
      <c r="EG170">
        <v>24529.5</v>
      </c>
      <c r="EH170">
        <v>24927.9</v>
      </c>
      <c r="EI170">
        <v>28043.3</v>
      </c>
      <c r="EJ170">
        <v>29523.200000000001</v>
      </c>
      <c r="EK170">
        <v>32887.599999999999</v>
      </c>
      <c r="EL170">
        <v>35140.9</v>
      </c>
      <c r="EM170">
        <v>39581</v>
      </c>
      <c r="EN170">
        <v>42203</v>
      </c>
      <c r="EO170">
        <v>2.2000999999999999</v>
      </c>
      <c r="EP170">
        <v>2.1231</v>
      </c>
      <c r="EQ170">
        <v>0.10613400000000001</v>
      </c>
      <c r="ER170">
        <v>0</v>
      </c>
      <c r="ES170">
        <v>33.4069</v>
      </c>
      <c r="ET170">
        <v>999.9</v>
      </c>
      <c r="EU170">
        <v>64</v>
      </c>
      <c r="EV170">
        <v>38.4</v>
      </c>
      <c r="EW170">
        <v>43.168799999999997</v>
      </c>
      <c r="EX170">
        <v>57.3249</v>
      </c>
      <c r="EY170">
        <v>-2.6442299999999999</v>
      </c>
      <c r="EZ170">
        <v>2</v>
      </c>
      <c r="FA170">
        <v>0.692967</v>
      </c>
      <c r="FB170">
        <v>1.4428099999999999</v>
      </c>
      <c r="FC170">
        <v>20.263000000000002</v>
      </c>
      <c r="FD170">
        <v>5.2174399999999999</v>
      </c>
      <c r="FE170">
        <v>12.0099</v>
      </c>
      <c r="FF170">
        <v>4.9856499999999997</v>
      </c>
      <c r="FG170">
        <v>3.2846500000000001</v>
      </c>
      <c r="FH170">
        <v>9999</v>
      </c>
      <c r="FI170">
        <v>9999</v>
      </c>
      <c r="FJ170">
        <v>9999</v>
      </c>
      <c r="FK170">
        <v>999.9</v>
      </c>
      <c r="FL170">
        <v>1.8658600000000001</v>
      </c>
      <c r="FM170">
        <v>1.8623400000000001</v>
      </c>
      <c r="FN170">
        <v>1.86433</v>
      </c>
      <c r="FO170">
        <v>1.8605</v>
      </c>
      <c r="FP170">
        <v>1.86121</v>
      </c>
      <c r="FQ170">
        <v>1.8602099999999999</v>
      </c>
      <c r="FR170">
        <v>1.8619699999999999</v>
      </c>
      <c r="FS170">
        <v>1.8585199999999999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-4.75</v>
      </c>
      <c r="GH170">
        <v>0.1482</v>
      </c>
      <c r="GI170">
        <v>-2.9546745296188361</v>
      </c>
      <c r="GJ170">
        <v>-2.737337881603403E-3</v>
      </c>
      <c r="GK170">
        <v>1.2769921614711079E-6</v>
      </c>
      <c r="GL170">
        <v>-3.2469241445839119E-10</v>
      </c>
      <c r="GM170">
        <v>0.14817000000000749</v>
      </c>
      <c r="GN170">
        <v>0</v>
      </c>
      <c r="GO170">
        <v>0</v>
      </c>
      <c r="GP170">
        <v>0</v>
      </c>
      <c r="GQ170">
        <v>4</v>
      </c>
      <c r="GR170">
        <v>2074</v>
      </c>
      <c r="GS170">
        <v>4</v>
      </c>
      <c r="GT170">
        <v>30</v>
      </c>
      <c r="GU170">
        <v>47</v>
      </c>
      <c r="GV170">
        <v>47</v>
      </c>
      <c r="GW170">
        <v>2.8454600000000001</v>
      </c>
      <c r="GX170">
        <v>2.5573700000000001</v>
      </c>
      <c r="GY170">
        <v>2.04834</v>
      </c>
      <c r="GZ170">
        <v>2.6135299999999999</v>
      </c>
      <c r="HA170">
        <v>2.1972700000000001</v>
      </c>
      <c r="HB170">
        <v>2.3034699999999999</v>
      </c>
      <c r="HC170">
        <v>44.057099999999998</v>
      </c>
      <c r="HD170">
        <v>15.8657</v>
      </c>
      <c r="HE170">
        <v>18</v>
      </c>
      <c r="HF170">
        <v>711.65499999999997</v>
      </c>
      <c r="HG170">
        <v>718.56799999999998</v>
      </c>
      <c r="HH170">
        <v>31</v>
      </c>
      <c r="HI170">
        <v>35.909999999999997</v>
      </c>
      <c r="HJ170">
        <v>30.000900000000001</v>
      </c>
      <c r="HK170">
        <v>35.563099999999999</v>
      </c>
      <c r="HL170">
        <v>35.531399999999998</v>
      </c>
      <c r="HM170">
        <v>56.9343</v>
      </c>
      <c r="HN170">
        <v>22.200199999999999</v>
      </c>
      <c r="HO170">
        <v>72.935199999999995</v>
      </c>
      <c r="HP170">
        <v>31</v>
      </c>
      <c r="HQ170">
        <v>1036.6600000000001</v>
      </c>
      <c r="HR170">
        <v>36.325299999999999</v>
      </c>
      <c r="HS170">
        <v>98.811899999999994</v>
      </c>
      <c r="HT170">
        <v>97.861099999999993</v>
      </c>
    </row>
    <row r="171" spans="1:228" x14ac:dyDescent="0.2">
      <c r="A171">
        <v>156</v>
      </c>
      <c r="B171">
        <v>1670269688</v>
      </c>
      <c r="C171">
        <v>619</v>
      </c>
      <c r="D171" t="s">
        <v>671</v>
      </c>
      <c r="E171" t="s">
        <v>672</v>
      </c>
      <c r="F171">
        <v>4</v>
      </c>
      <c r="G171">
        <v>1670269685.6875</v>
      </c>
      <c r="H171">
        <f t="shared" si="68"/>
        <v>3.0995358005748955E-3</v>
      </c>
      <c r="I171">
        <f t="shared" si="69"/>
        <v>3.0995358005748956</v>
      </c>
      <c r="J171">
        <f t="shared" si="70"/>
        <v>31.36068559042327</v>
      </c>
      <c r="K171">
        <f t="shared" si="71"/>
        <v>1003.4148750000001</v>
      </c>
      <c r="L171">
        <f t="shared" si="72"/>
        <v>657.86504705350649</v>
      </c>
      <c r="M171">
        <f t="shared" si="73"/>
        <v>66.41674763551768</v>
      </c>
      <c r="N171">
        <f t="shared" si="74"/>
        <v>101.30277148039326</v>
      </c>
      <c r="O171">
        <f t="shared" si="75"/>
        <v>0.1603871609770145</v>
      </c>
      <c r="P171">
        <f t="shared" si="76"/>
        <v>3.675277597822888</v>
      </c>
      <c r="Q171">
        <f t="shared" si="77"/>
        <v>0.1565978039458617</v>
      </c>
      <c r="R171">
        <f t="shared" si="78"/>
        <v>9.8206629384484961E-2</v>
      </c>
      <c r="S171">
        <f t="shared" si="79"/>
        <v>226.11632661019047</v>
      </c>
      <c r="T171">
        <f t="shared" si="80"/>
        <v>34.714837150076356</v>
      </c>
      <c r="U171">
        <f t="shared" si="81"/>
        <v>35.122262499999998</v>
      </c>
      <c r="V171">
        <f t="shared" si="82"/>
        <v>5.6867263029151873</v>
      </c>
      <c r="W171">
        <f t="shared" si="83"/>
        <v>69.651528071019115</v>
      </c>
      <c r="X171">
        <f t="shared" si="84"/>
        <v>3.7821761400924956</v>
      </c>
      <c r="Y171">
        <f t="shared" si="85"/>
        <v>5.430140938524791</v>
      </c>
      <c r="Z171">
        <f t="shared" si="86"/>
        <v>1.9045501628226917</v>
      </c>
      <c r="AA171">
        <f t="shared" si="87"/>
        <v>-136.68952880535289</v>
      </c>
      <c r="AB171">
        <f t="shared" si="88"/>
        <v>-164.84635248166421</v>
      </c>
      <c r="AC171">
        <f t="shared" si="89"/>
        <v>-10.445044175820449</v>
      </c>
      <c r="AD171">
        <f t="shared" si="90"/>
        <v>-85.864598852647077</v>
      </c>
      <c r="AE171">
        <f t="shared" si="91"/>
        <v>55.112426394647159</v>
      </c>
      <c r="AF171">
        <f t="shared" si="92"/>
        <v>3.125766824128263</v>
      </c>
      <c r="AG171">
        <f t="shared" si="93"/>
        <v>31.36068559042327</v>
      </c>
      <c r="AH171">
        <v>1066.004268444663</v>
      </c>
      <c r="AI171">
        <v>1045.6578787878791</v>
      </c>
      <c r="AJ171">
        <v>1.759941453813435</v>
      </c>
      <c r="AK171">
        <v>63.934674479071617</v>
      </c>
      <c r="AL171">
        <f t="shared" si="94"/>
        <v>3.0995358005748956</v>
      </c>
      <c r="AM171">
        <v>36.212267766236863</v>
      </c>
      <c r="AN171">
        <v>37.456331991744072</v>
      </c>
      <c r="AO171">
        <v>-7.4563552570363397E-4</v>
      </c>
      <c r="AP171">
        <v>106.4520657829916</v>
      </c>
      <c r="AQ171">
        <v>0</v>
      </c>
      <c r="AR171">
        <v>0</v>
      </c>
      <c r="AS171">
        <f t="shared" si="95"/>
        <v>1</v>
      </c>
      <c r="AT171">
        <f t="shared" si="96"/>
        <v>0</v>
      </c>
      <c r="AU171">
        <f t="shared" si="97"/>
        <v>47044.606661344966</v>
      </c>
      <c r="AV171">
        <f t="shared" si="98"/>
        <v>1200.0025000000001</v>
      </c>
      <c r="AW171">
        <f t="shared" si="99"/>
        <v>1025.9274510933628</v>
      </c>
      <c r="AX171">
        <f t="shared" si="100"/>
        <v>0.85493776145746603</v>
      </c>
      <c r="AY171">
        <f t="shared" si="101"/>
        <v>0.18842987961290952</v>
      </c>
      <c r="AZ171">
        <v>2.7</v>
      </c>
      <c r="BA171">
        <v>0.5</v>
      </c>
      <c r="BB171" t="s">
        <v>355</v>
      </c>
      <c r="BC171">
        <v>2</v>
      </c>
      <c r="BD171" t="b">
        <v>1</v>
      </c>
      <c r="BE171">
        <v>1670269685.6875</v>
      </c>
      <c r="BF171">
        <v>1003.4148750000001</v>
      </c>
      <c r="BG171">
        <v>1027.6099999999999</v>
      </c>
      <c r="BH171">
        <v>37.4628625</v>
      </c>
      <c r="BI171">
        <v>36.213137500000002</v>
      </c>
      <c r="BJ171">
        <v>1008.1637500000001</v>
      </c>
      <c r="BK171">
        <v>37.314687499999998</v>
      </c>
      <c r="BL171">
        <v>650.01499999999999</v>
      </c>
      <c r="BM171">
        <v>100.85825</v>
      </c>
      <c r="BN171">
        <v>9.9762487499999997E-2</v>
      </c>
      <c r="BO171">
        <v>34.290300000000002</v>
      </c>
      <c r="BP171">
        <v>35.122262499999998</v>
      </c>
      <c r="BQ171">
        <v>999.9</v>
      </c>
      <c r="BR171">
        <v>0</v>
      </c>
      <c r="BS171">
        <v>0</v>
      </c>
      <c r="BT171">
        <v>9009.0625</v>
      </c>
      <c r="BU171">
        <v>0</v>
      </c>
      <c r="BV171">
        <v>814.48199999999997</v>
      </c>
      <c r="BW171">
        <v>-24.1974625</v>
      </c>
      <c r="BX171">
        <v>1042.4675</v>
      </c>
      <c r="BY171">
        <v>1066.2237500000001</v>
      </c>
      <c r="BZ171">
        <v>1.2497100000000001</v>
      </c>
      <c r="CA171">
        <v>1027.6099999999999</v>
      </c>
      <c r="CB171">
        <v>36.213137500000002</v>
      </c>
      <c r="CC171">
        <v>3.778435</v>
      </c>
      <c r="CD171">
        <v>3.65239125</v>
      </c>
      <c r="CE171">
        <v>27.925699999999999</v>
      </c>
      <c r="CF171">
        <v>27.345300000000002</v>
      </c>
      <c r="CG171">
        <v>1200.0025000000001</v>
      </c>
      <c r="CH171">
        <v>0.49999212500000001</v>
      </c>
      <c r="CI171">
        <v>0.5000078750000001</v>
      </c>
      <c r="CJ171">
        <v>0</v>
      </c>
      <c r="CK171">
        <v>1205.4137499999999</v>
      </c>
      <c r="CL171">
        <v>4.9990899999999998</v>
      </c>
      <c r="CM171">
        <v>13687.6875</v>
      </c>
      <c r="CN171">
        <v>9557.8349999999991</v>
      </c>
      <c r="CO171">
        <v>45.186999999999998</v>
      </c>
      <c r="CP171">
        <v>47.311999999999998</v>
      </c>
      <c r="CQ171">
        <v>45.867125000000001</v>
      </c>
      <c r="CR171">
        <v>47</v>
      </c>
      <c r="CS171">
        <v>46.625</v>
      </c>
      <c r="CT171">
        <v>597.49125000000004</v>
      </c>
      <c r="CU171">
        <v>597.51125000000002</v>
      </c>
      <c r="CV171">
        <v>0</v>
      </c>
      <c r="CW171">
        <v>1670269707.2</v>
      </c>
      <c r="CX171">
        <v>0</v>
      </c>
      <c r="CY171">
        <v>1670266866.0999999</v>
      </c>
      <c r="CZ171" t="s">
        <v>356</v>
      </c>
      <c r="DA171">
        <v>1670266861.5999999</v>
      </c>
      <c r="DB171">
        <v>1670266866.0999999</v>
      </c>
      <c r="DC171">
        <v>4</v>
      </c>
      <c r="DD171">
        <v>8.4000000000000005E-2</v>
      </c>
      <c r="DE171">
        <v>1.7999999999999999E-2</v>
      </c>
      <c r="DF171">
        <v>-3.9009999999999998</v>
      </c>
      <c r="DG171">
        <v>0.14799999999999999</v>
      </c>
      <c r="DH171">
        <v>415</v>
      </c>
      <c r="DI171">
        <v>36</v>
      </c>
      <c r="DJ171">
        <v>0.66</v>
      </c>
      <c r="DK171">
        <v>0.36</v>
      </c>
      <c r="DL171">
        <v>-24.254842499999999</v>
      </c>
      <c r="DM171">
        <v>0.20937973733587989</v>
      </c>
      <c r="DN171">
        <v>5.4716217374285267E-2</v>
      </c>
      <c r="DO171">
        <v>0</v>
      </c>
      <c r="DP171">
        <v>1.27753925</v>
      </c>
      <c r="DQ171">
        <v>-0.21367801125704119</v>
      </c>
      <c r="DR171">
        <v>2.0644940468247889E-2</v>
      </c>
      <c r="DS171">
        <v>0</v>
      </c>
      <c r="DT171">
        <v>0</v>
      </c>
      <c r="DU171">
        <v>0</v>
      </c>
      <c r="DV171">
        <v>0</v>
      </c>
      <c r="DW171">
        <v>-1</v>
      </c>
      <c r="DX171">
        <v>0</v>
      </c>
      <c r="DY171">
        <v>2</v>
      </c>
      <c r="DZ171" t="s">
        <v>365</v>
      </c>
      <c r="EA171">
        <v>3.2940399999999999</v>
      </c>
      <c r="EB171">
        <v>2.6250499999999999</v>
      </c>
      <c r="EC171">
        <v>0.18651200000000001</v>
      </c>
      <c r="ED171">
        <v>0.18745100000000001</v>
      </c>
      <c r="EE171">
        <v>0.14763000000000001</v>
      </c>
      <c r="EF171">
        <v>0.14272299999999999</v>
      </c>
      <c r="EG171">
        <v>24505.200000000001</v>
      </c>
      <c r="EH171">
        <v>24903.5</v>
      </c>
      <c r="EI171">
        <v>28042.9</v>
      </c>
      <c r="EJ171">
        <v>29522.5</v>
      </c>
      <c r="EK171">
        <v>32888.6</v>
      </c>
      <c r="EL171">
        <v>35139.9</v>
      </c>
      <c r="EM171">
        <v>39580.400000000001</v>
      </c>
      <c r="EN171">
        <v>42202.1</v>
      </c>
      <c r="EO171">
        <v>2.19977</v>
      </c>
      <c r="EP171">
        <v>2.1230500000000001</v>
      </c>
      <c r="EQ171">
        <v>0.10623</v>
      </c>
      <c r="ER171">
        <v>0</v>
      </c>
      <c r="ES171">
        <v>33.4069</v>
      </c>
      <c r="ET171">
        <v>999.9</v>
      </c>
      <c r="EU171">
        <v>64</v>
      </c>
      <c r="EV171">
        <v>38.5</v>
      </c>
      <c r="EW171">
        <v>43.400500000000001</v>
      </c>
      <c r="EX171">
        <v>57.294899999999998</v>
      </c>
      <c r="EY171">
        <v>-2.6882999999999999</v>
      </c>
      <c r="EZ171">
        <v>2</v>
      </c>
      <c r="FA171">
        <v>0.69364099999999995</v>
      </c>
      <c r="FB171">
        <v>1.44278</v>
      </c>
      <c r="FC171">
        <v>20.263100000000001</v>
      </c>
      <c r="FD171">
        <v>5.2171399999999997</v>
      </c>
      <c r="FE171">
        <v>12.0099</v>
      </c>
      <c r="FF171">
        <v>4.9856499999999997</v>
      </c>
      <c r="FG171">
        <v>3.2846500000000001</v>
      </c>
      <c r="FH171">
        <v>9999</v>
      </c>
      <c r="FI171">
        <v>9999</v>
      </c>
      <c r="FJ171">
        <v>9999</v>
      </c>
      <c r="FK171">
        <v>999.9</v>
      </c>
      <c r="FL171">
        <v>1.86588</v>
      </c>
      <c r="FM171">
        <v>1.8623400000000001</v>
      </c>
      <c r="FN171">
        <v>1.8643400000000001</v>
      </c>
      <c r="FO171">
        <v>1.8605</v>
      </c>
      <c r="FP171">
        <v>1.8612299999999999</v>
      </c>
      <c r="FQ171">
        <v>1.8602099999999999</v>
      </c>
      <c r="FR171">
        <v>1.86199</v>
      </c>
      <c r="FS171">
        <v>1.8585199999999999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-4.75</v>
      </c>
      <c r="GH171">
        <v>0.1482</v>
      </c>
      <c r="GI171">
        <v>-2.9546745296188361</v>
      </c>
      <c r="GJ171">
        <v>-2.737337881603403E-3</v>
      </c>
      <c r="GK171">
        <v>1.2769921614711079E-6</v>
      </c>
      <c r="GL171">
        <v>-3.2469241445839119E-10</v>
      </c>
      <c r="GM171">
        <v>0.14817000000000749</v>
      </c>
      <c r="GN171">
        <v>0</v>
      </c>
      <c r="GO171">
        <v>0</v>
      </c>
      <c r="GP171">
        <v>0</v>
      </c>
      <c r="GQ171">
        <v>4</v>
      </c>
      <c r="GR171">
        <v>2074</v>
      </c>
      <c r="GS171">
        <v>4</v>
      </c>
      <c r="GT171">
        <v>30</v>
      </c>
      <c r="GU171">
        <v>47.1</v>
      </c>
      <c r="GV171">
        <v>47</v>
      </c>
      <c r="GW171">
        <v>2.8601100000000002</v>
      </c>
      <c r="GX171">
        <v>2.5488300000000002</v>
      </c>
      <c r="GY171">
        <v>2.04834</v>
      </c>
      <c r="GZ171">
        <v>2.6135299999999999</v>
      </c>
      <c r="HA171">
        <v>2.1972700000000001</v>
      </c>
      <c r="HB171">
        <v>2.34009</v>
      </c>
      <c r="HC171">
        <v>44.084699999999998</v>
      </c>
      <c r="HD171">
        <v>15.8832</v>
      </c>
      <c r="HE171">
        <v>18</v>
      </c>
      <c r="HF171">
        <v>711.47400000000005</v>
      </c>
      <c r="HG171">
        <v>718.61800000000005</v>
      </c>
      <c r="HH171">
        <v>31</v>
      </c>
      <c r="HI171">
        <v>35.9191</v>
      </c>
      <c r="HJ171">
        <v>30.000900000000001</v>
      </c>
      <c r="HK171">
        <v>35.572000000000003</v>
      </c>
      <c r="HL171">
        <v>35.5398</v>
      </c>
      <c r="HM171">
        <v>57.234299999999998</v>
      </c>
      <c r="HN171">
        <v>21.921500000000002</v>
      </c>
      <c r="HO171">
        <v>72.935199999999995</v>
      </c>
      <c r="HP171">
        <v>31</v>
      </c>
      <c r="HQ171">
        <v>1043.33</v>
      </c>
      <c r="HR171">
        <v>36.3583</v>
      </c>
      <c r="HS171">
        <v>98.810500000000005</v>
      </c>
      <c r="HT171">
        <v>97.858999999999995</v>
      </c>
    </row>
    <row r="172" spans="1:228" x14ac:dyDescent="0.2">
      <c r="A172">
        <v>157</v>
      </c>
      <c r="B172">
        <v>1670269692</v>
      </c>
      <c r="C172">
        <v>623</v>
      </c>
      <c r="D172" t="s">
        <v>673</v>
      </c>
      <c r="E172" t="s">
        <v>674</v>
      </c>
      <c r="F172">
        <v>4</v>
      </c>
      <c r="G172">
        <v>1670269690</v>
      </c>
      <c r="H172">
        <f t="shared" si="68"/>
        <v>3.0870190580861035E-3</v>
      </c>
      <c r="I172">
        <f t="shared" si="69"/>
        <v>3.0870190580861037</v>
      </c>
      <c r="J172">
        <f t="shared" si="70"/>
        <v>31.842390005140427</v>
      </c>
      <c r="K172">
        <f t="shared" si="71"/>
        <v>1010.628571428571</v>
      </c>
      <c r="L172">
        <f t="shared" si="72"/>
        <v>657.96773713752407</v>
      </c>
      <c r="M172">
        <f t="shared" si="73"/>
        <v>66.427521335004059</v>
      </c>
      <c r="N172">
        <f t="shared" si="74"/>
        <v>102.03167602472318</v>
      </c>
      <c r="O172">
        <f t="shared" si="75"/>
        <v>0.15937569804754073</v>
      </c>
      <c r="P172">
        <f t="shared" si="76"/>
        <v>3.6661052446215816</v>
      </c>
      <c r="Q172">
        <f t="shared" si="77"/>
        <v>0.15562425830343929</v>
      </c>
      <c r="R172">
        <f t="shared" si="78"/>
        <v>9.7594858745027491E-2</v>
      </c>
      <c r="S172">
        <f t="shared" si="79"/>
        <v>226.12804119305574</v>
      </c>
      <c r="T172">
        <f t="shared" si="80"/>
        <v>34.722031899692432</v>
      </c>
      <c r="U172">
        <f t="shared" si="81"/>
        <v>35.13214285714286</v>
      </c>
      <c r="V172">
        <f t="shared" si="82"/>
        <v>5.6898357295917954</v>
      </c>
      <c r="W172">
        <f t="shared" si="83"/>
        <v>69.618430902845546</v>
      </c>
      <c r="X172">
        <f t="shared" si="84"/>
        <v>3.7811184762226002</v>
      </c>
      <c r="Y172">
        <f t="shared" si="85"/>
        <v>5.4312032419967302</v>
      </c>
      <c r="Z172">
        <f t="shared" si="86"/>
        <v>1.9087172533691952</v>
      </c>
      <c r="AA172">
        <f t="shared" si="87"/>
        <v>-136.13754046159715</v>
      </c>
      <c r="AB172">
        <f t="shared" si="88"/>
        <v>-165.6931824432703</v>
      </c>
      <c r="AC172">
        <f t="shared" si="89"/>
        <v>-10.525655874905665</v>
      </c>
      <c r="AD172">
        <f t="shared" si="90"/>
        <v>-86.228337586717373</v>
      </c>
      <c r="AE172">
        <f t="shared" si="91"/>
        <v>55.143818080915715</v>
      </c>
      <c r="AF172">
        <f t="shared" si="92"/>
        <v>3.0329104537515987</v>
      </c>
      <c r="AG172">
        <f t="shared" si="93"/>
        <v>31.842390005140427</v>
      </c>
      <c r="AH172">
        <v>1073.0015389771611</v>
      </c>
      <c r="AI172">
        <v>1052.5531515151511</v>
      </c>
      <c r="AJ172">
        <v>1.732643248191726</v>
      </c>
      <c r="AK172">
        <v>63.934674479071617</v>
      </c>
      <c r="AL172">
        <f t="shared" si="94"/>
        <v>3.0870190580861037</v>
      </c>
      <c r="AM172">
        <v>36.212115110405662</v>
      </c>
      <c r="AN172">
        <v>37.451680392156888</v>
      </c>
      <c r="AO172">
        <v>-8.2276988453299014E-4</v>
      </c>
      <c r="AP172">
        <v>106.4520657829916</v>
      </c>
      <c r="AQ172">
        <v>0</v>
      </c>
      <c r="AR172">
        <v>0</v>
      </c>
      <c r="AS172">
        <f t="shared" si="95"/>
        <v>1</v>
      </c>
      <c r="AT172">
        <f t="shared" si="96"/>
        <v>0</v>
      </c>
      <c r="AU172">
        <f t="shared" si="97"/>
        <v>46880.956479015156</v>
      </c>
      <c r="AV172">
        <f t="shared" si="98"/>
        <v>1200.0714285714289</v>
      </c>
      <c r="AW172">
        <f t="shared" si="99"/>
        <v>1025.9857208254177</v>
      </c>
      <c r="AX172">
        <f t="shared" si="100"/>
        <v>0.85493721156811175</v>
      </c>
      <c r="AY172">
        <f t="shared" si="101"/>
        <v>0.18842881832645553</v>
      </c>
      <c r="AZ172">
        <v>2.7</v>
      </c>
      <c r="BA172">
        <v>0.5</v>
      </c>
      <c r="BB172" t="s">
        <v>355</v>
      </c>
      <c r="BC172">
        <v>2</v>
      </c>
      <c r="BD172" t="b">
        <v>1</v>
      </c>
      <c r="BE172">
        <v>1670269690</v>
      </c>
      <c r="BF172">
        <v>1010.628571428571</v>
      </c>
      <c r="BG172">
        <v>1034.8071428571429</v>
      </c>
      <c r="BH172">
        <v>37.452157142857139</v>
      </c>
      <c r="BI172">
        <v>36.239542857142858</v>
      </c>
      <c r="BJ172">
        <v>1015.387142857143</v>
      </c>
      <c r="BK172">
        <v>37.303985714285723</v>
      </c>
      <c r="BL172">
        <v>650.01442857142865</v>
      </c>
      <c r="BM172">
        <v>100.85857142857139</v>
      </c>
      <c r="BN172">
        <v>0.10005858571428571</v>
      </c>
      <c r="BO172">
        <v>34.293814285714276</v>
      </c>
      <c r="BP172">
        <v>35.13214285714286</v>
      </c>
      <c r="BQ172">
        <v>999.89999999999986</v>
      </c>
      <c r="BR172">
        <v>0</v>
      </c>
      <c r="BS172">
        <v>0</v>
      </c>
      <c r="BT172">
        <v>8977.3228571428572</v>
      </c>
      <c r="BU172">
        <v>0</v>
      </c>
      <c r="BV172">
        <v>815.81214285714282</v>
      </c>
      <c r="BW172">
        <v>-24.177128571428572</v>
      </c>
      <c r="BX172">
        <v>1049.9528571428571</v>
      </c>
      <c r="BY172">
        <v>1073.7185714285711</v>
      </c>
      <c r="BZ172">
        <v>1.212637142857143</v>
      </c>
      <c r="CA172">
        <v>1034.8071428571429</v>
      </c>
      <c r="CB172">
        <v>36.239542857142858</v>
      </c>
      <c r="CC172">
        <v>3.7773714285714282</v>
      </c>
      <c r="CD172">
        <v>3.6550628571428572</v>
      </c>
      <c r="CE172">
        <v>27.920857142857152</v>
      </c>
      <c r="CF172">
        <v>27.357800000000001</v>
      </c>
      <c r="CG172">
        <v>1200.0714285714289</v>
      </c>
      <c r="CH172">
        <v>0.50000771428571433</v>
      </c>
      <c r="CI172">
        <v>0.49999228571428572</v>
      </c>
      <c r="CJ172">
        <v>0</v>
      </c>
      <c r="CK172">
        <v>1204.995714285714</v>
      </c>
      <c r="CL172">
        <v>4.9990899999999998</v>
      </c>
      <c r="CM172">
        <v>13679.9</v>
      </c>
      <c r="CN172">
        <v>9558.4499999999989</v>
      </c>
      <c r="CO172">
        <v>45.186999999999998</v>
      </c>
      <c r="CP172">
        <v>47.311999999999998</v>
      </c>
      <c r="CQ172">
        <v>45.857000000000014</v>
      </c>
      <c r="CR172">
        <v>47</v>
      </c>
      <c r="CS172">
        <v>46.625</v>
      </c>
      <c r="CT172">
        <v>597.54857142857134</v>
      </c>
      <c r="CU172">
        <v>597.52428571428572</v>
      </c>
      <c r="CV172">
        <v>0</v>
      </c>
      <c r="CW172">
        <v>1670269710.8</v>
      </c>
      <c r="CX172">
        <v>0</v>
      </c>
      <c r="CY172">
        <v>1670266866.0999999</v>
      </c>
      <c r="CZ172" t="s">
        <v>356</v>
      </c>
      <c r="DA172">
        <v>1670266861.5999999</v>
      </c>
      <c r="DB172">
        <v>1670266866.0999999</v>
      </c>
      <c r="DC172">
        <v>4</v>
      </c>
      <c r="DD172">
        <v>8.4000000000000005E-2</v>
      </c>
      <c r="DE172">
        <v>1.7999999999999999E-2</v>
      </c>
      <c r="DF172">
        <v>-3.9009999999999998</v>
      </c>
      <c r="DG172">
        <v>0.14799999999999999</v>
      </c>
      <c r="DH172">
        <v>415</v>
      </c>
      <c r="DI172">
        <v>36</v>
      </c>
      <c r="DJ172">
        <v>0.66</v>
      </c>
      <c r="DK172">
        <v>0.36</v>
      </c>
      <c r="DL172">
        <v>-24.241064999999999</v>
      </c>
      <c r="DM172">
        <v>0.2641643527205208</v>
      </c>
      <c r="DN172">
        <v>5.7250884490984387E-2</v>
      </c>
      <c r="DO172">
        <v>0</v>
      </c>
      <c r="DP172">
        <v>1.2648360000000001</v>
      </c>
      <c r="DQ172">
        <v>-0.25129238273921289</v>
      </c>
      <c r="DR172">
        <v>2.4741345941561039E-2</v>
      </c>
      <c r="DS172">
        <v>0</v>
      </c>
      <c r="DT172">
        <v>0</v>
      </c>
      <c r="DU172">
        <v>0</v>
      </c>
      <c r="DV172">
        <v>0</v>
      </c>
      <c r="DW172">
        <v>-1</v>
      </c>
      <c r="DX172">
        <v>0</v>
      </c>
      <c r="DY172">
        <v>2</v>
      </c>
      <c r="DZ172" t="s">
        <v>365</v>
      </c>
      <c r="EA172">
        <v>3.2938999999999998</v>
      </c>
      <c r="EB172">
        <v>2.6253099999999998</v>
      </c>
      <c r="EC172">
        <v>0.18729599999999999</v>
      </c>
      <c r="ED172">
        <v>0.18821599999999999</v>
      </c>
      <c r="EE172">
        <v>0.147623</v>
      </c>
      <c r="EF172">
        <v>0.14285</v>
      </c>
      <c r="EG172">
        <v>24480.9</v>
      </c>
      <c r="EH172">
        <v>24879.3</v>
      </c>
      <c r="EI172">
        <v>28042.3</v>
      </c>
      <c r="EJ172">
        <v>29521.8</v>
      </c>
      <c r="EK172">
        <v>32888.300000000003</v>
      </c>
      <c r="EL172">
        <v>35134.400000000001</v>
      </c>
      <c r="EM172">
        <v>39579.699999999997</v>
      </c>
      <c r="EN172">
        <v>42201.7</v>
      </c>
      <c r="EO172">
        <v>2.1997499999999999</v>
      </c>
      <c r="EP172">
        <v>2.12283</v>
      </c>
      <c r="EQ172">
        <v>0.106696</v>
      </c>
      <c r="ER172">
        <v>0</v>
      </c>
      <c r="ES172">
        <v>33.405700000000003</v>
      </c>
      <c r="ET172">
        <v>999.9</v>
      </c>
      <c r="EU172">
        <v>63.9</v>
      </c>
      <c r="EV172">
        <v>38.5</v>
      </c>
      <c r="EW172">
        <v>43.333799999999997</v>
      </c>
      <c r="EX172">
        <v>57.474899999999998</v>
      </c>
      <c r="EY172">
        <v>-2.5120200000000001</v>
      </c>
      <c r="EZ172">
        <v>2</v>
      </c>
      <c r="FA172">
        <v>0.69437199999999999</v>
      </c>
      <c r="FB172">
        <v>1.4448700000000001</v>
      </c>
      <c r="FC172">
        <v>20.262699999999999</v>
      </c>
      <c r="FD172">
        <v>5.2165400000000002</v>
      </c>
      <c r="FE172">
        <v>12.0099</v>
      </c>
      <c r="FF172">
        <v>4.9856499999999997</v>
      </c>
      <c r="FG172">
        <v>3.2846500000000001</v>
      </c>
      <c r="FH172">
        <v>9999</v>
      </c>
      <c r="FI172">
        <v>9999</v>
      </c>
      <c r="FJ172">
        <v>9999</v>
      </c>
      <c r="FK172">
        <v>999.9</v>
      </c>
      <c r="FL172">
        <v>1.8658699999999999</v>
      </c>
      <c r="FM172">
        <v>1.8623400000000001</v>
      </c>
      <c r="FN172">
        <v>1.8643400000000001</v>
      </c>
      <c r="FO172">
        <v>1.8605</v>
      </c>
      <c r="FP172">
        <v>1.8612500000000001</v>
      </c>
      <c r="FQ172">
        <v>1.8602099999999999</v>
      </c>
      <c r="FR172">
        <v>1.86198</v>
      </c>
      <c r="FS172">
        <v>1.8585199999999999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-4.7699999999999996</v>
      </c>
      <c r="GH172">
        <v>0.1482</v>
      </c>
      <c r="GI172">
        <v>-2.9546745296188361</v>
      </c>
      <c r="GJ172">
        <v>-2.737337881603403E-3</v>
      </c>
      <c r="GK172">
        <v>1.2769921614711079E-6</v>
      </c>
      <c r="GL172">
        <v>-3.2469241445839119E-10</v>
      </c>
      <c r="GM172">
        <v>0.14817000000000749</v>
      </c>
      <c r="GN172">
        <v>0</v>
      </c>
      <c r="GO172">
        <v>0</v>
      </c>
      <c r="GP172">
        <v>0</v>
      </c>
      <c r="GQ172">
        <v>4</v>
      </c>
      <c r="GR172">
        <v>2074</v>
      </c>
      <c r="GS172">
        <v>4</v>
      </c>
      <c r="GT172">
        <v>30</v>
      </c>
      <c r="GU172">
        <v>47.2</v>
      </c>
      <c r="GV172">
        <v>47.1</v>
      </c>
      <c r="GW172">
        <v>2.8747600000000002</v>
      </c>
      <c r="GX172">
        <v>2.5476100000000002</v>
      </c>
      <c r="GY172">
        <v>2.04834</v>
      </c>
      <c r="GZ172">
        <v>2.6135299999999999</v>
      </c>
      <c r="HA172">
        <v>2.1972700000000001</v>
      </c>
      <c r="HB172">
        <v>2.3889200000000002</v>
      </c>
      <c r="HC172">
        <v>44.084699999999998</v>
      </c>
      <c r="HD172">
        <v>15.8832</v>
      </c>
      <c r="HE172">
        <v>18</v>
      </c>
      <c r="HF172">
        <v>711.55899999999997</v>
      </c>
      <c r="HG172">
        <v>718.51499999999999</v>
      </c>
      <c r="HH172">
        <v>31.000399999999999</v>
      </c>
      <c r="HI172">
        <v>35.928199999999997</v>
      </c>
      <c r="HJ172">
        <v>30.000900000000001</v>
      </c>
      <c r="HK172">
        <v>35.581800000000001</v>
      </c>
      <c r="HL172">
        <v>35.549300000000002</v>
      </c>
      <c r="HM172">
        <v>57.534599999999998</v>
      </c>
      <c r="HN172">
        <v>21.921500000000002</v>
      </c>
      <c r="HO172">
        <v>72.935199999999995</v>
      </c>
      <c r="HP172">
        <v>31</v>
      </c>
      <c r="HQ172">
        <v>1050.01</v>
      </c>
      <c r="HR172">
        <v>36.387999999999998</v>
      </c>
      <c r="HS172">
        <v>98.808599999999998</v>
      </c>
      <c r="HT172">
        <v>97.857500000000002</v>
      </c>
    </row>
    <row r="173" spans="1:228" x14ac:dyDescent="0.2">
      <c r="A173">
        <v>158</v>
      </c>
      <c r="B173">
        <v>1670269696</v>
      </c>
      <c r="C173">
        <v>627</v>
      </c>
      <c r="D173" t="s">
        <v>675</v>
      </c>
      <c r="E173" t="s">
        <v>676</v>
      </c>
      <c r="F173">
        <v>4</v>
      </c>
      <c r="G173">
        <v>1670269693.6875</v>
      </c>
      <c r="H173">
        <f t="shared" si="68"/>
        <v>3.0352408082733495E-3</v>
      </c>
      <c r="I173">
        <f t="shared" si="69"/>
        <v>3.0352408082733495</v>
      </c>
      <c r="J173">
        <f t="shared" si="70"/>
        <v>31.899475817989369</v>
      </c>
      <c r="K173">
        <f t="shared" si="71"/>
        <v>1016.83125</v>
      </c>
      <c r="L173">
        <f t="shared" si="72"/>
        <v>658.55318071069757</v>
      </c>
      <c r="M173">
        <f t="shared" si="73"/>
        <v>66.486171204357234</v>
      </c>
      <c r="N173">
        <f t="shared" si="74"/>
        <v>102.65718631938329</v>
      </c>
      <c r="O173">
        <f t="shared" si="75"/>
        <v>0.15693552319329876</v>
      </c>
      <c r="P173">
        <f t="shared" si="76"/>
        <v>3.6697783842695477</v>
      </c>
      <c r="Q173">
        <f t="shared" si="77"/>
        <v>0.15330021787174522</v>
      </c>
      <c r="R173">
        <f t="shared" si="78"/>
        <v>9.6132240198597133E-2</v>
      </c>
      <c r="S173">
        <f t="shared" si="79"/>
        <v>226.13016103619805</v>
      </c>
      <c r="T173">
        <f t="shared" si="80"/>
        <v>34.734204498644338</v>
      </c>
      <c r="U173">
        <f t="shared" si="81"/>
        <v>35.121487500000001</v>
      </c>
      <c r="V173">
        <f t="shared" si="82"/>
        <v>5.6864824667481324</v>
      </c>
      <c r="W173">
        <f t="shared" si="83"/>
        <v>69.615354372414117</v>
      </c>
      <c r="X173">
        <f t="shared" si="84"/>
        <v>3.781311422118208</v>
      </c>
      <c r="Y173">
        <f t="shared" si="85"/>
        <v>5.431720424620285</v>
      </c>
      <c r="Z173">
        <f t="shared" si="86"/>
        <v>1.9051710446299244</v>
      </c>
      <c r="AA173">
        <f t="shared" si="87"/>
        <v>-133.85411964485471</v>
      </c>
      <c r="AB173">
        <f t="shared" si="88"/>
        <v>-163.41262700980423</v>
      </c>
      <c r="AC173">
        <f t="shared" si="89"/>
        <v>-10.369940619607503</v>
      </c>
      <c r="AD173">
        <f t="shared" si="90"/>
        <v>-81.506526238068375</v>
      </c>
      <c r="AE173">
        <f t="shared" si="91"/>
        <v>55.060933228186101</v>
      </c>
      <c r="AF173">
        <f t="shared" si="92"/>
        <v>2.9665284318123937</v>
      </c>
      <c r="AG173">
        <f t="shared" si="93"/>
        <v>31.899475817989369</v>
      </c>
      <c r="AH173">
        <v>1079.941405358692</v>
      </c>
      <c r="AI173">
        <v>1059.516848484848</v>
      </c>
      <c r="AJ173">
        <v>1.7201164986063759</v>
      </c>
      <c r="AK173">
        <v>63.934674479071617</v>
      </c>
      <c r="AL173">
        <f t="shared" si="94"/>
        <v>3.0352408082733495</v>
      </c>
      <c r="AM173">
        <v>36.24144372990785</v>
      </c>
      <c r="AN173">
        <v>37.455619195046452</v>
      </c>
      <c r="AO173">
        <v>-9.9407350731163749E-5</v>
      </c>
      <c r="AP173">
        <v>106.4520657829916</v>
      </c>
      <c r="AQ173">
        <v>0</v>
      </c>
      <c r="AR173">
        <v>0</v>
      </c>
      <c r="AS173">
        <f t="shared" si="95"/>
        <v>1</v>
      </c>
      <c r="AT173">
        <f t="shared" si="96"/>
        <v>0</v>
      </c>
      <c r="AU173">
        <f t="shared" si="97"/>
        <v>46946.003064358367</v>
      </c>
      <c r="AV173">
        <f t="shared" si="98"/>
        <v>1200.0787499999999</v>
      </c>
      <c r="AW173">
        <f t="shared" si="99"/>
        <v>1025.9923637493252</v>
      </c>
      <c r="AX173">
        <f t="shared" si="100"/>
        <v>0.85493753118228732</v>
      </c>
      <c r="AY173">
        <f t="shared" si="101"/>
        <v>0.18842943518181457</v>
      </c>
      <c r="AZ173">
        <v>2.7</v>
      </c>
      <c r="BA173">
        <v>0.5</v>
      </c>
      <c r="BB173" t="s">
        <v>355</v>
      </c>
      <c r="BC173">
        <v>2</v>
      </c>
      <c r="BD173" t="b">
        <v>1</v>
      </c>
      <c r="BE173">
        <v>1670269693.6875</v>
      </c>
      <c r="BF173">
        <v>1016.83125</v>
      </c>
      <c r="BG173">
        <v>1040.9549999999999</v>
      </c>
      <c r="BH173">
        <v>37.454324999999997</v>
      </c>
      <c r="BI173">
        <v>36.268262499999999</v>
      </c>
      <c r="BJ173">
        <v>1021.595</v>
      </c>
      <c r="BK173">
        <v>37.306150000000002</v>
      </c>
      <c r="BL173">
        <v>650.01900000000001</v>
      </c>
      <c r="BM173">
        <v>100.85787500000001</v>
      </c>
      <c r="BN173">
        <v>0.100063025</v>
      </c>
      <c r="BO173">
        <v>34.295524999999998</v>
      </c>
      <c r="BP173">
        <v>35.121487500000001</v>
      </c>
      <c r="BQ173">
        <v>999.9</v>
      </c>
      <c r="BR173">
        <v>0</v>
      </c>
      <c r="BS173">
        <v>0</v>
      </c>
      <c r="BT173">
        <v>8990.0787500000006</v>
      </c>
      <c r="BU173">
        <v>0</v>
      </c>
      <c r="BV173">
        <v>818.04162500000007</v>
      </c>
      <c r="BW173">
        <v>-24.126462499999999</v>
      </c>
      <c r="BX173">
        <v>1056.3975</v>
      </c>
      <c r="BY173">
        <v>1080.1324999999999</v>
      </c>
      <c r="BZ173">
        <v>1.1860675000000001</v>
      </c>
      <c r="CA173">
        <v>1040.9549999999999</v>
      </c>
      <c r="CB173">
        <v>36.268262499999999</v>
      </c>
      <c r="CC173">
        <v>3.7775612500000002</v>
      </c>
      <c r="CD173">
        <v>3.6579375000000001</v>
      </c>
      <c r="CE173">
        <v>27.921749999999999</v>
      </c>
      <c r="CF173">
        <v>27.371200000000002</v>
      </c>
      <c r="CG173">
        <v>1200.0787499999999</v>
      </c>
      <c r="CH173">
        <v>0.49999887500000001</v>
      </c>
      <c r="CI173">
        <v>0.50000112500000005</v>
      </c>
      <c r="CJ173">
        <v>0</v>
      </c>
      <c r="CK173">
        <v>1204.43</v>
      </c>
      <c r="CL173">
        <v>4.9990899999999998</v>
      </c>
      <c r="CM173">
        <v>13672.2875</v>
      </c>
      <c r="CN173">
        <v>9558.4712500000005</v>
      </c>
      <c r="CO173">
        <v>45.186999999999998</v>
      </c>
      <c r="CP173">
        <v>47.311999999999998</v>
      </c>
      <c r="CQ173">
        <v>45.875</v>
      </c>
      <c r="CR173">
        <v>47</v>
      </c>
      <c r="CS173">
        <v>46.625</v>
      </c>
      <c r="CT173">
        <v>597.54</v>
      </c>
      <c r="CU173">
        <v>597.54124999999999</v>
      </c>
      <c r="CV173">
        <v>0</v>
      </c>
      <c r="CW173">
        <v>1670269715</v>
      </c>
      <c r="CX173">
        <v>0</v>
      </c>
      <c r="CY173">
        <v>1670266866.0999999</v>
      </c>
      <c r="CZ173" t="s">
        <v>356</v>
      </c>
      <c r="DA173">
        <v>1670266861.5999999</v>
      </c>
      <c r="DB173">
        <v>1670266866.0999999</v>
      </c>
      <c r="DC173">
        <v>4</v>
      </c>
      <c r="DD173">
        <v>8.4000000000000005E-2</v>
      </c>
      <c r="DE173">
        <v>1.7999999999999999E-2</v>
      </c>
      <c r="DF173">
        <v>-3.9009999999999998</v>
      </c>
      <c r="DG173">
        <v>0.14799999999999999</v>
      </c>
      <c r="DH173">
        <v>415</v>
      </c>
      <c r="DI173">
        <v>36</v>
      </c>
      <c r="DJ173">
        <v>0.66</v>
      </c>
      <c r="DK173">
        <v>0.36</v>
      </c>
      <c r="DL173">
        <v>-24.205770000000001</v>
      </c>
      <c r="DM173">
        <v>0.47534634146346999</v>
      </c>
      <c r="DN173">
        <v>7.2046142159035903E-2</v>
      </c>
      <c r="DO173">
        <v>0</v>
      </c>
      <c r="DP173">
        <v>1.237851</v>
      </c>
      <c r="DQ173">
        <v>-0.33867534709193498</v>
      </c>
      <c r="DR173">
        <v>3.3746813168060788E-2</v>
      </c>
      <c r="DS173">
        <v>0</v>
      </c>
      <c r="DT173">
        <v>0</v>
      </c>
      <c r="DU173">
        <v>0</v>
      </c>
      <c r="DV173">
        <v>0</v>
      </c>
      <c r="DW173">
        <v>-1</v>
      </c>
      <c r="DX173">
        <v>0</v>
      </c>
      <c r="DY173">
        <v>2</v>
      </c>
      <c r="DZ173" t="s">
        <v>365</v>
      </c>
      <c r="EA173">
        <v>3.29419</v>
      </c>
      <c r="EB173">
        <v>2.6252200000000001</v>
      </c>
      <c r="EC173">
        <v>0.18808</v>
      </c>
      <c r="ED173">
        <v>0.188995</v>
      </c>
      <c r="EE173">
        <v>0.147616</v>
      </c>
      <c r="EF173">
        <v>0.14286399999999999</v>
      </c>
      <c r="EG173">
        <v>24456.7</v>
      </c>
      <c r="EH173">
        <v>24855.1</v>
      </c>
      <c r="EI173">
        <v>28041.8</v>
      </c>
      <c r="EJ173">
        <v>29521.5</v>
      </c>
      <c r="EK173">
        <v>32888.1</v>
      </c>
      <c r="EL173">
        <v>35133.1</v>
      </c>
      <c r="EM173">
        <v>39579.1</v>
      </c>
      <c r="EN173">
        <v>42200.800000000003</v>
      </c>
      <c r="EO173">
        <v>2.1996000000000002</v>
      </c>
      <c r="EP173">
        <v>2.1228199999999999</v>
      </c>
      <c r="EQ173">
        <v>0.106215</v>
      </c>
      <c r="ER173">
        <v>0</v>
      </c>
      <c r="ES173">
        <v>33.401400000000002</v>
      </c>
      <c r="ET173">
        <v>999.9</v>
      </c>
      <c r="EU173">
        <v>63.9</v>
      </c>
      <c r="EV173">
        <v>38.5</v>
      </c>
      <c r="EW173">
        <v>43.331400000000002</v>
      </c>
      <c r="EX173">
        <v>57.204900000000002</v>
      </c>
      <c r="EY173">
        <v>-2.6001599999999998</v>
      </c>
      <c r="EZ173">
        <v>2</v>
      </c>
      <c r="FA173">
        <v>0.695048</v>
      </c>
      <c r="FB173">
        <v>1.4487000000000001</v>
      </c>
      <c r="FC173">
        <v>20.262799999999999</v>
      </c>
      <c r="FD173">
        <v>5.21699</v>
      </c>
      <c r="FE173">
        <v>12.0099</v>
      </c>
      <c r="FF173">
        <v>4.9854000000000003</v>
      </c>
      <c r="FG173">
        <v>3.2845499999999999</v>
      </c>
      <c r="FH173">
        <v>9999</v>
      </c>
      <c r="FI173">
        <v>9999</v>
      </c>
      <c r="FJ173">
        <v>9999</v>
      </c>
      <c r="FK173">
        <v>999.9</v>
      </c>
      <c r="FL173">
        <v>1.8658699999999999</v>
      </c>
      <c r="FM173">
        <v>1.8623400000000001</v>
      </c>
      <c r="FN173">
        <v>1.86433</v>
      </c>
      <c r="FO173">
        <v>1.8605</v>
      </c>
      <c r="FP173">
        <v>1.8612299999999999</v>
      </c>
      <c r="FQ173">
        <v>1.8602099999999999</v>
      </c>
      <c r="FR173">
        <v>1.86199</v>
      </c>
      <c r="FS173">
        <v>1.8585199999999999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-4.7699999999999996</v>
      </c>
      <c r="GH173">
        <v>0.14810000000000001</v>
      </c>
      <c r="GI173">
        <v>-2.9546745296188361</v>
      </c>
      <c r="GJ173">
        <v>-2.737337881603403E-3</v>
      </c>
      <c r="GK173">
        <v>1.2769921614711079E-6</v>
      </c>
      <c r="GL173">
        <v>-3.2469241445839119E-10</v>
      </c>
      <c r="GM173">
        <v>0.14817000000000749</v>
      </c>
      <c r="GN173">
        <v>0</v>
      </c>
      <c r="GO173">
        <v>0</v>
      </c>
      <c r="GP173">
        <v>0</v>
      </c>
      <c r="GQ173">
        <v>4</v>
      </c>
      <c r="GR173">
        <v>2074</v>
      </c>
      <c r="GS173">
        <v>4</v>
      </c>
      <c r="GT173">
        <v>30</v>
      </c>
      <c r="GU173">
        <v>47.2</v>
      </c>
      <c r="GV173">
        <v>47.2</v>
      </c>
      <c r="GW173">
        <v>2.8894000000000002</v>
      </c>
      <c r="GX173">
        <v>2.5585900000000001</v>
      </c>
      <c r="GY173">
        <v>2.04834</v>
      </c>
      <c r="GZ173">
        <v>2.6135299999999999</v>
      </c>
      <c r="HA173">
        <v>2.1972700000000001</v>
      </c>
      <c r="HB173">
        <v>2.3059099999999999</v>
      </c>
      <c r="HC173">
        <v>44.084699999999998</v>
      </c>
      <c r="HD173">
        <v>15.8657</v>
      </c>
      <c r="HE173">
        <v>18</v>
      </c>
      <c r="HF173">
        <v>711.529</v>
      </c>
      <c r="HG173">
        <v>718.61800000000005</v>
      </c>
      <c r="HH173">
        <v>31.000800000000002</v>
      </c>
      <c r="HI173">
        <v>35.936599999999999</v>
      </c>
      <c r="HJ173">
        <v>30.000900000000001</v>
      </c>
      <c r="HK173">
        <v>35.590800000000002</v>
      </c>
      <c r="HL173">
        <v>35.558199999999999</v>
      </c>
      <c r="HM173">
        <v>57.831200000000003</v>
      </c>
      <c r="HN173">
        <v>21.649100000000001</v>
      </c>
      <c r="HO173">
        <v>72.935199999999995</v>
      </c>
      <c r="HP173">
        <v>31</v>
      </c>
      <c r="HQ173">
        <v>1056.69</v>
      </c>
      <c r="HR173">
        <v>36.423400000000001</v>
      </c>
      <c r="HS173">
        <v>98.806899999999999</v>
      </c>
      <c r="HT173">
        <v>97.855900000000005</v>
      </c>
    </row>
    <row r="174" spans="1:228" x14ac:dyDescent="0.2">
      <c r="A174">
        <v>159</v>
      </c>
      <c r="B174">
        <v>1670269700</v>
      </c>
      <c r="C174">
        <v>631</v>
      </c>
      <c r="D174" t="s">
        <v>677</v>
      </c>
      <c r="E174" t="s">
        <v>678</v>
      </c>
      <c r="F174">
        <v>4</v>
      </c>
      <c r="G174">
        <v>1670269698</v>
      </c>
      <c r="H174">
        <f t="shared" si="68"/>
        <v>2.9700175723355428E-3</v>
      </c>
      <c r="I174">
        <f t="shared" si="69"/>
        <v>2.9700175723355429</v>
      </c>
      <c r="J174">
        <f t="shared" si="70"/>
        <v>31.219260671799447</v>
      </c>
      <c r="K174">
        <f t="shared" si="71"/>
        <v>1024.0928571428569</v>
      </c>
      <c r="L174">
        <f t="shared" si="72"/>
        <v>665.29136317107566</v>
      </c>
      <c r="M174">
        <f t="shared" si="73"/>
        <v>67.166722780967206</v>
      </c>
      <c r="N174">
        <f t="shared" si="74"/>
        <v>103.39073200924042</v>
      </c>
      <c r="O174">
        <f t="shared" si="75"/>
        <v>0.15338839222026918</v>
      </c>
      <c r="P174">
        <f t="shared" si="76"/>
        <v>3.670234787513718</v>
      </c>
      <c r="Q174">
        <f t="shared" si="77"/>
        <v>0.14991402501916029</v>
      </c>
      <c r="R174">
        <f t="shared" si="78"/>
        <v>9.4001869136117466E-2</v>
      </c>
      <c r="S174">
        <f t="shared" si="79"/>
        <v>226.10083290665241</v>
      </c>
      <c r="T174">
        <f t="shared" si="80"/>
        <v>34.752117279124555</v>
      </c>
      <c r="U174">
        <f t="shared" si="81"/>
        <v>35.125228571428572</v>
      </c>
      <c r="V174">
        <f t="shared" si="82"/>
        <v>5.6876595939357388</v>
      </c>
      <c r="W174">
        <f t="shared" si="83"/>
        <v>69.598398644066435</v>
      </c>
      <c r="X174">
        <f t="shared" si="84"/>
        <v>3.7813231386917567</v>
      </c>
      <c r="Y174">
        <f t="shared" si="85"/>
        <v>5.4330605478868019</v>
      </c>
      <c r="Z174">
        <f t="shared" si="86"/>
        <v>1.9063364552439821</v>
      </c>
      <c r="AA174">
        <f t="shared" si="87"/>
        <v>-130.97777493999743</v>
      </c>
      <c r="AB174">
        <f t="shared" si="88"/>
        <v>-163.29620822758392</v>
      </c>
      <c r="AC174">
        <f t="shared" si="89"/>
        <v>-10.361677023953137</v>
      </c>
      <c r="AD174">
        <f t="shared" si="90"/>
        <v>-78.534827284882084</v>
      </c>
      <c r="AE174">
        <f t="shared" si="91"/>
        <v>55.222156499148632</v>
      </c>
      <c r="AF174">
        <f t="shared" si="92"/>
        <v>2.8272495630328169</v>
      </c>
      <c r="AG174">
        <f t="shared" si="93"/>
        <v>31.219260671799447</v>
      </c>
      <c r="AH174">
        <v>1086.999742692951</v>
      </c>
      <c r="AI174">
        <v>1066.6214545454541</v>
      </c>
      <c r="AJ174">
        <v>1.783642951308444</v>
      </c>
      <c r="AK174">
        <v>63.934674479071617</v>
      </c>
      <c r="AL174">
        <f t="shared" si="94"/>
        <v>2.9700175723355429</v>
      </c>
      <c r="AM174">
        <v>36.268009852529829</v>
      </c>
      <c r="AN174">
        <v>37.455868317853458</v>
      </c>
      <c r="AO174">
        <v>-6.553594283764692E-5</v>
      </c>
      <c r="AP174">
        <v>106.4520657829916</v>
      </c>
      <c r="AQ174">
        <v>0</v>
      </c>
      <c r="AR174">
        <v>0</v>
      </c>
      <c r="AS174">
        <f t="shared" si="95"/>
        <v>1</v>
      </c>
      <c r="AT174">
        <f t="shared" si="96"/>
        <v>0</v>
      </c>
      <c r="AU174">
        <f t="shared" si="97"/>
        <v>46953.445746703437</v>
      </c>
      <c r="AV174">
        <f t="shared" si="98"/>
        <v>1199.918571428572</v>
      </c>
      <c r="AW174">
        <f t="shared" si="99"/>
        <v>1025.8558636822038</v>
      </c>
      <c r="AX174">
        <f t="shared" si="100"/>
        <v>0.85493790004505343</v>
      </c>
      <c r="AY174">
        <f t="shared" si="101"/>
        <v>0.18843014708695305</v>
      </c>
      <c r="AZ174">
        <v>2.7</v>
      </c>
      <c r="BA174">
        <v>0.5</v>
      </c>
      <c r="BB174" t="s">
        <v>355</v>
      </c>
      <c r="BC174">
        <v>2</v>
      </c>
      <c r="BD174" t="b">
        <v>1</v>
      </c>
      <c r="BE174">
        <v>1670269698</v>
      </c>
      <c r="BF174">
        <v>1024.0928571428569</v>
      </c>
      <c r="BG174">
        <v>1048.232857142857</v>
      </c>
      <c r="BH174">
        <v>37.454285714285717</v>
      </c>
      <c r="BI174">
        <v>36.323928571428567</v>
      </c>
      <c r="BJ174">
        <v>1028.8642857142861</v>
      </c>
      <c r="BK174">
        <v>37.306100000000001</v>
      </c>
      <c r="BL174">
        <v>650.03028571428581</v>
      </c>
      <c r="BM174">
        <v>100.8584285714286</v>
      </c>
      <c r="BN174">
        <v>9.9928171428571438E-2</v>
      </c>
      <c r="BO174">
        <v>34.299957142857139</v>
      </c>
      <c r="BP174">
        <v>35.125228571428572</v>
      </c>
      <c r="BQ174">
        <v>999.89999999999986</v>
      </c>
      <c r="BR174">
        <v>0</v>
      </c>
      <c r="BS174">
        <v>0</v>
      </c>
      <c r="BT174">
        <v>8991.6071428571431</v>
      </c>
      <c r="BU174">
        <v>0</v>
      </c>
      <c r="BV174">
        <v>818.41628571428566</v>
      </c>
      <c r="BW174">
        <v>-24.141285714285718</v>
      </c>
      <c r="BX174">
        <v>1063.941428571429</v>
      </c>
      <c r="BY174">
        <v>1087.742857142857</v>
      </c>
      <c r="BZ174">
        <v>1.130338571428571</v>
      </c>
      <c r="CA174">
        <v>1048.232857142857</v>
      </c>
      <c r="CB174">
        <v>36.323928571428567</v>
      </c>
      <c r="CC174">
        <v>3.7775757142857138</v>
      </c>
      <c r="CD174">
        <v>3.663572857142857</v>
      </c>
      <c r="CE174">
        <v>27.921785714285711</v>
      </c>
      <c r="CF174">
        <v>27.397457142857139</v>
      </c>
      <c r="CG174">
        <v>1199.918571428572</v>
      </c>
      <c r="CH174">
        <v>0.49998599999999999</v>
      </c>
      <c r="CI174">
        <v>0.50001399999999996</v>
      </c>
      <c r="CJ174">
        <v>0</v>
      </c>
      <c r="CK174">
        <v>1203.1442857142861</v>
      </c>
      <c r="CL174">
        <v>4.9990899999999998</v>
      </c>
      <c r="CM174">
        <v>13660.971428571431</v>
      </c>
      <c r="CN174">
        <v>9557.14</v>
      </c>
      <c r="CO174">
        <v>45.186999999999998</v>
      </c>
      <c r="CP174">
        <v>47.311999999999998</v>
      </c>
      <c r="CQ174">
        <v>45.875</v>
      </c>
      <c r="CR174">
        <v>47</v>
      </c>
      <c r="CS174">
        <v>46.625</v>
      </c>
      <c r="CT174">
        <v>597.4442857142858</v>
      </c>
      <c r="CU174">
        <v>597.47571428571428</v>
      </c>
      <c r="CV174">
        <v>0</v>
      </c>
      <c r="CW174">
        <v>1670269719.2</v>
      </c>
      <c r="CX174">
        <v>0</v>
      </c>
      <c r="CY174">
        <v>1670266866.0999999</v>
      </c>
      <c r="CZ174" t="s">
        <v>356</v>
      </c>
      <c r="DA174">
        <v>1670266861.5999999</v>
      </c>
      <c r="DB174">
        <v>1670266866.0999999</v>
      </c>
      <c r="DC174">
        <v>4</v>
      </c>
      <c r="DD174">
        <v>8.4000000000000005E-2</v>
      </c>
      <c r="DE174">
        <v>1.7999999999999999E-2</v>
      </c>
      <c r="DF174">
        <v>-3.9009999999999998</v>
      </c>
      <c r="DG174">
        <v>0.14799999999999999</v>
      </c>
      <c r="DH174">
        <v>415</v>
      </c>
      <c r="DI174">
        <v>36</v>
      </c>
      <c r="DJ174">
        <v>0.66</v>
      </c>
      <c r="DK174">
        <v>0.36</v>
      </c>
      <c r="DL174">
        <v>-24.190750000000001</v>
      </c>
      <c r="DM174">
        <v>0.57293133208256275</v>
      </c>
      <c r="DN174">
        <v>7.4719117366307236E-2</v>
      </c>
      <c r="DO174">
        <v>0</v>
      </c>
      <c r="DP174">
        <v>1.2102042500000001</v>
      </c>
      <c r="DQ174">
        <v>-0.48156393996247809</v>
      </c>
      <c r="DR174">
        <v>4.84911755831667E-2</v>
      </c>
      <c r="DS174">
        <v>0</v>
      </c>
      <c r="DT174">
        <v>0</v>
      </c>
      <c r="DU174">
        <v>0</v>
      </c>
      <c r="DV174">
        <v>0</v>
      </c>
      <c r="DW174">
        <v>-1</v>
      </c>
      <c r="DX174">
        <v>0</v>
      </c>
      <c r="DY174">
        <v>2</v>
      </c>
      <c r="DZ174" t="s">
        <v>365</v>
      </c>
      <c r="EA174">
        <v>3.29406</v>
      </c>
      <c r="EB174">
        <v>2.6251099999999998</v>
      </c>
      <c r="EC174">
        <v>0.18886600000000001</v>
      </c>
      <c r="ED174">
        <v>0.18976399999999999</v>
      </c>
      <c r="EE174">
        <v>0.14763699999999999</v>
      </c>
      <c r="EF174">
        <v>0.14316200000000001</v>
      </c>
      <c r="EG174">
        <v>24432.2</v>
      </c>
      <c r="EH174">
        <v>24830.7</v>
      </c>
      <c r="EI174">
        <v>28041</v>
      </c>
      <c r="EJ174">
        <v>29520.7</v>
      </c>
      <c r="EK174">
        <v>32886.400000000001</v>
      </c>
      <c r="EL174">
        <v>35120</v>
      </c>
      <c r="EM174">
        <v>39578</v>
      </c>
      <c r="EN174">
        <v>42199.7</v>
      </c>
      <c r="EO174">
        <v>2.1993299999999998</v>
      </c>
      <c r="EP174">
        <v>2.1227499999999999</v>
      </c>
      <c r="EQ174">
        <v>0.107683</v>
      </c>
      <c r="ER174">
        <v>0</v>
      </c>
      <c r="ES174">
        <v>33.395400000000002</v>
      </c>
      <c r="ET174">
        <v>999.9</v>
      </c>
      <c r="EU174">
        <v>63.8</v>
      </c>
      <c r="EV174">
        <v>38.5</v>
      </c>
      <c r="EW174">
        <v>43.266199999999998</v>
      </c>
      <c r="EX174">
        <v>57.504899999999999</v>
      </c>
      <c r="EY174">
        <v>-2.6482399999999999</v>
      </c>
      <c r="EZ174">
        <v>2</v>
      </c>
      <c r="FA174">
        <v>0.69576199999999999</v>
      </c>
      <c r="FB174">
        <v>1.4515100000000001</v>
      </c>
      <c r="FC174">
        <v>20.262699999999999</v>
      </c>
      <c r="FD174">
        <v>5.2159399999999998</v>
      </c>
      <c r="FE174">
        <v>12.0099</v>
      </c>
      <c r="FF174">
        <v>4.9851000000000001</v>
      </c>
      <c r="FG174">
        <v>3.2845</v>
      </c>
      <c r="FH174">
        <v>9999</v>
      </c>
      <c r="FI174">
        <v>9999</v>
      </c>
      <c r="FJ174">
        <v>9999</v>
      </c>
      <c r="FK174">
        <v>999.9</v>
      </c>
      <c r="FL174">
        <v>1.8658600000000001</v>
      </c>
      <c r="FM174">
        <v>1.8623400000000001</v>
      </c>
      <c r="FN174">
        <v>1.86432</v>
      </c>
      <c r="FO174">
        <v>1.8605</v>
      </c>
      <c r="FP174">
        <v>1.8612500000000001</v>
      </c>
      <c r="FQ174">
        <v>1.8602000000000001</v>
      </c>
      <c r="FR174">
        <v>1.8619699999999999</v>
      </c>
      <c r="FS174">
        <v>1.8585199999999999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-4.78</v>
      </c>
      <c r="GH174">
        <v>0.1482</v>
      </c>
      <c r="GI174">
        <v>-2.9546745296188361</v>
      </c>
      <c r="GJ174">
        <v>-2.737337881603403E-3</v>
      </c>
      <c r="GK174">
        <v>1.2769921614711079E-6</v>
      </c>
      <c r="GL174">
        <v>-3.2469241445839119E-10</v>
      </c>
      <c r="GM174">
        <v>0.14817000000000749</v>
      </c>
      <c r="GN174">
        <v>0</v>
      </c>
      <c r="GO174">
        <v>0</v>
      </c>
      <c r="GP174">
        <v>0</v>
      </c>
      <c r="GQ174">
        <v>4</v>
      </c>
      <c r="GR174">
        <v>2074</v>
      </c>
      <c r="GS174">
        <v>4</v>
      </c>
      <c r="GT174">
        <v>30</v>
      </c>
      <c r="GU174">
        <v>47.3</v>
      </c>
      <c r="GV174">
        <v>47.2</v>
      </c>
      <c r="GW174">
        <v>2.9052699999999998</v>
      </c>
      <c r="GX174">
        <v>2.5463900000000002</v>
      </c>
      <c r="GY174">
        <v>2.04834</v>
      </c>
      <c r="GZ174">
        <v>2.6135299999999999</v>
      </c>
      <c r="HA174">
        <v>2.1972700000000001</v>
      </c>
      <c r="HB174">
        <v>2.36206</v>
      </c>
      <c r="HC174">
        <v>44.084699999999998</v>
      </c>
      <c r="HD174">
        <v>15.874499999999999</v>
      </c>
      <c r="HE174">
        <v>18</v>
      </c>
      <c r="HF174">
        <v>711.39200000000005</v>
      </c>
      <c r="HG174">
        <v>718.66</v>
      </c>
      <c r="HH174">
        <v>31.000800000000002</v>
      </c>
      <c r="HI174">
        <v>35.945700000000002</v>
      </c>
      <c r="HJ174">
        <v>30.000900000000001</v>
      </c>
      <c r="HK174">
        <v>35.599800000000002</v>
      </c>
      <c r="HL174">
        <v>35.567999999999998</v>
      </c>
      <c r="HM174">
        <v>58.128900000000002</v>
      </c>
      <c r="HN174">
        <v>21.649100000000001</v>
      </c>
      <c r="HO174">
        <v>72.935199999999995</v>
      </c>
      <c r="HP174">
        <v>31</v>
      </c>
      <c r="HQ174">
        <v>1063.3699999999999</v>
      </c>
      <c r="HR174">
        <v>36.427500000000002</v>
      </c>
      <c r="HS174">
        <v>98.804100000000005</v>
      </c>
      <c r="HT174">
        <v>97.853300000000004</v>
      </c>
    </row>
    <row r="175" spans="1:228" x14ac:dyDescent="0.2">
      <c r="A175">
        <v>160</v>
      </c>
      <c r="B175">
        <v>1670269704</v>
      </c>
      <c r="C175">
        <v>635</v>
      </c>
      <c r="D175" t="s">
        <v>679</v>
      </c>
      <c r="E175" t="s">
        <v>680</v>
      </c>
      <c r="F175">
        <v>4</v>
      </c>
      <c r="G175">
        <v>1670269701.6875</v>
      </c>
      <c r="H175">
        <f t="shared" si="68"/>
        <v>2.9118800805331868E-3</v>
      </c>
      <c r="I175">
        <f t="shared" si="69"/>
        <v>2.9118800805331868</v>
      </c>
      <c r="J175">
        <f t="shared" si="70"/>
        <v>31.338154497910296</v>
      </c>
      <c r="K175">
        <f t="shared" si="71"/>
        <v>1030.3074999999999</v>
      </c>
      <c r="L175">
        <f t="shared" si="72"/>
        <v>662.50871584208812</v>
      </c>
      <c r="M175">
        <f t="shared" si="73"/>
        <v>66.88567885624083</v>
      </c>
      <c r="N175">
        <f t="shared" si="74"/>
        <v>104.01797730401788</v>
      </c>
      <c r="O175">
        <f t="shared" si="75"/>
        <v>0.14990420806851887</v>
      </c>
      <c r="P175">
        <f t="shared" si="76"/>
        <v>3.6670042329794175</v>
      </c>
      <c r="Q175">
        <f t="shared" si="77"/>
        <v>0.14658119159501776</v>
      </c>
      <c r="R175">
        <f t="shared" si="78"/>
        <v>9.1905669249995089E-2</v>
      </c>
      <c r="S175">
        <f t="shared" si="79"/>
        <v>226.10459274302289</v>
      </c>
      <c r="T175">
        <f t="shared" si="80"/>
        <v>34.768136468327477</v>
      </c>
      <c r="U175">
        <f t="shared" si="81"/>
        <v>35.148137499999997</v>
      </c>
      <c r="V175">
        <f t="shared" si="82"/>
        <v>5.694872502528316</v>
      </c>
      <c r="W175">
        <f t="shared" si="83"/>
        <v>69.624291906831459</v>
      </c>
      <c r="X175">
        <f t="shared" si="84"/>
        <v>3.7834522289055843</v>
      </c>
      <c r="Y175">
        <f t="shared" si="85"/>
        <v>5.4340979639239331</v>
      </c>
      <c r="Z175">
        <f t="shared" si="86"/>
        <v>1.9114202736227317</v>
      </c>
      <c r="AA175">
        <f t="shared" si="87"/>
        <v>-128.41391155151354</v>
      </c>
      <c r="AB175">
        <f t="shared" si="88"/>
        <v>-167.00330083303393</v>
      </c>
      <c r="AC175">
        <f t="shared" si="89"/>
        <v>-10.607602554949956</v>
      </c>
      <c r="AD175">
        <f t="shared" si="90"/>
        <v>-79.920222196474526</v>
      </c>
      <c r="AE175">
        <f t="shared" si="91"/>
        <v>55.121688790337714</v>
      </c>
      <c r="AF175">
        <f t="shared" si="92"/>
        <v>2.7000449514622913</v>
      </c>
      <c r="AG175">
        <f t="shared" si="93"/>
        <v>31.338154497910296</v>
      </c>
      <c r="AH175">
        <v>1094.0049717154609</v>
      </c>
      <c r="AI175">
        <v>1073.626606060606</v>
      </c>
      <c r="AJ175">
        <v>1.7699241868404689</v>
      </c>
      <c r="AK175">
        <v>63.934674479071617</v>
      </c>
      <c r="AL175">
        <f t="shared" si="94"/>
        <v>2.9118800805331868</v>
      </c>
      <c r="AM175">
        <v>36.328064290181153</v>
      </c>
      <c r="AN175">
        <v>37.492545304437563</v>
      </c>
      <c r="AO175">
        <v>-4.1450374624577383E-5</v>
      </c>
      <c r="AP175">
        <v>106.4520657829916</v>
      </c>
      <c r="AQ175">
        <v>0</v>
      </c>
      <c r="AR175">
        <v>0</v>
      </c>
      <c r="AS175">
        <f t="shared" si="95"/>
        <v>1</v>
      </c>
      <c r="AT175">
        <f t="shared" si="96"/>
        <v>0</v>
      </c>
      <c r="AU175">
        <f t="shared" si="97"/>
        <v>46895.476621795235</v>
      </c>
      <c r="AV175">
        <f t="shared" si="98"/>
        <v>1199.92875</v>
      </c>
      <c r="AW175">
        <f t="shared" si="99"/>
        <v>1025.8655200741052</v>
      </c>
      <c r="AX175">
        <f t="shared" si="100"/>
        <v>0.85493869538012579</v>
      </c>
      <c r="AY175">
        <f t="shared" si="101"/>
        <v>0.18843168208364278</v>
      </c>
      <c r="AZ175">
        <v>2.7</v>
      </c>
      <c r="BA175">
        <v>0.5</v>
      </c>
      <c r="BB175" t="s">
        <v>355</v>
      </c>
      <c r="BC175">
        <v>2</v>
      </c>
      <c r="BD175" t="b">
        <v>1</v>
      </c>
      <c r="BE175">
        <v>1670269701.6875</v>
      </c>
      <c r="BF175">
        <v>1030.3074999999999</v>
      </c>
      <c r="BG175">
        <v>1054.3599999999999</v>
      </c>
      <c r="BH175">
        <v>37.475437499999998</v>
      </c>
      <c r="BI175">
        <v>36.395899999999997</v>
      </c>
      <c r="BJ175">
        <v>1035.0875000000001</v>
      </c>
      <c r="BK175">
        <v>37.327287499999997</v>
      </c>
      <c r="BL175">
        <v>649.99324999999999</v>
      </c>
      <c r="BM175">
        <v>100.858125</v>
      </c>
      <c r="BN175">
        <v>0.10006205</v>
      </c>
      <c r="BO175">
        <v>34.303387499999999</v>
      </c>
      <c r="BP175">
        <v>35.148137499999997</v>
      </c>
      <c r="BQ175">
        <v>999.9</v>
      </c>
      <c r="BR175">
        <v>0</v>
      </c>
      <c r="BS175">
        <v>0</v>
      </c>
      <c r="BT175">
        <v>8980.46875</v>
      </c>
      <c r="BU175">
        <v>0</v>
      </c>
      <c r="BV175">
        <v>817.53162499999996</v>
      </c>
      <c r="BW175">
        <v>-24.051512500000001</v>
      </c>
      <c r="BX175">
        <v>1070.4237499999999</v>
      </c>
      <c r="BY175">
        <v>1094.1824999999999</v>
      </c>
      <c r="BZ175">
        <v>1.0795399999999999</v>
      </c>
      <c r="CA175">
        <v>1054.3599999999999</v>
      </c>
      <c r="CB175">
        <v>36.395899999999997</v>
      </c>
      <c r="CC175">
        <v>3.7797062499999998</v>
      </c>
      <c r="CD175">
        <v>3.6708262500000002</v>
      </c>
      <c r="CE175">
        <v>27.931474999999999</v>
      </c>
      <c r="CF175">
        <v>27.431249999999999</v>
      </c>
      <c r="CG175">
        <v>1199.92875</v>
      </c>
      <c r="CH175">
        <v>0.49996037500000001</v>
      </c>
      <c r="CI175">
        <v>0.50003962499999999</v>
      </c>
      <c r="CJ175">
        <v>0</v>
      </c>
      <c r="CK175">
        <v>1202.54125</v>
      </c>
      <c r="CL175">
        <v>4.9990899999999998</v>
      </c>
      <c r="CM175">
        <v>13652.612499999999</v>
      </c>
      <c r="CN175">
        <v>9557.1487500000003</v>
      </c>
      <c r="CO175">
        <v>45.234250000000003</v>
      </c>
      <c r="CP175">
        <v>47.311999999999998</v>
      </c>
      <c r="CQ175">
        <v>45.875</v>
      </c>
      <c r="CR175">
        <v>47</v>
      </c>
      <c r="CS175">
        <v>46.625</v>
      </c>
      <c r="CT175">
        <v>597.41874999999993</v>
      </c>
      <c r="CU175">
        <v>597.51374999999996</v>
      </c>
      <c r="CV175">
        <v>0</v>
      </c>
      <c r="CW175">
        <v>1670269722.8</v>
      </c>
      <c r="CX175">
        <v>0</v>
      </c>
      <c r="CY175">
        <v>1670266866.0999999</v>
      </c>
      <c r="CZ175" t="s">
        <v>356</v>
      </c>
      <c r="DA175">
        <v>1670266861.5999999</v>
      </c>
      <c r="DB175">
        <v>1670266866.0999999</v>
      </c>
      <c r="DC175">
        <v>4</v>
      </c>
      <c r="DD175">
        <v>8.4000000000000005E-2</v>
      </c>
      <c r="DE175">
        <v>1.7999999999999999E-2</v>
      </c>
      <c r="DF175">
        <v>-3.9009999999999998</v>
      </c>
      <c r="DG175">
        <v>0.14799999999999999</v>
      </c>
      <c r="DH175">
        <v>415</v>
      </c>
      <c r="DI175">
        <v>36</v>
      </c>
      <c r="DJ175">
        <v>0.66</v>
      </c>
      <c r="DK175">
        <v>0.36</v>
      </c>
      <c r="DL175">
        <v>-24.1557225</v>
      </c>
      <c r="DM175">
        <v>0.49097673545971449</v>
      </c>
      <c r="DN175">
        <v>6.3674074345450679E-2</v>
      </c>
      <c r="DO175">
        <v>0</v>
      </c>
      <c r="DP175">
        <v>1.1817005</v>
      </c>
      <c r="DQ175">
        <v>-0.61965050656660792</v>
      </c>
      <c r="DR175">
        <v>6.180438273091967E-2</v>
      </c>
      <c r="DS175">
        <v>0</v>
      </c>
      <c r="DT175">
        <v>0</v>
      </c>
      <c r="DU175">
        <v>0</v>
      </c>
      <c r="DV175">
        <v>0</v>
      </c>
      <c r="DW175">
        <v>-1</v>
      </c>
      <c r="DX175">
        <v>0</v>
      </c>
      <c r="DY175">
        <v>2</v>
      </c>
      <c r="DZ175" t="s">
        <v>365</v>
      </c>
      <c r="EA175">
        <v>3.2940100000000001</v>
      </c>
      <c r="EB175">
        <v>2.6252599999999999</v>
      </c>
      <c r="EC175">
        <v>0.18966</v>
      </c>
      <c r="ED175">
        <v>0.190526</v>
      </c>
      <c r="EE175">
        <v>0.14771699999999999</v>
      </c>
      <c r="EF175">
        <v>0.143205</v>
      </c>
      <c r="EG175">
        <v>24408.3</v>
      </c>
      <c r="EH175">
        <v>24806.7</v>
      </c>
      <c r="EI175">
        <v>28041.1</v>
      </c>
      <c r="EJ175">
        <v>29520.1</v>
      </c>
      <c r="EK175">
        <v>32883</v>
      </c>
      <c r="EL175">
        <v>35117.800000000003</v>
      </c>
      <c r="EM175">
        <v>39577.599999999999</v>
      </c>
      <c r="EN175">
        <v>42199.1</v>
      </c>
      <c r="EO175">
        <v>2.1991499999999999</v>
      </c>
      <c r="EP175">
        <v>2.1226500000000001</v>
      </c>
      <c r="EQ175">
        <v>0.109602</v>
      </c>
      <c r="ER175">
        <v>0</v>
      </c>
      <c r="ES175">
        <v>33.389400000000002</v>
      </c>
      <c r="ET175">
        <v>999.9</v>
      </c>
      <c r="EU175">
        <v>63.8</v>
      </c>
      <c r="EV175">
        <v>38.5</v>
      </c>
      <c r="EW175">
        <v>43.265000000000001</v>
      </c>
      <c r="EX175">
        <v>57.174900000000001</v>
      </c>
      <c r="EY175">
        <v>-2.5080100000000001</v>
      </c>
      <c r="EZ175">
        <v>2</v>
      </c>
      <c r="FA175">
        <v>0.69645800000000002</v>
      </c>
      <c r="FB175">
        <v>1.45434</v>
      </c>
      <c r="FC175">
        <v>20.262499999999999</v>
      </c>
      <c r="FD175">
        <v>5.21624</v>
      </c>
      <c r="FE175">
        <v>12.0099</v>
      </c>
      <c r="FF175">
        <v>4.9851999999999999</v>
      </c>
      <c r="FG175">
        <v>3.2845</v>
      </c>
      <c r="FH175">
        <v>9999</v>
      </c>
      <c r="FI175">
        <v>9999</v>
      </c>
      <c r="FJ175">
        <v>9999</v>
      </c>
      <c r="FK175">
        <v>999.9</v>
      </c>
      <c r="FL175">
        <v>1.8658600000000001</v>
      </c>
      <c r="FM175">
        <v>1.8623400000000001</v>
      </c>
      <c r="FN175">
        <v>1.86432</v>
      </c>
      <c r="FO175">
        <v>1.8605</v>
      </c>
      <c r="FP175">
        <v>1.8612200000000001</v>
      </c>
      <c r="FQ175">
        <v>1.8602099999999999</v>
      </c>
      <c r="FR175">
        <v>1.86199</v>
      </c>
      <c r="FS175">
        <v>1.8585199999999999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-4.79</v>
      </c>
      <c r="GH175">
        <v>0.1482</v>
      </c>
      <c r="GI175">
        <v>-2.9546745296188361</v>
      </c>
      <c r="GJ175">
        <v>-2.737337881603403E-3</v>
      </c>
      <c r="GK175">
        <v>1.2769921614711079E-6</v>
      </c>
      <c r="GL175">
        <v>-3.2469241445839119E-10</v>
      </c>
      <c r="GM175">
        <v>0.14817000000000749</v>
      </c>
      <c r="GN175">
        <v>0</v>
      </c>
      <c r="GO175">
        <v>0</v>
      </c>
      <c r="GP175">
        <v>0</v>
      </c>
      <c r="GQ175">
        <v>4</v>
      </c>
      <c r="GR175">
        <v>2074</v>
      </c>
      <c r="GS175">
        <v>4</v>
      </c>
      <c r="GT175">
        <v>30</v>
      </c>
      <c r="GU175">
        <v>47.4</v>
      </c>
      <c r="GV175">
        <v>47.3</v>
      </c>
      <c r="GW175">
        <v>2.9199199999999998</v>
      </c>
      <c r="GX175">
        <v>2.5500500000000001</v>
      </c>
      <c r="GY175">
        <v>2.04834</v>
      </c>
      <c r="GZ175">
        <v>2.6135299999999999</v>
      </c>
      <c r="HA175">
        <v>2.1972700000000001</v>
      </c>
      <c r="HB175">
        <v>2.34375</v>
      </c>
      <c r="HC175">
        <v>44.112400000000001</v>
      </c>
      <c r="HD175">
        <v>15.8657</v>
      </c>
      <c r="HE175">
        <v>18</v>
      </c>
      <c r="HF175">
        <v>711.34199999999998</v>
      </c>
      <c r="HG175">
        <v>718.66800000000001</v>
      </c>
      <c r="HH175">
        <v>31.000800000000002</v>
      </c>
      <c r="HI175">
        <v>35.953200000000002</v>
      </c>
      <c r="HJ175">
        <v>30.000900000000001</v>
      </c>
      <c r="HK175">
        <v>35.608800000000002</v>
      </c>
      <c r="HL175">
        <v>35.576999999999998</v>
      </c>
      <c r="HM175">
        <v>58.426000000000002</v>
      </c>
      <c r="HN175">
        <v>21.649100000000001</v>
      </c>
      <c r="HO175">
        <v>72.935199999999995</v>
      </c>
      <c r="HP175">
        <v>31</v>
      </c>
      <c r="HQ175">
        <v>1070.05</v>
      </c>
      <c r="HR175">
        <v>36.432899999999997</v>
      </c>
      <c r="HS175">
        <v>98.803799999999995</v>
      </c>
      <c r="HT175">
        <v>97.851699999999994</v>
      </c>
    </row>
    <row r="176" spans="1:228" x14ac:dyDescent="0.2">
      <c r="A176">
        <v>161</v>
      </c>
      <c r="B176">
        <v>1670269708</v>
      </c>
      <c r="C176">
        <v>639</v>
      </c>
      <c r="D176" t="s">
        <v>681</v>
      </c>
      <c r="E176" t="s">
        <v>682</v>
      </c>
      <c r="F176">
        <v>4</v>
      </c>
      <c r="G176">
        <v>1670269706</v>
      </c>
      <c r="H176">
        <f t="shared" si="68"/>
        <v>2.9178686330658186E-3</v>
      </c>
      <c r="I176">
        <f t="shared" si="69"/>
        <v>2.9178686330658188</v>
      </c>
      <c r="J176">
        <f t="shared" si="70"/>
        <v>31.864528777465246</v>
      </c>
      <c r="K176">
        <f t="shared" si="71"/>
        <v>1037.5542857142859</v>
      </c>
      <c r="L176">
        <f t="shared" si="72"/>
        <v>664.1117300620092</v>
      </c>
      <c r="M176">
        <f t="shared" si="73"/>
        <v>67.047227932104519</v>
      </c>
      <c r="N176">
        <f t="shared" si="74"/>
        <v>104.74914918265668</v>
      </c>
      <c r="O176">
        <f t="shared" si="75"/>
        <v>0.15000803084337819</v>
      </c>
      <c r="P176">
        <f t="shared" si="76"/>
        <v>3.6801858990013576</v>
      </c>
      <c r="Q176">
        <f t="shared" si="77"/>
        <v>0.14669209960500137</v>
      </c>
      <c r="R176">
        <f t="shared" si="78"/>
        <v>9.1974380539374692E-2</v>
      </c>
      <c r="S176">
        <f t="shared" si="79"/>
        <v>226.10607137960989</v>
      </c>
      <c r="T176">
        <f t="shared" si="80"/>
        <v>34.767180244849271</v>
      </c>
      <c r="U176">
        <f t="shared" si="81"/>
        <v>35.16385714285714</v>
      </c>
      <c r="V176">
        <f t="shared" si="82"/>
        <v>5.6998264519707051</v>
      </c>
      <c r="W176">
        <f t="shared" si="83"/>
        <v>69.664104038193912</v>
      </c>
      <c r="X176">
        <f t="shared" si="84"/>
        <v>3.7860065951918833</v>
      </c>
      <c r="Y176">
        <f t="shared" si="85"/>
        <v>5.4346591368148145</v>
      </c>
      <c r="Z176">
        <f t="shared" si="86"/>
        <v>1.9138198567788218</v>
      </c>
      <c r="AA176">
        <f t="shared" si="87"/>
        <v>-128.6780067182026</v>
      </c>
      <c r="AB176">
        <f t="shared" si="88"/>
        <v>-170.35438239975534</v>
      </c>
      <c r="AC176">
        <f t="shared" si="89"/>
        <v>-10.782622003864963</v>
      </c>
      <c r="AD176">
        <f t="shared" si="90"/>
        <v>-83.708939742213005</v>
      </c>
      <c r="AE176">
        <f t="shared" si="91"/>
        <v>55.092657336872414</v>
      </c>
      <c r="AF176">
        <f t="shared" si="92"/>
        <v>2.752315392747247</v>
      </c>
      <c r="AG176">
        <f t="shared" si="93"/>
        <v>31.864528777465246</v>
      </c>
      <c r="AH176">
        <v>1100.9765271732181</v>
      </c>
      <c r="AI176">
        <v>1080.5605454545459</v>
      </c>
      <c r="AJ176">
        <v>1.7213857280179159</v>
      </c>
      <c r="AK176">
        <v>63.934674479071617</v>
      </c>
      <c r="AL176">
        <f t="shared" si="94"/>
        <v>2.9178686330658188</v>
      </c>
      <c r="AM176">
        <v>36.400618331385921</v>
      </c>
      <c r="AN176">
        <v>37.504928173374608</v>
      </c>
      <c r="AO176">
        <v>9.6305776306521776E-3</v>
      </c>
      <c r="AP176">
        <v>106.4520657829916</v>
      </c>
      <c r="AQ176">
        <v>0</v>
      </c>
      <c r="AR176">
        <v>0</v>
      </c>
      <c r="AS176">
        <f t="shared" si="95"/>
        <v>1</v>
      </c>
      <c r="AT176">
        <f t="shared" si="96"/>
        <v>0</v>
      </c>
      <c r="AU176">
        <f t="shared" si="97"/>
        <v>47129.625972753471</v>
      </c>
      <c r="AV176">
        <f t="shared" si="98"/>
        <v>1199.937142857143</v>
      </c>
      <c r="AW176">
        <f t="shared" si="99"/>
        <v>1025.8726421656013</v>
      </c>
      <c r="AX176">
        <f t="shared" si="100"/>
        <v>0.85493865097209942</v>
      </c>
      <c r="AY176">
        <f t="shared" si="101"/>
        <v>0.18843159637615173</v>
      </c>
      <c r="AZ176">
        <v>2.7</v>
      </c>
      <c r="BA176">
        <v>0.5</v>
      </c>
      <c r="BB176" t="s">
        <v>355</v>
      </c>
      <c r="BC176">
        <v>2</v>
      </c>
      <c r="BD176" t="b">
        <v>1</v>
      </c>
      <c r="BE176">
        <v>1670269706</v>
      </c>
      <c r="BF176">
        <v>1037.5542857142859</v>
      </c>
      <c r="BG176">
        <v>1061.6242857142861</v>
      </c>
      <c r="BH176">
        <v>37.500900000000001</v>
      </c>
      <c r="BI176">
        <v>36.40054285714286</v>
      </c>
      <c r="BJ176">
        <v>1042.3428571428569</v>
      </c>
      <c r="BK176">
        <v>37.352714285714278</v>
      </c>
      <c r="BL176">
        <v>650.02285714285711</v>
      </c>
      <c r="BM176">
        <v>100.858</v>
      </c>
      <c r="BN176">
        <v>9.9752885714285727E-2</v>
      </c>
      <c r="BO176">
        <v>34.305242857142858</v>
      </c>
      <c r="BP176">
        <v>35.16385714285714</v>
      </c>
      <c r="BQ176">
        <v>999.89999999999986</v>
      </c>
      <c r="BR176">
        <v>0</v>
      </c>
      <c r="BS176">
        <v>0</v>
      </c>
      <c r="BT176">
        <v>9026.0714285714294</v>
      </c>
      <c r="BU176">
        <v>0</v>
      </c>
      <c r="BV176">
        <v>817.92057142857141</v>
      </c>
      <c r="BW176">
        <v>-24.069571428571429</v>
      </c>
      <c r="BX176">
        <v>1077.98</v>
      </c>
      <c r="BY176">
        <v>1101.728571428572</v>
      </c>
      <c r="BZ176">
        <v>1.100357142857143</v>
      </c>
      <c r="CA176">
        <v>1061.6242857142861</v>
      </c>
      <c r="CB176">
        <v>36.40054285714286</v>
      </c>
      <c r="CC176">
        <v>3.78227</v>
      </c>
      <c r="CD176">
        <v>3.6712885714285721</v>
      </c>
      <c r="CE176">
        <v>27.943100000000001</v>
      </c>
      <c r="CF176">
        <v>27.433414285714289</v>
      </c>
      <c r="CG176">
        <v>1199.937142857143</v>
      </c>
      <c r="CH176">
        <v>0.49996185714285718</v>
      </c>
      <c r="CI176">
        <v>0.50003814285714276</v>
      </c>
      <c r="CJ176">
        <v>0</v>
      </c>
      <c r="CK176">
        <v>1201.6542857142861</v>
      </c>
      <c r="CL176">
        <v>4.9990899999999998</v>
      </c>
      <c r="CM176">
        <v>13643.571428571429</v>
      </c>
      <c r="CN176">
        <v>9557.2085714285695</v>
      </c>
      <c r="CO176">
        <v>45.25</v>
      </c>
      <c r="CP176">
        <v>47.311999999999998</v>
      </c>
      <c r="CQ176">
        <v>45.875</v>
      </c>
      <c r="CR176">
        <v>47.053142857142859</v>
      </c>
      <c r="CS176">
        <v>46.625</v>
      </c>
      <c r="CT176">
        <v>597.4228571428572</v>
      </c>
      <c r="CU176">
        <v>597.51428571428573</v>
      </c>
      <c r="CV176">
        <v>0</v>
      </c>
      <c r="CW176">
        <v>1670269727</v>
      </c>
      <c r="CX176">
        <v>0</v>
      </c>
      <c r="CY176">
        <v>1670266866.0999999</v>
      </c>
      <c r="CZ176" t="s">
        <v>356</v>
      </c>
      <c r="DA176">
        <v>1670266861.5999999</v>
      </c>
      <c r="DB176">
        <v>1670266866.0999999</v>
      </c>
      <c r="DC176">
        <v>4</v>
      </c>
      <c r="DD176">
        <v>8.4000000000000005E-2</v>
      </c>
      <c r="DE176">
        <v>1.7999999999999999E-2</v>
      </c>
      <c r="DF176">
        <v>-3.9009999999999998</v>
      </c>
      <c r="DG176">
        <v>0.14799999999999999</v>
      </c>
      <c r="DH176">
        <v>415</v>
      </c>
      <c r="DI176">
        <v>36</v>
      </c>
      <c r="DJ176">
        <v>0.66</v>
      </c>
      <c r="DK176">
        <v>0.36</v>
      </c>
      <c r="DL176">
        <v>-24.112625000000001</v>
      </c>
      <c r="DM176">
        <v>0.45768180112573947</v>
      </c>
      <c r="DN176">
        <v>6.6394980043674695E-2</v>
      </c>
      <c r="DO176">
        <v>0</v>
      </c>
      <c r="DP176">
        <v>1.1430695</v>
      </c>
      <c r="DQ176">
        <v>-0.50667939962476993</v>
      </c>
      <c r="DR176">
        <v>5.4005005552726318E-2</v>
      </c>
      <c r="DS176">
        <v>0</v>
      </c>
      <c r="DT176">
        <v>0</v>
      </c>
      <c r="DU176">
        <v>0</v>
      </c>
      <c r="DV176">
        <v>0</v>
      </c>
      <c r="DW176">
        <v>-1</v>
      </c>
      <c r="DX176">
        <v>0</v>
      </c>
      <c r="DY176">
        <v>2</v>
      </c>
      <c r="DZ176" t="s">
        <v>365</v>
      </c>
      <c r="EA176">
        <v>3.2939600000000002</v>
      </c>
      <c r="EB176">
        <v>2.6252300000000002</v>
      </c>
      <c r="EC176">
        <v>0.190419</v>
      </c>
      <c r="ED176">
        <v>0.191299</v>
      </c>
      <c r="EE176">
        <v>0.14774899999999999</v>
      </c>
      <c r="EF176">
        <v>0.14319599999999999</v>
      </c>
      <c r="EG176">
        <v>24385.1</v>
      </c>
      <c r="EH176">
        <v>24782.7</v>
      </c>
      <c r="EI176">
        <v>28040.9</v>
      </c>
      <c r="EJ176">
        <v>29519.9</v>
      </c>
      <c r="EK176">
        <v>32882.199999999997</v>
      </c>
      <c r="EL176">
        <v>35117.9</v>
      </c>
      <c r="EM176">
        <v>39578</v>
      </c>
      <c r="EN176">
        <v>42198.8</v>
      </c>
      <c r="EO176">
        <v>2.1989999999999998</v>
      </c>
      <c r="EP176">
        <v>2.1225000000000001</v>
      </c>
      <c r="EQ176">
        <v>0.110373</v>
      </c>
      <c r="ER176">
        <v>0</v>
      </c>
      <c r="ES176">
        <v>33.381900000000002</v>
      </c>
      <c r="ET176">
        <v>999.9</v>
      </c>
      <c r="EU176">
        <v>63.8</v>
      </c>
      <c r="EV176">
        <v>38.5</v>
      </c>
      <c r="EW176">
        <v>43.270699999999998</v>
      </c>
      <c r="EX176">
        <v>56.994900000000001</v>
      </c>
      <c r="EY176">
        <v>-2.6522399999999999</v>
      </c>
      <c r="EZ176">
        <v>2</v>
      </c>
      <c r="FA176">
        <v>0.69718999999999998</v>
      </c>
      <c r="FB176">
        <v>1.4569300000000001</v>
      </c>
      <c r="FC176">
        <v>20.2624</v>
      </c>
      <c r="FD176">
        <v>5.2163899999999996</v>
      </c>
      <c r="FE176">
        <v>12.0099</v>
      </c>
      <c r="FF176">
        <v>4.9853500000000004</v>
      </c>
      <c r="FG176">
        <v>3.2845</v>
      </c>
      <c r="FH176">
        <v>9999</v>
      </c>
      <c r="FI176">
        <v>9999</v>
      </c>
      <c r="FJ176">
        <v>9999</v>
      </c>
      <c r="FK176">
        <v>999.9</v>
      </c>
      <c r="FL176">
        <v>1.8658600000000001</v>
      </c>
      <c r="FM176">
        <v>1.8623400000000001</v>
      </c>
      <c r="FN176">
        <v>1.86433</v>
      </c>
      <c r="FO176">
        <v>1.8605</v>
      </c>
      <c r="FP176">
        <v>1.86124</v>
      </c>
      <c r="FQ176">
        <v>1.8602000000000001</v>
      </c>
      <c r="FR176">
        <v>1.86198</v>
      </c>
      <c r="FS176">
        <v>1.8585199999999999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-4.79</v>
      </c>
      <c r="GH176">
        <v>0.1482</v>
      </c>
      <c r="GI176">
        <v>-2.9546745296188361</v>
      </c>
      <c r="GJ176">
        <v>-2.737337881603403E-3</v>
      </c>
      <c r="GK176">
        <v>1.2769921614711079E-6</v>
      </c>
      <c r="GL176">
        <v>-3.2469241445839119E-10</v>
      </c>
      <c r="GM176">
        <v>0.14817000000000749</v>
      </c>
      <c r="GN176">
        <v>0</v>
      </c>
      <c r="GO176">
        <v>0</v>
      </c>
      <c r="GP176">
        <v>0</v>
      </c>
      <c r="GQ176">
        <v>4</v>
      </c>
      <c r="GR176">
        <v>2074</v>
      </c>
      <c r="GS176">
        <v>4</v>
      </c>
      <c r="GT176">
        <v>30</v>
      </c>
      <c r="GU176">
        <v>47.4</v>
      </c>
      <c r="GV176">
        <v>47.4</v>
      </c>
      <c r="GW176">
        <v>2.9345699999999999</v>
      </c>
      <c r="GX176">
        <v>2.5537100000000001</v>
      </c>
      <c r="GY176">
        <v>2.04834</v>
      </c>
      <c r="GZ176">
        <v>2.6135299999999999</v>
      </c>
      <c r="HA176">
        <v>2.1972700000000001</v>
      </c>
      <c r="HB176">
        <v>2.3168899999999999</v>
      </c>
      <c r="HC176">
        <v>44.112400000000001</v>
      </c>
      <c r="HD176">
        <v>15.8657</v>
      </c>
      <c r="HE176">
        <v>18</v>
      </c>
      <c r="HF176">
        <v>711.31</v>
      </c>
      <c r="HG176">
        <v>718.625</v>
      </c>
      <c r="HH176">
        <v>31.000800000000002</v>
      </c>
      <c r="HI176">
        <v>35.962299999999999</v>
      </c>
      <c r="HJ176">
        <v>30.000900000000001</v>
      </c>
      <c r="HK176">
        <v>35.617800000000003</v>
      </c>
      <c r="HL176">
        <v>35.5854</v>
      </c>
      <c r="HM176">
        <v>58.721400000000003</v>
      </c>
      <c r="HN176">
        <v>21.649100000000001</v>
      </c>
      <c r="HO176">
        <v>72.935199999999995</v>
      </c>
      <c r="HP176">
        <v>31</v>
      </c>
      <c r="HQ176">
        <v>1076.73</v>
      </c>
      <c r="HR176">
        <v>36.426299999999998</v>
      </c>
      <c r="HS176">
        <v>98.804100000000005</v>
      </c>
      <c r="HT176">
        <v>97.850899999999996</v>
      </c>
    </row>
    <row r="177" spans="1:228" x14ac:dyDescent="0.2">
      <c r="A177">
        <v>162</v>
      </c>
      <c r="B177">
        <v>1670269712</v>
      </c>
      <c r="C177">
        <v>643</v>
      </c>
      <c r="D177" t="s">
        <v>683</v>
      </c>
      <c r="E177" t="s">
        <v>684</v>
      </c>
      <c r="F177">
        <v>4</v>
      </c>
      <c r="G177">
        <v>1670269709.6875</v>
      </c>
      <c r="H177">
        <f t="shared" si="68"/>
        <v>2.8230359251104403E-3</v>
      </c>
      <c r="I177">
        <f t="shared" si="69"/>
        <v>2.8230359251104402</v>
      </c>
      <c r="J177">
        <f t="shared" si="70"/>
        <v>31.391131939803412</v>
      </c>
      <c r="K177">
        <f t="shared" si="71"/>
        <v>1043.6925000000001</v>
      </c>
      <c r="L177">
        <f t="shared" si="72"/>
        <v>664.04251993186347</v>
      </c>
      <c r="M177">
        <f t="shared" si="73"/>
        <v>67.040094088190244</v>
      </c>
      <c r="N177">
        <f t="shared" si="74"/>
        <v>105.36861917564852</v>
      </c>
      <c r="O177">
        <f t="shared" si="75"/>
        <v>0.14512717621911408</v>
      </c>
      <c r="P177">
        <f t="shared" si="76"/>
        <v>3.673318741829481</v>
      </c>
      <c r="Q177">
        <f t="shared" si="77"/>
        <v>0.14201543765168975</v>
      </c>
      <c r="R177">
        <f t="shared" si="78"/>
        <v>8.9033668827416715E-2</v>
      </c>
      <c r="S177">
        <f t="shared" si="79"/>
        <v>226.11502040972545</v>
      </c>
      <c r="T177">
        <f t="shared" si="80"/>
        <v>34.788193231131579</v>
      </c>
      <c r="U177">
        <f t="shared" si="81"/>
        <v>35.162499999999987</v>
      </c>
      <c r="V177">
        <f t="shared" si="82"/>
        <v>5.6993986090300099</v>
      </c>
      <c r="W177">
        <f t="shared" si="83"/>
        <v>69.677786507359912</v>
      </c>
      <c r="X177">
        <f t="shared" si="84"/>
        <v>3.7868122893823428</v>
      </c>
      <c r="Y177">
        <f t="shared" si="85"/>
        <v>5.4347482593786909</v>
      </c>
      <c r="Z177">
        <f t="shared" si="86"/>
        <v>1.9125863196476671</v>
      </c>
      <c r="AA177">
        <f t="shared" si="87"/>
        <v>-124.49588429737042</v>
      </c>
      <c r="AB177">
        <f t="shared" si="88"/>
        <v>-169.70939137964805</v>
      </c>
      <c r="AC177">
        <f t="shared" si="89"/>
        <v>-10.761822786361684</v>
      </c>
      <c r="AD177">
        <f t="shared" si="90"/>
        <v>-78.852078053654708</v>
      </c>
      <c r="AE177">
        <f t="shared" si="91"/>
        <v>55.19905377569286</v>
      </c>
      <c r="AF177">
        <f t="shared" si="92"/>
        <v>2.7707381992404114</v>
      </c>
      <c r="AG177">
        <f t="shared" si="93"/>
        <v>31.391131939803412</v>
      </c>
      <c r="AH177">
        <v>1107.9673817035391</v>
      </c>
      <c r="AI177">
        <v>1087.5695151515149</v>
      </c>
      <c r="AJ177">
        <v>1.769131093629702</v>
      </c>
      <c r="AK177">
        <v>63.934674479071617</v>
      </c>
      <c r="AL177">
        <f t="shared" si="94"/>
        <v>2.8230359251104402</v>
      </c>
      <c r="AM177">
        <v>36.40024800375727</v>
      </c>
      <c r="AN177">
        <v>37.511157791537663</v>
      </c>
      <c r="AO177">
        <v>2.7463434660879079E-3</v>
      </c>
      <c r="AP177">
        <v>106.4520657829916</v>
      </c>
      <c r="AQ177">
        <v>0</v>
      </c>
      <c r="AR177">
        <v>0</v>
      </c>
      <c r="AS177">
        <f t="shared" si="95"/>
        <v>1</v>
      </c>
      <c r="AT177">
        <f t="shared" si="96"/>
        <v>0</v>
      </c>
      <c r="AU177">
        <f t="shared" si="97"/>
        <v>47007.430654661315</v>
      </c>
      <c r="AV177">
        <f t="shared" si="98"/>
        <v>1199.9925000000001</v>
      </c>
      <c r="AW177">
        <f t="shared" si="99"/>
        <v>1025.9192012485626</v>
      </c>
      <c r="AX177">
        <f t="shared" si="100"/>
        <v>0.85493801106970457</v>
      </c>
      <c r="AY177">
        <f t="shared" si="101"/>
        <v>0.18843036136452973</v>
      </c>
      <c r="AZ177">
        <v>2.7</v>
      </c>
      <c r="BA177">
        <v>0.5</v>
      </c>
      <c r="BB177" t="s">
        <v>355</v>
      </c>
      <c r="BC177">
        <v>2</v>
      </c>
      <c r="BD177" t="b">
        <v>1</v>
      </c>
      <c r="BE177">
        <v>1670269709.6875</v>
      </c>
      <c r="BF177">
        <v>1043.6925000000001</v>
      </c>
      <c r="BG177">
        <v>1067.8225</v>
      </c>
      <c r="BH177">
        <v>37.508962500000003</v>
      </c>
      <c r="BI177">
        <v>36.4012125</v>
      </c>
      <c r="BJ177">
        <v>1048.4875</v>
      </c>
      <c r="BK177">
        <v>37.3607625</v>
      </c>
      <c r="BL177">
        <v>650.00125000000003</v>
      </c>
      <c r="BM177">
        <v>100.857625</v>
      </c>
      <c r="BN177">
        <v>9.9907200000000002E-2</v>
      </c>
      <c r="BO177">
        <v>34.3055375</v>
      </c>
      <c r="BP177">
        <v>35.162499999999987</v>
      </c>
      <c r="BQ177">
        <v>999.9</v>
      </c>
      <c r="BR177">
        <v>0</v>
      </c>
      <c r="BS177">
        <v>0</v>
      </c>
      <c r="BT177">
        <v>9002.3424999999988</v>
      </c>
      <c r="BU177">
        <v>0</v>
      </c>
      <c r="BV177">
        <v>817.95574999999997</v>
      </c>
      <c r="BW177">
        <v>-24.1295875</v>
      </c>
      <c r="BX177">
        <v>1084.36625</v>
      </c>
      <c r="BY177">
        <v>1108.1587500000001</v>
      </c>
      <c r="BZ177">
        <v>1.1077587499999999</v>
      </c>
      <c r="CA177">
        <v>1067.8225</v>
      </c>
      <c r="CB177">
        <v>36.4012125</v>
      </c>
      <c r="CC177">
        <v>3.7830650000000001</v>
      </c>
      <c r="CD177">
        <v>3.6713387499999999</v>
      </c>
      <c r="CE177">
        <v>27.946687499999999</v>
      </c>
      <c r="CF177">
        <v>27.43365</v>
      </c>
      <c r="CG177">
        <v>1199.9925000000001</v>
      </c>
      <c r="CH177">
        <v>0.49998274999999998</v>
      </c>
      <c r="CI177">
        <v>0.50001724999999997</v>
      </c>
      <c r="CJ177">
        <v>0</v>
      </c>
      <c r="CK177">
        <v>1200.8074999999999</v>
      </c>
      <c r="CL177">
        <v>4.9990899999999998</v>
      </c>
      <c r="CM177">
        <v>13635.825000000001</v>
      </c>
      <c r="CN177">
        <v>9557.7325000000001</v>
      </c>
      <c r="CO177">
        <v>45.25</v>
      </c>
      <c r="CP177">
        <v>47.327749999999988</v>
      </c>
      <c r="CQ177">
        <v>45.875</v>
      </c>
      <c r="CR177">
        <v>47.061999999999998</v>
      </c>
      <c r="CS177">
        <v>46.648249999999997</v>
      </c>
      <c r="CT177">
        <v>597.47750000000008</v>
      </c>
      <c r="CU177">
        <v>597.51750000000004</v>
      </c>
      <c r="CV177">
        <v>0</v>
      </c>
      <c r="CW177">
        <v>1670269731.2</v>
      </c>
      <c r="CX177">
        <v>0</v>
      </c>
      <c r="CY177">
        <v>1670266866.0999999</v>
      </c>
      <c r="CZ177" t="s">
        <v>356</v>
      </c>
      <c r="DA177">
        <v>1670266861.5999999</v>
      </c>
      <c r="DB177">
        <v>1670266866.0999999</v>
      </c>
      <c r="DC177">
        <v>4</v>
      </c>
      <c r="DD177">
        <v>8.4000000000000005E-2</v>
      </c>
      <c r="DE177">
        <v>1.7999999999999999E-2</v>
      </c>
      <c r="DF177">
        <v>-3.9009999999999998</v>
      </c>
      <c r="DG177">
        <v>0.14799999999999999</v>
      </c>
      <c r="DH177">
        <v>415</v>
      </c>
      <c r="DI177">
        <v>36</v>
      </c>
      <c r="DJ177">
        <v>0.66</v>
      </c>
      <c r="DK177">
        <v>0.36</v>
      </c>
      <c r="DL177">
        <v>-24.102967499999998</v>
      </c>
      <c r="DM177">
        <v>0.12979924953096461</v>
      </c>
      <c r="DN177">
        <v>6.1209882320994377E-2</v>
      </c>
      <c r="DO177">
        <v>0</v>
      </c>
      <c r="DP177">
        <v>1.1215059999999999</v>
      </c>
      <c r="DQ177">
        <v>-0.28578776735459938</v>
      </c>
      <c r="DR177">
        <v>3.9876395574324403E-2</v>
      </c>
      <c r="DS177">
        <v>0</v>
      </c>
      <c r="DT177">
        <v>0</v>
      </c>
      <c r="DU177">
        <v>0</v>
      </c>
      <c r="DV177">
        <v>0</v>
      </c>
      <c r="DW177">
        <v>-1</v>
      </c>
      <c r="DX177">
        <v>0</v>
      </c>
      <c r="DY177">
        <v>2</v>
      </c>
      <c r="DZ177" t="s">
        <v>365</v>
      </c>
      <c r="EA177">
        <v>3.2940499999999999</v>
      </c>
      <c r="EB177">
        <v>2.6252200000000001</v>
      </c>
      <c r="EC177">
        <v>0.19120100000000001</v>
      </c>
      <c r="ED177">
        <v>0.19205800000000001</v>
      </c>
      <c r="EE177">
        <v>0.147757</v>
      </c>
      <c r="EF177">
        <v>0.14319599999999999</v>
      </c>
      <c r="EG177">
        <v>24361</v>
      </c>
      <c r="EH177">
        <v>24758.7</v>
      </c>
      <c r="EI177">
        <v>28040.5</v>
      </c>
      <c r="EJ177">
        <v>29519.200000000001</v>
      </c>
      <c r="EK177">
        <v>32881.599999999999</v>
      </c>
      <c r="EL177">
        <v>35117.199999999997</v>
      </c>
      <c r="EM177">
        <v>39577.599999999999</v>
      </c>
      <c r="EN177">
        <v>42197.9</v>
      </c>
      <c r="EO177">
        <v>2.1990500000000002</v>
      </c>
      <c r="EP177">
        <v>2.1223200000000002</v>
      </c>
      <c r="EQ177">
        <v>0.110272</v>
      </c>
      <c r="ER177">
        <v>0</v>
      </c>
      <c r="ES177">
        <v>33.375399999999999</v>
      </c>
      <c r="ET177">
        <v>999.9</v>
      </c>
      <c r="EU177">
        <v>63.8</v>
      </c>
      <c r="EV177">
        <v>38.5</v>
      </c>
      <c r="EW177">
        <v>43.264800000000001</v>
      </c>
      <c r="EX177">
        <v>57.054900000000004</v>
      </c>
      <c r="EY177">
        <v>-2.5600999999999998</v>
      </c>
      <c r="EZ177">
        <v>2</v>
      </c>
      <c r="FA177">
        <v>0.697797</v>
      </c>
      <c r="FB177">
        <v>1.45912</v>
      </c>
      <c r="FC177">
        <v>20.2624</v>
      </c>
      <c r="FD177">
        <v>5.2157900000000001</v>
      </c>
      <c r="FE177">
        <v>12.0099</v>
      </c>
      <c r="FF177">
        <v>4.9852999999999996</v>
      </c>
      <c r="FG177">
        <v>3.2845</v>
      </c>
      <c r="FH177">
        <v>9999</v>
      </c>
      <c r="FI177">
        <v>9999</v>
      </c>
      <c r="FJ177">
        <v>9999</v>
      </c>
      <c r="FK177">
        <v>999.9</v>
      </c>
      <c r="FL177">
        <v>1.8658600000000001</v>
      </c>
      <c r="FM177">
        <v>1.8623400000000001</v>
      </c>
      <c r="FN177">
        <v>1.86433</v>
      </c>
      <c r="FO177">
        <v>1.8605</v>
      </c>
      <c r="FP177">
        <v>1.86124</v>
      </c>
      <c r="FQ177">
        <v>1.8602099999999999</v>
      </c>
      <c r="FR177">
        <v>1.8620000000000001</v>
      </c>
      <c r="FS177">
        <v>1.8585199999999999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-4.8</v>
      </c>
      <c r="GH177">
        <v>0.1482</v>
      </c>
      <c r="GI177">
        <v>-2.9546745296188361</v>
      </c>
      <c r="GJ177">
        <v>-2.737337881603403E-3</v>
      </c>
      <c r="GK177">
        <v>1.2769921614711079E-6</v>
      </c>
      <c r="GL177">
        <v>-3.2469241445839119E-10</v>
      </c>
      <c r="GM177">
        <v>0.14817000000000749</v>
      </c>
      <c r="GN177">
        <v>0</v>
      </c>
      <c r="GO177">
        <v>0</v>
      </c>
      <c r="GP177">
        <v>0</v>
      </c>
      <c r="GQ177">
        <v>4</v>
      </c>
      <c r="GR177">
        <v>2074</v>
      </c>
      <c r="GS177">
        <v>4</v>
      </c>
      <c r="GT177">
        <v>30</v>
      </c>
      <c r="GU177">
        <v>47.5</v>
      </c>
      <c r="GV177">
        <v>47.4</v>
      </c>
      <c r="GW177">
        <v>2.94922</v>
      </c>
      <c r="GX177">
        <v>2.5439500000000002</v>
      </c>
      <c r="GY177">
        <v>2.04834</v>
      </c>
      <c r="GZ177">
        <v>2.6135299999999999</v>
      </c>
      <c r="HA177">
        <v>2.1972700000000001</v>
      </c>
      <c r="HB177">
        <v>2.3889200000000002</v>
      </c>
      <c r="HC177">
        <v>44.14</v>
      </c>
      <c r="HD177">
        <v>15.874499999999999</v>
      </c>
      <c r="HE177">
        <v>18</v>
      </c>
      <c r="HF177">
        <v>711.45100000000002</v>
      </c>
      <c r="HG177">
        <v>718.55899999999997</v>
      </c>
      <c r="HH177">
        <v>31.000699999999998</v>
      </c>
      <c r="HI177">
        <v>35.969900000000003</v>
      </c>
      <c r="HJ177">
        <v>30.000900000000001</v>
      </c>
      <c r="HK177">
        <v>35.626800000000003</v>
      </c>
      <c r="HL177">
        <v>35.594099999999997</v>
      </c>
      <c r="HM177">
        <v>59.014499999999998</v>
      </c>
      <c r="HN177">
        <v>21.649100000000001</v>
      </c>
      <c r="HO177">
        <v>72.935199999999995</v>
      </c>
      <c r="HP177">
        <v>31</v>
      </c>
      <c r="HQ177">
        <v>1083.4000000000001</v>
      </c>
      <c r="HR177">
        <v>36.442599999999999</v>
      </c>
      <c r="HS177">
        <v>98.802800000000005</v>
      </c>
      <c r="HT177">
        <v>97.848699999999994</v>
      </c>
    </row>
    <row r="178" spans="1:228" x14ac:dyDescent="0.2">
      <c r="A178">
        <v>163</v>
      </c>
      <c r="B178">
        <v>1670269716</v>
      </c>
      <c r="C178">
        <v>647</v>
      </c>
      <c r="D178" t="s">
        <v>685</v>
      </c>
      <c r="E178" t="s">
        <v>686</v>
      </c>
      <c r="F178">
        <v>4</v>
      </c>
      <c r="G178">
        <v>1670269714</v>
      </c>
      <c r="H178">
        <f t="shared" si="68"/>
        <v>2.7713074357313744E-3</v>
      </c>
      <c r="I178">
        <f t="shared" si="69"/>
        <v>2.7713074357313743</v>
      </c>
      <c r="J178">
        <f t="shared" si="70"/>
        <v>31.227177477676037</v>
      </c>
      <c r="K178">
        <f t="shared" si="71"/>
        <v>1051.0728571428569</v>
      </c>
      <c r="L178">
        <f t="shared" si="72"/>
        <v>666.59449813063998</v>
      </c>
      <c r="M178">
        <f t="shared" si="73"/>
        <v>67.297725339039431</v>
      </c>
      <c r="N178">
        <f t="shared" si="74"/>
        <v>106.11370578317722</v>
      </c>
      <c r="O178">
        <f t="shared" si="75"/>
        <v>0.14243537344580032</v>
      </c>
      <c r="P178">
        <f t="shared" si="76"/>
        <v>3.6685261292747806</v>
      </c>
      <c r="Q178">
        <f t="shared" si="77"/>
        <v>0.13943288318721453</v>
      </c>
      <c r="R178">
        <f t="shared" si="78"/>
        <v>8.7410042325683626E-2</v>
      </c>
      <c r="S178">
        <f t="shared" si="79"/>
        <v>226.12136572016988</v>
      </c>
      <c r="T178">
        <f t="shared" si="80"/>
        <v>34.801683867674107</v>
      </c>
      <c r="U178">
        <f t="shared" si="81"/>
        <v>35.161328571428569</v>
      </c>
      <c r="V178">
        <f t="shared" si="82"/>
        <v>5.699029335460402</v>
      </c>
      <c r="W178">
        <f t="shared" si="83"/>
        <v>69.66805035951036</v>
      </c>
      <c r="X178">
        <f t="shared" si="84"/>
        <v>3.7867087764917171</v>
      </c>
      <c r="Y178">
        <f t="shared" si="85"/>
        <v>5.4353591882520575</v>
      </c>
      <c r="Z178">
        <f t="shared" si="86"/>
        <v>1.9123205589686849</v>
      </c>
      <c r="AA178">
        <f t="shared" si="87"/>
        <v>-122.21465791575361</v>
      </c>
      <c r="AB178">
        <f t="shared" si="88"/>
        <v>-168.85684759781253</v>
      </c>
      <c r="AC178">
        <f t="shared" si="89"/>
        <v>-10.721793159140024</v>
      </c>
      <c r="AD178">
        <f t="shared" si="90"/>
        <v>-75.671932952536281</v>
      </c>
      <c r="AE178">
        <f t="shared" si="91"/>
        <v>54.928376896060747</v>
      </c>
      <c r="AF178">
        <f t="shared" si="92"/>
        <v>2.7646106984363099</v>
      </c>
      <c r="AG178">
        <f t="shared" si="93"/>
        <v>31.227177477676037</v>
      </c>
      <c r="AH178">
        <v>1115.017010323804</v>
      </c>
      <c r="AI178">
        <v>1094.684303030303</v>
      </c>
      <c r="AJ178">
        <v>1.7703687579284639</v>
      </c>
      <c r="AK178">
        <v>63.934674479071617</v>
      </c>
      <c r="AL178">
        <f t="shared" si="94"/>
        <v>2.7713074357313743</v>
      </c>
      <c r="AM178">
        <v>36.401480549896412</v>
      </c>
      <c r="AN178">
        <v>37.505927966976287</v>
      </c>
      <c r="AO178">
        <v>5.5326972642327256E-4</v>
      </c>
      <c r="AP178">
        <v>106.4520657829916</v>
      </c>
      <c r="AQ178">
        <v>0</v>
      </c>
      <c r="AR178">
        <v>0</v>
      </c>
      <c r="AS178">
        <f t="shared" si="95"/>
        <v>1</v>
      </c>
      <c r="AT178">
        <f t="shared" si="96"/>
        <v>0</v>
      </c>
      <c r="AU178">
        <f t="shared" si="97"/>
        <v>46921.894228106787</v>
      </c>
      <c r="AV178">
        <f t="shared" si="98"/>
        <v>1200.025714285714</v>
      </c>
      <c r="AW178">
        <f t="shared" si="99"/>
        <v>1025.9476423420567</v>
      </c>
      <c r="AX178">
        <f t="shared" si="100"/>
        <v>0.85493804851734112</v>
      </c>
      <c r="AY178">
        <f t="shared" si="101"/>
        <v>0.1884304336384684</v>
      </c>
      <c r="AZ178">
        <v>2.7</v>
      </c>
      <c r="BA178">
        <v>0.5</v>
      </c>
      <c r="BB178" t="s">
        <v>355</v>
      </c>
      <c r="BC178">
        <v>2</v>
      </c>
      <c r="BD178" t="b">
        <v>1</v>
      </c>
      <c r="BE178">
        <v>1670269714</v>
      </c>
      <c r="BF178">
        <v>1051.0728571428569</v>
      </c>
      <c r="BG178">
        <v>1075.0971428571429</v>
      </c>
      <c r="BH178">
        <v>37.507942857142858</v>
      </c>
      <c r="BI178">
        <v>36.4026</v>
      </c>
      <c r="BJ178">
        <v>1055.8785714285721</v>
      </c>
      <c r="BK178">
        <v>37.359771428571428</v>
      </c>
      <c r="BL178">
        <v>649.97685714285706</v>
      </c>
      <c r="BM178">
        <v>100.85728571428569</v>
      </c>
      <c r="BN178">
        <v>0.1002312285714286</v>
      </c>
      <c r="BO178">
        <v>34.307557142857142</v>
      </c>
      <c r="BP178">
        <v>35.161328571428569</v>
      </c>
      <c r="BQ178">
        <v>999.89999999999986</v>
      </c>
      <c r="BR178">
        <v>0</v>
      </c>
      <c r="BS178">
        <v>0</v>
      </c>
      <c r="BT178">
        <v>8985.8028571428567</v>
      </c>
      <c r="BU178">
        <v>0</v>
      </c>
      <c r="BV178">
        <v>819.0972857142857</v>
      </c>
      <c r="BW178">
        <v>-24.022414285714291</v>
      </c>
      <c r="BX178">
        <v>1092.0342857142859</v>
      </c>
      <c r="BY178">
        <v>1115.712857142857</v>
      </c>
      <c r="BZ178">
        <v>1.105331428571428</v>
      </c>
      <c r="CA178">
        <v>1075.0971428571429</v>
      </c>
      <c r="CB178">
        <v>36.4026</v>
      </c>
      <c r="CC178">
        <v>3.78295</v>
      </c>
      <c r="CD178">
        <v>3.6714671428571419</v>
      </c>
      <c r="CE178">
        <v>27.946185714285711</v>
      </c>
      <c r="CF178">
        <v>27.434257142857149</v>
      </c>
      <c r="CG178">
        <v>1200.025714285714</v>
      </c>
      <c r="CH178">
        <v>0.49998128571428568</v>
      </c>
      <c r="CI178">
        <v>0.50001871428571432</v>
      </c>
      <c r="CJ178">
        <v>0</v>
      </c>
      <c r="CK178">
        <v>1200.031428571428</v>
      </c>
      <c r="CL178">
        <v>4.9990899999999998</v>
      </c>
      <c r="CM178">
        <v>13624.4</v>
      </c>
      <c r="CN178">
        <v>9558.0014285714278</v>
      </c>
      <c r="CO178">
        <v>45.25</v>
      </c>
      <c r="CP178">
        <v>47.357000000000014</v>
      </c>
      <c r="CQ178">
        <v>45.875</v>
      </c>
      <c r="CR178">
        <v>47.061999999999998</v>
      </c>
      <c r="CS178">
        <v>46.686999999999998</v>
      </c>
      <c r="CT178">
        <v>597.49285714285713</v>
      </c>
      <c r="CU178">
        <v>597.53571428571433</v>
      </c>
      <c r="CV178">
        <v>0</v>
      </c>
      <c r="CW178">
        <v>1670269734.8</v>
      </c>
      <c r="CX178">
        <v>0</v>
      </c>
      <c r="CY178">
        <v>1670266866.0999999</v>
      </c>
      <c r="CZ178" t="s">
        <v>356</v>
      </c>
      <c r="DA178">
        <v>1670266861.5999999</v>
      </c>
      <c r="DB178">
        <v>1670266866.0999999</v>
      </c>
      <c r="DC178">
        <v>4</v>
      </c>
      <c r="DD178">
        <v>8.4000000000000005E-2</v>
      </c>
      <c r="DE178">
        <v>1.7999999999999999E-2</v>
      </c>
      <c r="DF178">
        <v>-3.9009999999999998</v>
      </c>
      <c r="DG178">
        <v>0.14799999999999999</v>
      </c>
      <c r="DH178">
        <v>415</v>
      </c>
      <c r="DI178">
        <v>36</v>
      </c>
      <c r="DJ178">
        <v>0.66</v>
      </c>
      <c r="DK178">
        <v>0.36</v>
      </c>
      <c r="DL178">
        <v>-24.083780000000001</v>
      </c>
      <c r="DM178">
        <v>0.26945515947477028</v>
      </c>
      <c r="DN178">
        <v>6.8411596970104377E-2</v>
      </c>
      <c r="DO178">
        <v>0</v>
      </c>
      <c r="DP178">
        <v>1.105596</v>
      </c>
      <c r="DQ178">
        <v>-5.5324953095688738E-2</v>
      </c>
      <c r="DR178">
        <v>2.3919494225422069E-2</v>
      </c>
      <c r="DS178">
        <v>1</v>
      </c>
      <c r="DT178">
        <v>0</v>
      </c>
      <c r="DU178">
        <v>0</v>
      </c>
      <c r="DV178">
        <v>0</v>
      </c>
      <c r="DW178">
        <v>-1</v>
      </c>
      <c r="DX178">
        <v>1</v>
      </c>
      <c r="DY178">
        <v>2</v>
      </c>
      <c r="DZ178" t="s">
        <v>357</v>
      </c>
      <c r="EA178">
        <v>3.294</v>
      </c>
      <c r="EB178">
        <v>2.6253700000000002</v>
      </c>
      <c r="EC178">
        <v>0.191994</v>
      </c>
      <c r="ED178">
        <v>0.19281499999999999</v>
      </c>
      <c r="EE178">
        <v>0.14774999999999999</v>
      </c>
      <c r="EF178">
        <v>0.14319799999999999</v>
      </c>
      <c r="EG178">
        <v>24336.7</v>
      </c>
      <c r="EH178">
        <v>24734.9</v>
      </c>
      <c r="EI178">
        <v>28040.2</v>
      </c>
      <c r="EJ178">
        <v>29518.6</v>
      </c>
      <c r="EK178">
        <v>32881.1</v>
      </c>
      <c r="EL178">
        <v>35116.9</v>
      </c>
      <c r="EM178">
        <v>39576.6</v>
      </c>
      <c r="EN178">
        <v>42197.5</v>
      </c>
      <c r="EO178">
        <v>2.1989299999999998</v>
      </c>
      <c r="EP178">
        <v>2.1223200000000002</v>
      </c>
      <c r="EQ178">
        <v>0.111304</v>
      </c>
      <c r="ER178">
        <v>0</v>
      </c>
      <c r="ES178">
        <v>33.368899999999996</v>
      </c>
      <c r="ET178">
        <v>999.9</v>
      </c>
      <c r="EU178">
        <v>63.7</v>
      </c>
      <c r="EV178">
        <v>38.6</v>
      </c>
      <c r="EW178">
        <v>43.433399999999999</v>
      </c>
      <c r="EX178">
        <v>57.294899999999998</v>
      </c>
      <c r="EY178">
        <v>-2.5520900000000002</v>
      </c>
      <c r="EZ178">
        <v>2</v>
      </c>
      <c r="FA178">
        <v>0.69844799999999996</v>
      </c>
      <c r="FB178">
        <v>1.46261</v>
      </c>
      <c r="FC178">
        <v>20.262499999999999</v>
      </c>
      <c r="FD178">
        <v>5.2156399999999996</v>
      </c>
      <c r="FE178">
        <v>12.0099</v>
      </c>
      <c r="FF178">
        <v>4.9850000000000003</v>
      </c>
      <c r="FG178">
        <v>3.2844799999999998</v>
      </c>
      <c r="FH178">
        <v>9999</v>
      </c>
      <c r="FI178">
        <v>9999</v>
      </c>
      <c r="FJ178">
        <v>9999</v>
      </c>
      <c r="FK178">
        <v>999.9</v>
      </c>
      <c r="FL178">
        <v>1.86588</v>
      </c>
      <c r="FM178">
        <v>1.8623400000000001</v>
      </c>
      <c r="FN178">
        <v>1.86432</v>
      </c>
      <c r="FO178">
        <v>1.8605</v>
      </c>
      <c r="FP178">
        <v>1.8612500000000001</v>
      </c>
      <c r="FQ178">
        <v>1.8602300000000001</v>
      </c>
      <c r="FR178">
        <v>1.86198</v>
      </c>
      <c r="FS178">
        <v>1.8585199999999999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-4.8</v>
      </c>
      <c r="GH178">
        <v>0.14810000000000001</v>
      </c>
      <c r="GI178">
        <v>-2.9546745296188361</v>
      </c>
      <c r="GJ178">
        <v>-2.737337881603403E-3</v>
      </c>
      <c r="GK178">
        <v>1.2769921614711079E-6</v>
      </c>
      <c r="GL178">
        <v>-3.2469241445839119E-10</v>
      </c>
      <c r="GM178">
        <v>0.14817000000000749</v>
      </c>
      <c r="GN178">
        <v>0</v>
      </c>
      <c r="GO178">
        <v>0</v>
      </c>
      <c r="GP178">
        <v>0</v>
      </c>
      <c r="GQ178">
        <v>4</v>
      </c>
      <c r="GR178">
        <v>2074</v>
      </c>
      <c r="GS178">
        <v>4</v>
      </c>
      <c r="GT178">
        <v>30</v>
      </c>
      <c r="GU178">
        <v>47.6</v>
      </c>
      <c r="GV178">
        <v>47.5</v>
      </c>
      <c r="GW178">
        <v>2.96387</v>
      </c>
      <c r="GX178">
        <v>2.5585900000000001</v>
      </c>
      <c r="GY178">
        <v>2.04834</v>
      </c>
      <c r="GZ178">
        <v>2.6135299999999999</v>
      </c>
      <c r="HA178">
        <v>2.1972700000000001</v>
      </c>
      <c r="HB178">
        <v>2.3034699999999999</v>
      </c>
      <c r="HC178">
        <v>44.14</v>
      </c>
      <c r="HD178">
        <v>15.8569</v>
      </c>
      <c r="HE178">
        <v>18</v>
      </c>
      <c r="HF178">
        <v>711.43499999999995</v>
      </c>
      <c r="HG178">
        <v>718.66200000000003</v>
      </c>
      <c r="HH178">
        <v>31.000900000000001</v>
      </c>
      <c r="HI178">
        <v>35.978999999999999</v>
      </c>
      <c r="HJ178">
        <v>30.000800000000002</v>
      </c>
      <c r="HK178">
        <v>35.634999999999998</v>
      </c>
      <c r="HL178">
        <v>35.603099999999998</v>
      </c>
      <c r="HM178">
        <v>59.308599999999998</v>
      </c>
      <c r="HN178">
        <v>21.649100000000001</v>
      </c>
      <c r="HO178">
        <v>73.305300000000003</v>
      </c>
      <c r="HP178">
        <v>31</v>
      </c>
      <c r="HQ178">
        <v>1090.08</v>
      </c>
      <c r="HR178">
        <v>36.4499</v>
      </c>
      <c r="HS178">
        <v>98.800899999999999</v>
      </c>
      <c r="HT178">
        <v>97.847499999999997</v>
      </c>
    </row>
    <row r="179" spans="1:228" x14ac:dyDescent="0.2">
      <c r="A179">
        <v>164</v>
      </c>
      <c r="B179">
        <v>1670269720</v>
      </c>
      <c r="C179">
        <v>651</v>
      </c>
      <c r="D179" t="s">
        <v>687</v>
      </c>
      <c r="E179" t="s">
        <v>688</v>
      </c>
      <c r="F179">
        <v>4</v>
      </c>
      <c r="G179">
        <v>1670269717.6875</v>
      </c>
      <c r="H179">
        <f t="shared" si="68"/>
        <v>2.7696322270944836E-3</v>
      </c>
      <c r="I179">
        <f t="shared" si="69"/>
        <v>2.7696322270944838</v>
      </c>
      <c r="J179">
        <f t="shared" si="70"/>
        <v>30.767135910512831</v>
      </c>
      <c r="K179">
        <f t="shared" si="71"/>
        <v>1057.3050000000001</v>
      </c>
      <c r="L179">
        <f t="shared" si="72"/>
        <v>676.92931166981691</v>
      </c>
      <c r="M179">
        <f t="shared" si="73"/>
        <v>68.341064413430047</v>
      </c>
      <c r="N179">
        <f t="shared" si="74"/>
        <v>106.74282803827874</v>
      </c>
      <c r="O179">
        <f t="shared" si="75"/>
        <v>0.14208995476518427</v>
      </c>
      <c r="P179">
        <f t="shared" si="76"/>
        <v>3.6639517144677964</v>
      </c>
      <c r="Q179">
        <f t="shared" si="77"/>
        <v>0.13909819887992858</v>
      </c>
      <c r="R179">
        <f t="shared" si="78"/>
        <v>8.7199925094023759E-2</v>
      </c>
      <c r="S179">
        <f t="shared" si="79"/>
        <v>226.1190256666728</v>
      </c>
      <c r="T179">
        <f t="shared" si="80"/>
        <v>34.813331909201139</v>
      </c>
      <c r="U179">
        <f t="shared" si="81"/>
        <v>35.172562499999998</v>
      </c>
      <c r="V179">
        <f t="shared" si="82"/>
        <v>5.7025715030519244</v>
      </c>
      <c r="W179">
        <f t="shared" si="83"/>
        <v>69.628985247244472</v>
      </c>
      <c r="X179">
        <f t="shared" si="84"/>
        <v>3.7868462064464934</v>
      </c>
      <c r="Y179">
        <f t="shared" si="85"/>
        <v>5.4386060532116627</v>
      </c>
      <c r="Z179">
        <f t="shared" si="86"/>
        <v>1.915725296605431</v>
      </c>
      <c r="AA179">
        <f t="shared" si="87"/>
        <v>-122.14078121486672</v>
      </c>
      <c r="AB179">
        <f t="shared" si="88"/>
        <v>-168.74576498047983</v>
      </c>
      <c r="AC179">
        <f t="shared" si="89"/>
        <v>-10.729265716045674</v>
      </c>
      <c r="AD179">
        <f t="shared" si="90"/>
        <v>-75.496786244719416</v>
      </c>
      <c r="AE179">
        <f t="shared" si="91"/>
        <v>54.502146844073813</v>
      </c>
      <c r="AF179">
        <f t="shared" si="92"/>
        <v>2.7451122227996341</v>
      </c>
      <c r="AG179">
        <f t="shared" si="93"/>
        <v>30.767135910512831</v>
      </c>
      <c r="AH179">
        <v>1121.7967194407599</v>
      </c>
      <c r="AI179">
        <v>1101.7027878787881</v>
      </c>
      <c r="AJ179">
        <v>1.760424335282226</v>
      </c>
      <c r="AK179">
        <v>63.934674479071617</v>
      </c>
      <c r="AL179">
        <f t="shared" si="94"/>
        <v>2.7696322270944838</v>
      </c>
      <c r="AM179">
        <v>36.402401108032137</v>
      </c>
      <c r="AN179">
        <v>37.510692776057802</v>
      </c>
      <c r="AO179">
        <v>-1.6104572499934459E-4</v>
      </c>
      <c r="AP179">
        <v>106.4520657829916</v>
      </c>
      <c r="AQ179">
        <v>0</v>
      </c>
      <c r="AR179">
        <v>0</v>
      </c>
      <c r="AS179">
        <f t="shared" si="95"/>
        <v>1</v>
      </c>
      <c r="AT179">
        <f t="shared" si="96"/>
        <v>0</v>
      </c>
      <c r="AU179">
        <f t="shared" si="97"/>
        <v>46838.929827194836</v>
      </c>
      <c r="AV179">
        <f t="shared" si="98"/>
        <v>1200.00875</v>
      </c>
      <c r="AW179">
        <f t="shared" si="99"/>
        <v>1025.933582728846</v>
      </c>
      <c r="AX179">
        <f t="shared" si="100"/>
        <v>0.85493841834807127</v>
      </c>
      <c r="AY179">
        <f t="shared" si="101"/>
        <v>0.18843114741177747</v>
      </c>
      <c r="AZ179">
        <v>2.7</v>
      </c>
      <c r="BA179">
        <v>0.5</v>
      </c>
      <c r="BB179" t="s">
        <v>355</v>
      </c>
      <c r="BC179">
        <v>2</v>
      </c>
      <c r="BD179" t="b">
        <v>1</v>
      </c>
      <c r="BE179">
        <v>1670269717.6875</v>
      </c>
      <c r="BF179">
        <v>1057.3050000000001</v>
      </c>
      <c r="BG179">
        <v>1081.1487500000001</v>
      </c>
      <c r="BH179">
        <v>37.509324999999997</v>
      </c>
      <c r="BI179">
        <v>36.411874999999988</v>
      </c>
      <c r="BJ179">
        <v>1062.11625</v>
      </c>
      <c r="BK179">
        <v>37.361149999999988</v>
      </c>
      <c r="BL179">
        <v>650.03337499999998</v>
      </c>
      <c r="BM179">
        <v>100.85724999999999</v>
      </c>
      <c r="BN179">
        <v>0.10021075</v>
      </c>
      <c r="BO179">
        <v>34.318287499999997</v>
      </c>
      <c r="BP179">
        <v>35.172562499999998</v>
      </c>
      <c r="BQ179">
        <v>999.9</v>
      </c>
      <c r="BR179">
        <v>0</v>
      </c>
      <c r="BS179">
        <v>0</v>
      </c>
      <c r="BT179">
        <v>8970.0012499999993</v>
      </c>
      <c r="BU179">
        <v>0</v>
      </c>
      <c r="BV179">
        <v>819.03937500000006</v>
      </c>
      <c r="BW179">
        <v>-23.8440625</v>
      </c>
      <c r="BX179">
        <v>1098.51</v>
      </c>
      <c r="BY179">
        <v>1122.0037500000001</v>
      </c>
      <c r="BZ179">
        <v>1.0974625</v>
      </c>
      <c r="CA179">
        <v>1081.1487500000001</v>
      </c>
      <c r="CB179">
        <v>36.411874999999988</v>
      </c>
      <c r="CC179">
        <v>3.7830887500000001</v>
      </c>
      <c r="CD179">
        <v>3.6724012500000001</v>
      </c>
      <c r="CE179">
        <v>27.946787499999999</v>
      </c>
      <c r="CF179">
        <v>27.438587500000001</v>
      </c>
      <c r="CG179">
        <v>1200.00875</v>
      </c>
      <c r="CH179">
        <v>0.499969</v>
      </c>
      <c r="CI179">
        <v>0.50003087499999999</v>
      </c>
      <c r="CJ179">
        <v>0</v>
      </c>
      <c r="CK179">
        <v>1199.1125</v>
      </c>
      <c r="CL179">
        <v>4.9990899999999998</v>
      </c>
      <c r="CM179">
        <v>13613.7</v>
      </c>
      <c r="CN179">
        <v>9557.8087500000001</v>
      </c>
      <c r="CO179">
        <v>45.25</v>
      </c>
      <c r="CP179">
        <v>47.367125000000001</v>
      </c>
      <c r="CQ179">
        <v>45.913749999999993</v>
      </c>
      <c r="CR179">
        <v>47.061999999999998</v>
      </c>
      <c r="CS179">
        <v>46.686999999999998</v>
      </c>
      <c r="CT179">
        <v>597.47125000000005</v>
      </c>
      <c r="CU179">
        <v>597.54375000000005</v>
      </c>
      <c r="CV179">
        <v>0</v>
      </c>
      <c r="CW179">
        <v>1670269739</v>
      </c>
      <c r="CX179">
        <v>0</v>
      </c>
      <c r="CY179">
        <v>1670266866.0999999</v>
      </c>
      <c r="CZ179" t="s">
        <v>356</v>
      </c>
      <c r="DA179">
        <v>1670266861.5999999</v>
      </c>
      <c r="DB179">
        <v>1670266866.0999999</v>
      </c>
      <c r="DC179">
        <v>4</v>
      </c>
      <c r="DD179">
        <v>8.4000000000000005E-2</v>
      </c>
      <c r="DE179">
        <v>1.7999999999999999E-2</v>
      </c>
      <c r="DF179">
        <v>-3.9009999999999998</v>
      </c>
      <c r="DG179">
        <v>0.14799999999999999</v>
      </c>
      <c r="DH179">
        <v>415</v>
      </c>
      <c r="DI179">
        <v>36</v>
      </c>
      <c r="DJ179">
        <v>0.66</v>
      </c>
      <c r="DK179">
        <v>0.36</v>
      </c>
      <c r="DL179">
        <v>-24.022052500000001</v>
      </c>
      <c r="DM179">
        <v>0.70677861163234801</v>
      </c>
      <c r="DN179">
        <v>0.1104184427247097</v>
      </c>
      <c r="DO179">
        <v>0</v>
      </c>
      <c r="DP179">
        <v>1.0977570000000001</v>
      </c>
      <c r="DQ179">
        <v>6.6063264540336994E-2</v>
      </c>
      <c r="DR179">
        <v>1.149903848154271E-2</v>
      </c>
      <c r="DS179">
        <v>1</v>
      </c>
      <c r="DT179">
        <v>0</v>
      </c>
      <c r="DU179">
        <v>0</v>
      </c>
      <c r="DV179">
        <v>0</v>
      </c>
      <c r="DW179">
        <v>-1</v>
      </c>
      <c r="DX179">
        <v>1</v>
      </c>
      <c r="DY179">
        <v>2</v>
      </c>
      <c r="DZ179" t="s">
        <v>357</v>
      </c>
      <c r="EA179">
        <v>3.2940100000000001</v>
      </c>
      <c r="EB179">
        <v>2.62521</v>
      </c>
      <c r="EC179">
        <v>0.19275700000000001</v>
      </c>
      <c r="ED179">
        <v>0.19356400000000001</v>
      </c>
      <c r="EE179">
        <v>0.14774699999999999</v>
      </c>
      <c r="EF179">
        <v>0.14325399999999999</v>
      </c>
      <c r="EG179">
        <v>24312.7</v>
      </c>
      <c r="EH179">
        <v>24711.4</v>
      </c>
      <c r="EI179">
        <v>28039.1</v>
      </c>
      <c r="EJ179">
        <v>29518.1</v>
      </c>
      <c r="EK179">
        <v>32880.199999999997</v>
      </c>
      <c r="EL179">
        <v>35113.800000000003</v>
      </c>
      <c r="EM179">
        <v>39575.4</v>
      </c>
      <c r="EN179">
        <v>42196.5</v>
      </c>
      <c r="EO179">
        <v>2.1988699999999999</v>
      </c>
      <c r="EP179">
        <v>2.12215</v>
      </c>
      <c r="EQ179">
        <v>0.11228</v>
      </c>
      <c r="ER179">
        <v>0</v>
      </c>
      <c r="ES179">
        <v>33.365200000000002</v>
      </c>
      <c r="ET179">
        <v>999.9</v>
      </c>
      <c r="EU179">
        <v>63.7</v>
      </c>
      <c r="EV179">
        <v>38.6</v>
      </c>
      <c r="EW179">
        <v>43.432299999999998</v>
      </c>
      <c r="EX179">
        <v>57.474899999999998</v>
      </c>
      <c r="EY179">
        <v>-2.6402199999999998</v>
      </c>
      <c r="EZ179">
        <v>2</v>
      </c>
      <c r="FA179">
        <v>0.69915700000000003</v>
      </c>
      <c r="FB179">
        <v>1.4654700000000001</v>
      </c>
      <c r="FC179">
        <v>20.2623</v>
      </c>
      <c r="FD179">
        <v>5.2159399999999998</v>
      </c>
      <c r="FE179">
        <v>12.0099</v>
      </c>
      <c r="FF179">
        <v>4.98515</v>
      </c>
      <c r="FG179">
        <v>3.2844799999999998</v>
      </c>
      <c r="FH179">
        <v>9999</v>
      </c>
      <c r="FI179">
        <v>9999</v>
      </c>
      <c r="FJ179">
        <v>9999</v>
      </c>
      <c r="FK179">
        <v>999.9</v>
      </c>
      <c r="FL179">
        <v>1.86588</v>
      </c>
      <c r="FM179">
        <v>1.8623400000000001</v>
      </c>
      <c r="FN179">
        <v>1.86432</v>
      </c>
      <c r="FO179">
        <v>1.8605</v>
      </c>
      <c r="FP179">
        <v>1.86124</v>
      </c>
      <c r="FQ179">
        <v>1.8602000000000001</v>
      </c>
      <c r="FR179">
        <v>1.8619699999999999</v>
      </c>
      <c r="FS179">
        <v>1.8585100000000001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-4.82</v>
      </c>
      <c r="GH179">
        <v>0.14810000000000001</v>
      </c>
      <c r="GI179">
        <v>-2.9546745296188361</v>
      </c>
      <c r="GJ179">
        <v>-2.737337881603403E-3</v>
      </c>
      <c r="GK179">
        <v>1.2769921614711079E-6</v>
      </c>
      <c r="GL179">
        <v>-3.2469241445839119E-10</v>
      </c>
      <c r="GM179">
        <v>0.14817000000000749</v>
      </c>
      <c r="GN179">
        <v>0</v>
      </c>
      <c r="GO179">
        <v>0</v>
      </c>
      <c r="GP179">
        <v>0</v>
      </c>
      <c r="GQ179">
        <v>4</v>
      </c>
      <c r="GR179">
        <v>2074</v>
      </c>
      <c r="GS179">
        <v>4</v>
      </c>
      <c r="GT179">
        <v>30</v>
      </c>
      <c r="GU179">
        <v>47.6</v>
      </c>
      <c r="GV179">
        <v>47.6</v>
      </c>
      <c r="GW179">
        <v>2.9785200000000001</v>
      </c>
      <c r="GX179">
        <v>2.5451700000000002</v>
      </c>
      <c r="GY179">
        <v>2.04834</v>
      </c>
      <c r="GZ179">
        <v>2.6135299999999999</v>
      </c>
      <c r="HA179">
        <v>2.1972700000000001</v>
      </c>
      <c r="HB179">
        <v>2.3791500000000001</v>
      </c>
      <c r="HC179">
        <v>44.167700000000004</v>
      </c>
      <c r="HD179">
        <v>15.874499999999999</v>
      </c>
      <c r="HE179">
        <v>18</v>
      </c>
      <c r="HF179">
        <v>711.48800000000006</v>
      </c>
      <c r="HG179">
        <v>718.59500000000003</v>
      </c>
      <c r="HH179">
        <v>31.000800000000002</v>
      </c>
      <c r="HI179">
        <v>35.985700000000001</v>
      </c>
      <c r="HJ179">
        <v>30.000900000000001</v>
      </c>
      <c r="HK179">
        <v>35.643999999999998</v>
      </c>
      <c r="HL179">
        <v>35.611499999999999</v>
      </c>
      <c r="HM179">
        <v>59.6021</v>
      </c>
      <c r="HN179">
        <v>21.649100000000001</v>
      </c>
      <c r="HO179">
        <v>73.305300000000003</v>
      </c>
      <c r="HP179">
        <v>31</v>
      </c>
      <c r="HQ179">
        <v>1096.76</v>
      </c>
      <c r="HR179">
        <v>36.46</v>
      </c>
      <c r="HS179">
        <v>98.797700000000006</v>
      </c>
      <c r="HT179">
        <v>97.845399999999998</v>
      </c>
    </row>
    <row r="180" spans="1:228" x14ac:dyDescent="0.2">
      <c r="A180">
        <v>165</v>
      </c>
      <c r="B180">
        <v>1670269724</v>
      </c>
      <c r="C180">
        <v>655</v>
      </c>
      <c r="D180" t="s">
        <v>689</v>
      </c>
      <c r="E180" t="s">
        <v>690</v>
      </c>
      <c r="F180">
        <v>4</v>
      </c>
      <c r="G180">
        <v>1670269722</v>
      </c>
      <c r="H180">
        <f t="shared" si="68"/>
        <v>2.7435969370329734E-3</v>
      </c>
      <c r="I180">
        <f t="shared" si="69"/>
        <v>2.7435969370329736</v>
      </c>
      <c r="J180">
        <f t="shared" si="70"/>
        <v>31.073565323516217</v>
      </c>
      <c r="K180">
        <f t="shared" si="71"/>
        <v>1064.5985714285709</v>
      </c>
      <c r="L180">
        <f t="shared" si="72"/>
        <v>675.82301557983715</v>
      </c>
      <c r="M180">
        <f t="shared" si="73"/>
        <v>68.229069368421605</v>
      </c>
      <c r="N180">
        <f t="shared" si="74"/>
        <v>107.47868614270614</v>
      </c>
      <c r="O180">
        <f t="shared" si="75"/>
        <v>0.1402052079884839</v>
      </c>
      <c r="P180">
        <f t="shared" si="76"/>
        <v>3.6734258029777402</v>
      </c>
      <c r="Q180">
        <f t="shared" si="77"/>
        <v>0.137298763899774</v>
      </c>
      <c r="R180">
        <f t="shared" si="78"/>
        <v>8.6067841683355586E-2</v>
      </c>
      <c r="S180">
        <f t="shared" si="79"/>
        <v>226.10472758807467</v>
      </c>
      <c r="T180">
        <f t="shared" si="80"/>
        <v>34.825854893076283</v>
      </c>
      <c r="U180">
        <f t="shared" si="81"/>
        <v>35.194200000000002</v>
      </c>
      <c r="V180">
        <f t="shared" si="82"/>
        <v>5.7093994103643437</v>
      </c>
      <c r="W180">
        <f t="shared" si="83"/>
        <v>69.59745360300677</v>
      </c>
      <c r="X180">
        <f t="shared" si="84"/>
        <v>3.7868887042974846</v>
      </c>
      <c r="Y180">
        <f t="shared" si="85"/>
        <v>5.441131116518152</v>
      </c>
      <c r="Z180">
        <f t="shared" si="86"/>
        <v>1.9225107060668591</v>
      </c>
      <c r="AA180">
        <f t="shared" si="87"/>
        <v>-120.99262492315412</v>
      </c>
      <c r="AB180">
        <f t="shared" si="88"/>
        <v>-171.81534825268551</v>
      </c>
      <c r="AC180">
        <f t="shared" si="89"/>
        <v>-10.897855092110516</v>
      </c>
      <c r="AD180">
        <f t="shared" si="90"/>
        <v>-77.601100679875486</v>
      </c>
      <c r="AE180">
        <f t="shared" si="91"/>
        <v>54.516878186022687</v>
      </c>
      <c r="AF180">
        <f t="shared" si="92"/>
        <v>2.7027792362058851</v>
      </c>
      <c r="AG180">
        <f t="shared" si="93"/>
        <v>31.073565323516217</v>
      </c>
      <c r="AH180">
        <v>1128.858324836581</v>
      </c>
      <c r="AI180">
        <v>1108.697636363635</v>
      </c>
      <c r="AJ180">
        <v>1.743150141901721</v>
      </c>
      <c r="AK180">
        <v>63.934674479071617</v>
      </c>
      <c r="AL180">
        <f t="shared" si="94"/>
        <v>2.7435969370329736</v>
      </c>
      <c r="AM180">
        <v>36.413742985065561</v>
      </c>
      <c r="AN180">
        <v>37.510519401444789</v>
      </c>
      <c r="AO180">
        <v>2.4258512589521969E-5</v>
      </c>
      <c r="AP180">
        <v>106.4520657829916</v>
      </c>
      <c r="AQ180">
        <v>0</v>
      </c>
      <c r="AR180">
        <v>0</v>
      </c>
      <c r="AS180">
        <f t="shared" si="95"/>
        <v>1</v>
      </c>
      <c r="AT180">
        <f t="shared" si="96"/>
        <v>0</v>
      </c>
      <c r="AU180">
        <f t="shared" si="97"/>
        <v>47006.104118443829</v>
      </c>
      <c r="AV180">
        <f t="shared" si="98"/>
        <v>1199.9357142857141</v>
      </c>
      <c r="AW180">
        <f t="shared" si="99"/>
        <v>1025.8708640352718</v>
      </c>
      <c r="AX180">
        <f t="shared" si="100"/>
        <v>0.85493818695607537</v>
      </c>
      <c r="AY180">
        <f t="shared" si="101"/>
        <v>0.18843070082522551</v>
      </c>
      <c r="AZ180">
        <v>2.7</v>
      </c>
      <c r="BA180">
        <v>0.5</v>
      </c>
      <c r="BB180" t="s">
        <v>355</v>
      </c>
      <c r="BC180">
        <v>2</v>
      </c>
      <c r="BD180" t="b">
        <v>1</v>
      </c>
      <c r="BE180">
        <v>1670269722</v>
      </c>
      <c r="BF180">
        <v>1064.5985714285709</v>
      </c>
      <c r="BG180">
        <v>1088.44</v>
      </c>
      <c r="BH180">
        <v>37.509914285714281</v>
      </c>
      <c r="BI180">
        <v>36.429299999999998</v>
      </c>
      <c r="BJ180">
        <v>1069.4171428571431</v>
      </c>
      <c r="BK180">
        <v>37.361728571428571</v>
      </c>
      <c r="BL180">
        <v>649.9798571428571</v>
      </c>
      <c r="BM180">
        <v>100.857</v>
      </c>
      <c r="BN180">
        <v>0.10000767142857141</v>
      </c>
      <c r="BO180">
        <v>34.326628571428571</v>
      </c>
      <c r="BP180">
        <v>35.194200000000002</v>
      </c>
      <c r="BQ180">
        <v>999.89999999999986</v>
      </c>
      <c r="BR180">
        <v>0</v>
      </c>
      <c r="BS180">
        <v>0</v>
      </c>
      <c r="BT180">
        <v>9002.7685714285708</v>
      </c>
      <c r="BU180">
        <v>0</v>
      </c>
      <c r="BV180">
        <v>818.72257142857154</v>
      </c>
      <c r="BW180">
        <v>-23.840514285714281</v>
      </c>
      <c r="BX180">
        <v>1106.0871428571429</v>
      </c>
      <c r="BY180">
        <v>1129.5899999999999</v>
      </c>
      <c r="BZ180">
        <v>1.080615714285714</v>
      </c>
      <c r="CA180">
        <v>1088.44</v>
      </c>
      <c r="CB180">
        <v>36.429299999999998</v>
      </c>
      <c r="CC180">
        <v>3.7831428571428569</v>
      </c>
      <c r="CD180">
        <v>3.674155714285714</v>
      </c>
      <c r="CE180">
        <v>27.94705714285714</v>
      </c>
      <c r="CF180">
        <v>27.446742857142851</v>
      </c>
      <c r="CG180">
        <v>1199.9357142857141</v>
      </c>
      <c r="CH180">
        <v>0.49997771428571441</v>
      </c>
      <c r="CI180">
        <v>0.50002228571428564</v>
      </c>
      <c r="CJ180">
        <v>0</v>
      </c>
      <c r="CK180">
        <v>1198.264285714286</v>
      </c>
      <c r="CL180">
        <v>4.9990899999999998</v>
      </c>
      <c r="CM180">
        <v>13602.657142857141</v>
      </c>
      <c r="CN180">
        <v>9557.2628571428559</v>
      </c>
      <c r="CO180">
        <v>45.25</v>
      </c>
      <c r="CP180">
        <v>47.375</v>
      </c>
      <c r="CQ180">
        <v>45.936999999999998</v>
      </c>
      <c r="CR180">
        <v>47.061999999999998</v>
      </c>
      <c r="CS180">
        <v>46.686999999999998</v>
      </c>
      <c r="CT180">
        <v>597.44428571428568</v>
      </c>
      <c r="CU180">
        <v>597.49857142857138</v>
      </c>
      <c r="CV180">
        <v>0</v>
      </c>
      <c r="CW180">
        <v>1670269743.2</v>
      </c>
      <c r="CX180">
        <v>0</v>
      </c>
      <c r="CY180">
        <v>1670266866.0999999</v>
      </c>
      <c r="CZ180" t="s">
        <v>356</v>
      </c>
      <c r="DA180">
        <v>1670266861.5999999</v>
      </c>
      <c r="DB180">
        <v>1670266866.0999999</v>
      </c>
      <c r="DC180">
        <v>4</v>
      </c>
      <c r="DD180">
        <v>8.4000000000000005E-2</v>
      </c>
      <c r="DE180">
        <v>1.7999999999999999E-2</v>
      </c>
      <c r="DF180">
        <v>-3.9009999999999998</v>
      </c>
      <c r="DG180">
        <v>0.14799999999999999</v>
      </c>
      <c r="DH180">
        <v>415</v>
      </c>
      <c r="DI180">
        <v>36</v>
      </c>
      <c r="DJ180">
        <v>0.66</v>
      </c>
      <c r="DK180">
        <v>0.36</v>
      </c>
      <c r="DL180">
        <v>-23.979289999999999</v>
      </c>
      <c r="DM180">
        <v>1.050801500938116</v>
      </c>
      <c r="DN180">
        <v>0.1274651477855811</v>
      </c>
      <c r="DO180">
        <v>0</v>
      </c>
      <c r="DP180">
        <v>1.098282</v>
      </c>
      <c r="DQ180">
        <v>-6.8748742964355486E-2</v>
      </c>
      <c r="DR180">
        <v>1.026964731624218E-2</v>
      </c>
      <c r="DS180">
        <v>1</v>
      </c>
      <c r="DT180">
        <v>0</v>
      </c>
      <c r="DU180">
        <v>0</v>
      </c>
      <c r="DV180">
        <v>0</v>
      </c>
      <c r="DW180">
        <v>-1</v>
      </c>
      <c r="DX180">
        <v>1</v>
      </c>
      <c r="DY180">
        <v>2</v>
      </c>
      <c r="DZ180" t="s">
        <v>357</v>
      </c>
      <c r="EA180">
        <v>3.2939799999999999</v>
      </c>
      <c r="EB180">
        <v>2.6253899999999999</v>
      </c>
      <c r="EC180">
        <v>0.19353500000000001</v>
      </c>
      <c r="ED180">
        <v>0.194326</v>
      </c>
      <c r="EE180">
        <v>0.147754</v>
      </c>
      <c r="EF180">
        <v>0.143265</v>
      </c>
      <c r="EG180">
        <v>24288.799999999999</v>
      </c>
      <c r="EH180">
        <v>24687.200000000001</v>
      </c>
      <c r="EI180">
        <v>28038.799999999999</v>
      </c>
      <c r="EJ180">
        <v>29517.3</v>
      </c>
      <c r="EK180">
        <v>32878.800000000003</v>
      </c>
      <c r="EL180">
        <v>35112.800000000003</v>
      </c>
      <c r="EM180">
        <v>39574</v>
      </c>
      <c r="EN180">
        <v>42195.8</v>
      </c>
      <c r="EO180">
        <v>2.1988500000000002</v>
      </c>
      <c r="EP180">
        <v>2.1222300000000001</v>
      </c>
      <c r="EQ180">
        <v>0.113577</v>
      </c>
      <c r="ER180">
        <v>0</v>
      </c>
      <c r="ES180">
        <v>33.367800000000003</v>
      </c>
      <c r="ET180">
        <v>999.9</v>
      </c>
      <c r="EU180">
        <v>63.7</v>
      </c>
      <c r="EV180">
        <v>38.6</v>
      </c>
      <c r="EW180">
        <v>43.432099999999998</v>
      </c>
      <c r="EX180">
        <v>57.054900000000004</v>
      </c>
      <c r="EY180">
        <v>-2.5080100000000001</v>
      </c>
      <c r="EZ180">
        <v>2</v>
      </c>
      <c r="FA180">
        <v>0.69979899999999995</v>
      </c>
      <c r="FB180">
        <v>1.46688</v>
      </c>
      <c r="FC180">
        <v>20.2624</v>
      </c>
      <c r="FD180">
        <v>5.2163899999999996</v>
      </c>
      <c r="FE180">
        <v>12.0099</v>
      </c>
      <c r="FF180">
        <v>4.9852999999999996</v>
      </c>
      <c r="FG180">
        <v>3.2844799999999998</v>
      </c>
      <c r="FH180">
        <v>9999</v>
      </c>
      <c r="FI180">
        <v>9999</v>
      </c>
      <c r="FJ180">
        <v>9999</v>
      </c>
      <c r="FK180">
        <v>999.9</v>
      </c>
      <c r="FL180">
        <v>1.86588</v>
      </c>
      <c r="FM180">
        <v>1.8623400000000001</v>
      </c>
      <c r="FN180">
        <v>1.86432</v>
      </c>
      <c r="FO180">
        <v>1.8605</v>
      </c>
      <c r="FP180">
        <v>1.8612299999999999</v>
      </c>
      <c r="FQ180">
        <v>1.86022</v>
      </c>
      <c r="FR180">
        <v>1.86198</v>
      </c>
      <c r="FS180">
        <v>1.8585199999999999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-4.82</v>
      </c>
      <c r="GH180">
        <v>0.1482</v>
      </c>
      <c r="GI180">
        <v>-2.9546745296188361</v>
      </c>
      <c r="GJ180">
        <v>-2.737337881603403E-3</v>
      </c>
      <c r="GK180">
        <v>1.2769921614711079E-6</v>
      </c>
      <c r="GL180">
        <v>-3.2469241445839119E-10</v>
      </c>
      <c r="GM180">
        <v>0.14817000000000749</v>
      </c>
      <c r="GN180">
        <v>0</v>
      </c>
      <c r="GO180">
        <v>0</v>
      </c>
      <c r="GP180">
        <v>0</v>
      </c>
      <c r="GQ180">
        <v>4</v>
      </c>
      <c r="GR180">
        <v>2074</v>
      </c>
      <c r="GS180">
        <v>4</v>
      </c>
      <c r="GT180">
        <v>30</v>
      </c>
      <c r="GU180">
        <v>47.7</v>
      </c>
      <c r="GV180">
        <v>47.6</v>
      </c>
      <c r="GW180">
        <v>2.99438</v>
      </c>
      <c r="GX180">
        <v>2.5500500000000001</v>
      </c>
      <c r="GY180">
        <v>2.04834</v>
      </c>
      <c r="GZ180">
        <v>2.6135299999999999</v>
      </c>
      <c r="HA180">
        <v>2.1972700000000001</v>
      </c>
      <c r="HB180">
        <v>2.34863</v>
      </c>
      <c r="HC180">
        <v>44.167700000000004</v>
      </c>
      <c r="HD180">
        <v>15.8569</v>
      </c>
      <c r="HE180">
        <v>18</v>
      </c>
      <c r="HF180">
        <v>711.56399999999996</v>
      </c>
      <c r="HG180">
        <v>718.76499999999999</v>
      </c>
      <c r="HH180">
        <v>31.000599999999999</v>
      </c>
      <c r="HI180">
        <v>35.994100000000003</v>
      </c>
      <c r="HJ180">
        <v>30.000900000000001</v>
      </c>
      <c r="HK180">
        <v>35.652999999999999</v>
      </c>
      <c r="HL180">
        <v>35.6203</v>
      </c>
      <c r="HM180">
        <v>59.894199999999998</v>
      </c>
      <c r="HN180">
        <v>21.649100000000001</v>
      </c>
      <c r="HO180">
        <v>73.305300000000003</v>
      </c>
      <c r="HP180">
        <v>31</v>
      </c>
      <c r="HQ180">
        <v>1103.44</v>
      </c>
      <c r="HR180">
        <v>36.463500000000003</v>
      </c>
      <c r="HS180">
        <v>98.795100000000005</v>
      </c>
      <c r="HT180">
        <v>97.843299999999999</v>
      </c>
    </row>
    <row r="181" spans="1:228" x14ac:dyDescent="0.2">
      <c r="A181">
        <v>166</v>
      </c>
      <c r="B181">
        <v>1670269728</v>
      </c>
      <c r="C181">
        <v>659</v>
      </c>
      <c r="D181" t="s">
        <v>691</v>
      </c>
      <c r="E181" t="s">
        <v>692</v>
      </c>
      <c r="F181">
        <v>4</v>
      </c>
      <c r="G181">
        <v>1670269725.6875</v>
      </c>
      <c r="H181">
        <f t="shared" si="68"/>
        <v>2.7062463081083069E-3</v>
      </c>
      <c r="I181">
        <f t="shared" si="69"/>
        <v>2.706246308108307</v>
      </c>
      <c r="J181">
        <f t="shared" si="70"/>
        <v>31.188431231186378</v>
      </c>
      <c r="K181">
        <f t="shared" si="71"/>
        <v>1070.78125</v>
      </c>
      <c r="L181">
        <f t="shared" si="72"/>
        <v>675.17464488349924</v>
      </c>
      <c r="M181">
        <f t="shared" si="73"/>
        <v>68.163491919770948</v>
      </c>
      <c r="N181">
        <f t="shared" si="74"/>
        <v>108.10268074390039</v>
      </c>
      <c r="O181">
        <f t="shared" si="75"/>
        <v>0.13811626946623906</v>
      </c>
      <c r="P181">
        <f t="shared" si="76"/>
        <v>3.6754903154932301</v>
      </c>
      <c r="Q181">
        <f t="shared" si="77"/>
        <v>0.13529639813700373</v>
      </c>
      <c r="R181">
        <f t="shared" si="78"/>
        <v>8.4808807903068995E-2</v>
      </c>
      <c r="S181">
        <f t="shared" si="79"/>
        <v>226.10359632940799</v>
      </c>
      <c r="T181">
        <f t="shared" si="80"/>
        <v>34.84122389959483</v>
      </c>
      <c r="U181">
        <f t="shared" si="81"/>
        <v>35.200737500000002</v>
      </c>
      <c r="V181">
        <f t="shared" si="82"/>
        <v>5.7114637742313654</v>
      </c>
      <c r="W181">
        <f t="shared" si="83"/>
        <v>69.570798993577725</v>
      </c>
      <c r="X181">
        <f t="shared" si="84"/>
        <v>3.7870863013782183</v>
      </c>
      <c r="Y181">
        <f t="shared" si="85"/>
        <v>5.4434997961254048</v>
      </c>
      <c r="Z181">
        <f t="shared" si="86"/>
        <v>1.9243774728531471</v>
      </c>
      <c r="AA181">
        <f t="shared" si="87"/>
        <v>-119.34546218757633</v>
      </c>
      <c r="AB181">
        <f t="shared" si="88"/>
        <v>-171.65749634500651</v>
      </c>
      <c r="AC181">
        <f t="shared" si="89"/>
        <v>-10.882488738318932</v>
      </c>
      <c r="AD181">
        <f t="shared" si="90"/>
        <v>-75.781850941493772</v>
      </c>
      <c r="AE181">
        <f t="shared" si="91"/>
        <v>54.46268756419073</v>
      </c>
      <c r="AF181">
        <f t="shared" si="92"/>
        <v>2.7059785166154757</v>
      </c>
      <c r="AG181">
        <f t="shared" si="93"/>
        <v>31.188431231186378</v>
      </c>
      <c r="AH181">
        <v>1135.799849161835</v>
      </c>
      <c r="AI181">
        <v>1115.6498181818181</v>
      </c>
      <c r="AJ181">
        <v>1.7281843789640561</v>
      </c>
      <c r="AK181">
        <v>63.934674479071617</v>
      </c>
      <c r="AL181">
        <f t="shared" si="94"/>
        <v>2.706246308108307</v>
      </c>
      <c r="AM181">
        <v>36.429789666911873</v>
      </c>
      <c r="AN181">
        <v>37.51080185758515</v>
      </c>
      <c r="AO181">
        <v>1.367702897423588E-4</v>
      </c>
      <c r="AP181">
        <v>106.4520657829916</v>
      </c>
      <c r="AQ181">
        <v>0</v>
      </c>
      <c r="AR181">
        <v>0</v>
      </c>
      <c r="AS181">
        <f t="shared" si="95"/>
        <v>1</v>
      </c>
      <c r="AT181">
        <f t="shared" si="96"/>
        <v>0</v>
      </c>
      <c r="AU181">
        <f t="shared" si="97"/>
        <v>47041.62166175562</v>
      </c>
      <c r="AV181">
        <f t="shared" si="98"/>
        <v>1199.925</v>
      </c>
      <c r="AW181">
        <f t="shared" si="99"/>
        <v>1025.8621639012476</v>
      </c>
      <c r="AX181">
        <f t="shared" si="100"/>
        <v>0.8549385702450133</v>
      </c>
      <c r="AY181">
        <f t="shared" si="101"/>
        <v>0.18843144057287581</v>
      </c>
      <c r="AZ181">
        <v>2.7</v>
      </c>
      <c r="BA181">
        <v>0.5</v>
      </c>
      <c r="BB181" t="s">
        <v>355</v>
      </c>
      <c r="BC181">
        <v>2</v>
      </c>
      <c r="BD181" t="b">
        <v>1</v>
      </c>
      <c r="BE181">
        <v>1670269725.6875</v>
      </c>
      <c r="BF181">
        <v>1070.78125</v>
      </c>
      <c r="BG181">
        <v>1094.60625</v>
      </c>
      <c r="BH181">
        <v>37.511937500000002</v>
      </c>
      <c r="BI181">
        <v>36.430149999999998</v>
      </c>
      <c r="BJ181">
        <v>1075.6075000000001</v>
      </c>
      <c r="BK181">
        <v>37.363774999999997</v>
      </c>
      <c r="BL181">
        <v>650.04212500000006</v>
      </c>
      <c r="BM181">
        <v>100.856875</v>
      </c>
      <c r="BN181">
        <v>9.9955112499999998E-2</v>
      </c>
      <c r="BO181">
        <v>34.334449999999997</v>
      </c>
      <c r="BP181">
        <v>35.200737500000002</v>
      </c>
      <c r="BQ181">
        <v>999.9</v>
      </c>
      <c r="BR181">
        <v>0</v>
      </c>
      <c r="BS181">
        <v>0</v>
      </c>
      <c r="BT181">
        <v>9009.9212499999994</v>
      </c>
      <c r="BU181">
        <v>0</v>
      </c>
      <c r="BV181">
        <v>819.10062500000004</v>
      </c>
      <c r="BW181">
        <v>-23.824787499999999</v>
      </c>
      <c r="BX181">
        <v>1112.5137500000001</v>
      </c>
      <c r="BY181">
        <v>1135.99125</v>
      </c>
      <c r="BZ181">
        <v>1.08178</v>
      </c>
      <c r="CA181">
        <v>1094.60625</v>
      </c>
      <c r="CB181">
        <v>36.430149999999998</v>
      </c>
      <c r="CC181">
        <v>3.7833362500000001</v>
      </c>
      <c r="CD181">
        <v>3.6742312500000001</v>
      </c>
      <c r="CE181">
        <v>27.947937499999998</v>
      </c>
      <c r="CF181">
        <v>27.447087499999999</v>
      </c>
      <c r="CG181">
        <v>1199.925</v>
      </c>
      <c r="CH181">
        <v>0.49996412499999998</v>
      </c>
      <c r="CI181">
        <v>0.50003587500000002</v>
      </c>
      <c r="CJ181">
        <v>0</v>
      </c>
      <c r="CK181">
        <v>1197.44875</v>
      </c>
      <c r="CL181">
        <v>4.9990899999999998</v>
      </c>
      <c r="CM181">
        <v>13593.9625</v>
      </c>
      <c r="CN181">
        <v>9557.1387500000001</v>
      </c>
      <c r="CO181">
        <v>45.25</v>
      </c>
      <c r="CP181">
        <v>47.375</v>
      </c>
      <c r="CQ181">
        <v>45.936999999999998</v>
      </c>
      <c r="CR181">
        <v>47.023249999999997</v>
      </c>
      <c r="CS181">
        <v>46.686999999999998</v>
      </c>
      <c r="CT181">
        <v>597.42250000000001</v>
      </c>
      <c r="CU181">
        <v>597.50749999999994</v>
      </c>
      <c r="CV181">
        <v>0</v>
      </c>
      <c r="CW181">
        <v>1670269746.8</v>
      </c>
      <c r="CX181">
        <v>0</v>
      </c>
      <c r="CY181">
        <v>1670266866.0999999</v>
      </c>
      <c r="CZ181" t="s">
        <v>356</v>
      </c>
      <c r="DA181">
        <v>1670266861.5999999</v>
      </c>
      <c r="DB181">
        <v>1670266866.0999999</v>
      </c>
      <c r="DC181">
        <v>4</v>
      </c>
      <c r="DD181">
        <v>8.4000000000000005E-2</v>
      </c>
      <c r="DE181">
        <v>1.7999999999999999E-2</v>
      </c>
      <c r="DF181">
        <v>-3.9009999999999998</v>
      </c>
      <c r="DG181">
        <v>0.14799999999999999</v>
      </c>
      <c r="DH181">
        <v>415</v>
      </c>
      <c r="DI181">
        <v>36</v>
      </c>
      <c r="DJ181">
        <v>0.66</v>
      </c>
      <c r="DK181">
        <v>0.36</v>
      </c>
      <c r="DL181">
        <v>-23.932277500000001</v>
      </c>
      <c r="DM181">
        <v>1.2080544090056851</v>
      </c>
      <c r="DN181">
        <v>0.13106474447291311</v>
      </c>
      <c r="DO181">
        <v>0</v>
      </c>
      <c r="DP181">
        <v>1.09480925</v>
      </c>
      <c r="DQ181">
        <v>-0.11493669793621369</v>
      </c>
      <c r="DR181">
        <v>1.1998557285669819E-2</v>
      </c>
      <c r="DS181">
        <v>0</v>
      </c>
      <c r="DT181">
        <v>0</v>
      </c>
      <c r="DU181">
        <v>0</v>
      </c>
      <c r="DV181">
        <v>0</v>
      </c>
      <c r="DW181">
        <v>-1</v>
      </c>
      <c r="DX181">
        <v>0</v>
      </c>
      <c r="DY181">
        <v>2</v>
      </c>
      <c r="DZ181" t="s">
        <v>365</v>
      </c>
      <c r="EA181">
        <v>3.2940100000000001</v>
      </c>
      <c r="EB181">
        <v>2.6251899999999999</v>
      </c>
      <c r="EC181">
        <v>0.19428999999999999</v>
      </c>
      <c r="ED181">
        <v>0.195072</v>
      </c>
      <c r="EE181">
        <v>0.14774200000000001</v>
      </c>
      <c r="EF181">
        <v>0.143264</v>
      </c>
      <c r="EG181">
        <v>24265.5</v>
      </c>
      <c r="EH181">
        <v>24664.1</v>
      </c>
      <c r="EI181">
        <v>28038.3</v>
      </c>
      <c r="EJ181">
        <v>29517.200000000001</v>
      </c>
      <c r="EK181">
        <v>32879.199999999997</v>
      </c>
      <c r="EL181">
        <v>35112.6</v>
      </c>
      <c r="EM181">
        <v>39573.9</v>
      </c>
      <c r="EN181">
        <v>42195.5</v>
      </c>
      <c r="EO181">
        <v>2.1985999999999999</v>
      </c>
      <c r="EP181">
        <v>2.12195</v>
      </c>
      <c r="EQ181">
        <v>0.1132</v>
      </c>
      <c r="ER181">
        <v>0</v>
      </c>
      <c r="ES181">
        <v>33.370699999999999</v>
      </c>
      <c r="ET181">
        <v>999.9</v>
      </c>
      <c r="EU181">
        <v>63.6</v>
      </c>
      <c r="EV181">
        <v>38.6</v>
      </c>
      <c r="EW181">
        <v>43.363999999999997</v>
      </c>
      <c r="EX181">
        <v>57.264899999999997</v>
      </c>
      <c r="EY181">
        <v>-2.6802899999999998</v>
      </c>
      <c r="EZ181">
        <v>2</v>
      </c>
      <c r="FA181">
        <v>0.70045000000000002</v>
      </c>
      <c r="FB181">
        <v>1.4661299999999999</v>
      </c>
      <c r="FC181">
        <v>20.2624</v>
      </c>
      <c r="FD181">
        <v>5.21624</v>
      </c>
      <c r="FE181">
        <v>12.0099</v>
      </c>
      <c r="FF181">
        <v>4.9851999999999999</v>
      </c>
      <c r="FG181">
        <v>3.2845499999999999</v>
      </c>
      <c r="FH181">
        <v>9999</v>
      </c>
      <c r="FI181">
        <v>9999</v>
      </c>
      <c r="FJ181">
        <v>9999</v>
      </c>
      <c r="FK181">
        <v>999.9</v>
      </c>
      <c r="FL181">
        <v>1.8658600000000001</v>
      </c>
      <c r="FM181">
        <v>1.8623400000000001</v>
      </c>
      <c r="FN181">
        <v>1.86433</v>
      </c>
      <c r="FO181">
        <v>1.8605</v>
      </c>
      <c r="FP181">
        <v>1.8612299999999999</v>
      </c>
      <c r="FQ181">
        <v>1.8602099999999999</v>
      </c>
      <c r="FR181">
        <v>1.86198</v>
      </c>
      <c r="FS181">
        <v>1.8585199999999999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-4.83</v>
      </c>
      <c r="GH181">
        <v>0.1482</v>
      </c>
      <c r="GI181">
        <v>-2.9546745296188361</v>
      </c>
      <c r="GJ181">
        <v>-2.737337881603403E-3</v>
      </c>
      <c r="GK181">
        <v>1.2769921614711079E-6</v>
      </c>
      <c r="GL181">
        <v>-3.2469241445839119E-10</v>
      </c>
      <c r="GM181">
        <v>0.14817000000000749</v>
      </c>
      <c r="GN181">
        <v>0</v>
      </c>
      <c r="GO181">
        <v>0</v>
      </c>
      <c r="GP181">
        <v>0</v>
      </c>
      <c r="GQ181">
        <v>4</v>
      </c>
      <c r="GR181">
        <v>2074</v>
      </c>
      <c r="GS181">
        <v>4</v>
      </c>
      <c r="GT181">
        <v>30</v>
      </c>
      <c r="GU181">
        <v>47.8</v>
      </c>
      <c r="GV181">
        <v>47.7</v>
      </c>
      <c r="GW181">
        <v>3.0078100000000001</v>
      </c>
      <c r="GX181">
        <v>2.5537100000000001</v>
      </c>
      <c r="GY181">
        <v>2.04834</v>
      </c>
      <c r="GZ181">
        <v>2.6135299999999999</v>
      </c>
      <c r="HA181">
        <v>2.1972700000000001</v>
      </c>
      <c r="HB181">
        <v>2.3315399999999999</v>
      </c>
      <c r="HC181">
        <v>44.167700000000004</v>
      </c>
      <c r="HD181">
        <v>15.8657</v>
      </c>
      <c r="HE181">
        <v>18</v>
      </c>
      <c r="HF181">
        <v>711.44200000000001</v>
      </c>
      <c r="HG181">
        <v>718.60900000000004</v>
      </c>
      <c r="HH181">
        <v>31.0001</v>
      </c>
      <c r="HI181">
        <v>36.002299999999998</v>
      </c>
      <c r="HJ181">
        <v>30.000900000000001</v>
      </c>
      <c r="HK181">
        <v>35.661299999999997</v>
      </c>
      <c r="HL181">
        <v>35.629199999999997</v>
      </c>
      <c r="HM181">
        <v>60.189599999999999</v>
      </c>
      <c r="HN181">
        <v>21.649100000000001</v>
      </c>
      <c r="HO181">
        <v>73.305300000000003</v>
      </c>
      <c r="HP181">
        <v>31</v>
      </c>
      <c r="HQ181">
        <v>1110.1199999999999</v>
      </c>
      <c r="HR181">
        <v>36.477699999999999</v>
      </c>
      <c r="HS181">
        <v>98.794200000000004</v>
      </c>
      <c r="HT181">
        <v>97.842699999999994</v>
      </c>
    </row>
    <row r="182" spans="1:228" x14ac:dyDescent="0.2">
      <c r="A182">
        <v>167</v>
      </c>
      <c r="B182">
        <v>1670269732</v>
      </c>
      <c r="C182">
        <v>663</v>
      </c>
      <c r="D182" t="s">
        <v>693</v>
      </c>
      <c r="E182" t="s">
        <v>694</v>
      </c>
      <c r="F182">
        <v>4</v>
      </c>
      <c r="G182">
        <v>1670269730</v>
      </c>
      <c r="H182">
        <f t="shared" si="68"/>
        <v>2.6823170396673133E-3</v>
      </c>
      <c r="I182">
        <f t="shared" si="69"/>
        <v>2.6823170396673133</v>
      </c>
      <c r="J182">
        <f t="shared" si="70"/>
        <v>30.877701292946679</v>
      </c>
      <c r="K182">
        <f t="shared" si="71"/>
        <v>1077.985714285714</v>
      </c>
      <c r="L182">
        <f t="shared" si="72"/>
        <v>682.00436932361038</v>
      </c>
      <c r="M182">
        <f t="shared" si="73"/>
        <v>68.853863974087091</v>
      </c>
      <c r="N182">
        <f t="shared" si="74"/>
        <v>108.83138741625669</v>
      </c>
      <c r="O182">
        <f t="shared" si="75"/>
        <v>0.13667966272653545</v>
      </c>
      <c r="P182">
        <f t="shared" si="76"/>
        <v>3.6670533866934654</v>
      </c>
      <c r="Q182">
        <f t="shared" si="77"/>
        <v>0.13391129931304446</v>
      </c>
      <c r="R182">
        <f t="shared" si="78"/>
        <v>8.3938618349768568E-2</v>
      </c>
      <c r="S182">
        <f t="shared" si="79"/>
        <v>226.10404166500965</v>
      </c>
      <c r="T182">
        <f t="shared" si="80"/>
        <v>34.85767541040007</v>
      </c>
      <c r="U182">
        <f t="shared" si="81"/>
        <v>35.207357142857141</v>
      </c>
      <c r="V182">
        <f t="shared" si="82"/>
        <v>5.7135547374772786</v>
      </c>
      <c r="W182">
        <f t="shared" si="83"/>
        <v>69.519184556150265</v>
      </c>
      <c r="X182">
        <f t="shared" si="84"/>
        <v>3.7864536581811752</v>
      </c>
      <c r="Y182">
        <f t="shared" si="85"/>
        <v>5.4466312894146185</v>
      </c>
      <c r="Z182">
        <f t="shared" si="86"/>
        <v>1.9271010792961034</v>
      </c>
      <c r="AA182">
        <f t="shared" si="87"/>
        <v>-118.29018144932851</v>
      </c>
      <c r="AB182">
        <f t="shared" si="88"/>
        <v>-170.52880343192541</v>
      </c>
      <c r="AC182">
        <f t="shared" si="89"/>
        <v>-10.836701934628763</v>
      </c>
      <c r="AD182">
        <f t="shared" si="90"/>
        <v>-73.551645150873043</v>
      </c>
      <c r="AE182">
        <f t="shared" si="91"/>
        <v>54.429656278607403</v>
      </c>
      <c r="AF182">
        <f t="shared" si="92"/>
        <v>2.6806298913813489</v>
      </c>
      <c r="AG182">
        <f t="shared" si="93"/>
        <v>30.877701292946679</v>
      </c>
      <c r="AH182">
        <v>1142.726593418939</v>
      </c>
      <c r="AI182">
        <v>1122.6189696969691</v>
      </c>
      <c r="AJ182">
        <v>1.751057061769884</v>
      </c>
      <c r="AK182">
        <v>63.934674479071617</v>
      </c>
      <c r="AL182">
        <f t="shared" si="94"/>
        <v>2.6823170396673133</v>
      </c>
      <c r="AM182">
        <v>36.429960967233463</v>
      </c>
      <c r="AN182">
        <v>37.502911558307531</v>
      </c>
      <c r="AO182">
        <v>-7.1061854394210711E-5</v>
      </c>
      <c r="AP182">
        <v>106.4520657829916</v>
      </c>
      <c r="AQ182">
        <v>0</v>
      </c>
      <c r="AR182">
        <v>0</v>
      </c>
      <c r="AS182">
        <f t="shared" si="95"/>
        <v>1</v>
      </c>
      <c r="AT182">
        <f t="shared" si="96"/>
        <v>0</v>
      </c>
      <c r="AU182">
        <f t="shared" si="97"/>
        <v>46890.034897702775</v>
      </c>
      <c r="AV182">
        <f t="shared" si="98"/>
        <v>1199.9285714285711</v>
      </c>
      <c r="AW182">
        <f t="shared" si="99"/>
        <v>1025.8650993082949</v>
      </c>
      <c r="AX182">
        <f t="shared" si="100"/>
        <v>0.85493847195167172</v>
      </c>
      <c r="AY182">
        <f t="shared" si="101"/>
        <v>0.18843125086672635</v>
      </c>
      <c r="AZ182">
        <v>2.7</v>
      </c>
      <c r="BA182">
        <v>0.5</v>
      </c>
      <c r="BB182" t="s">
        <v>355</v>
      </c>
      <c r="BC182">
        <v>2</v>
      </c>
      <c r="BD182" t="b">
        <v>1</v>
      </c>
      <c r="BE182">
        <v>1670269730</v>
      </c>
      <c r="BF182">
        <v>1077.985714285714</v>
      </c>
      <c r="BG182">
        <v>1101.7971428571429</v>
      </c>
      <c r="BH182">
        <v>37.505199999999988</v>
      </c>
      <c r="BI182">
        <v>36.433385714285713</v>
      </c>
      <c r="BJ182">
        <v>1082.82</v>
      </c>
      <c r="BK182">
        <v>37.357028571428557</v>
      </c>
      <c r="BL182">
        <v>649.94928571428579</v>
      </c>
      <c r="BM182">
        <v>100.8582857142857</v>
      </c>
      <c r="BN182">
        <v>9.9812314285714285E-2</v>
      </c>
      <c r="BO182">
        <v>34.344785714285713</v>
      </c>
      <c r="BP182">
        <v>35.207357142857141</v>
      </c>
      <c r="BQ182">
        <v>999.89999999999986</v>
      </c>
      <c r="BR182">
        <v>0</v>
      </c>
      <c r="BS182">
        <v>0</v>
      </c>
      <c r="BT182">
        <v>8980.6242857142861</v>
      </c>
      <c r="BU182">
        <v>0</v>
      </c>
      <c r="BV182">
        <v>818.70371428571423</v>
      </c>
      <c r="BW182">
        <v>-23.8108</v>
      </c>
      <c r="BX182">
        <v>1119.991428571429</v>
      </c>
      <c r="BY182">
        <v>1143.454285714286</v>
      </c>
      <c r="BZ182">
        <v>1.071808571428571</v>
      </c>
      <c r="CA182">
        <v>1101.7971428571429</v>
      </c>
      <c r="CB182">
        <v>36.433385714285713</v>
      </c>
      <c r="CC182">
        <v>3.7827071428571428</v>
      </c>
      <c r="CD182">
        <v>3.6746057142857138</v>
      </c>
      <c r="CE182">
        <v>27.94508571428571</v>
      </c>
      <c r="CF182">
        <v>27.448842857142861</v>
      </c>
      <c r="CG182">
        <v>1199.9285714285711</v>
      </c>
      <c r="CH182">
        <v>0.49996842857142859</v>
      </c>
      <c r="CI182">
        <v>0.50003157142857135</v>
      </c>
      <c r="CJ182">
        <v>0</v>
      </c>
      <c r="CK182">
        <v>1196.6328571428569</v>
      </c>
      <c r="CL182">
        <v>4.9990899999999998</v>
      </c>
      <c r="CM182">
        <v>13583.542857142849</v>
      </c>
      <c r="CN182">
        <v>9557.1971428571414</v>
      </c>
      <c r="CO182">
        <v>45.25</v>
      </c>
      <c r="CP182">
        <v>47.375</v>
      </c>
      <c r="CQ182">
        <v>45.936999999999998</v>
      </c>
      <c r="CR182">
        <v>47.017714285714291</v>
      </c>
      <c r="CS182">
        <v>46.686999999999998</v>
      </c>
      <c r="CT182">
        <v>597.42571428571432</v>
      </c>
      <c r="CU182">
        <v>597.50285714285712</v>
      </c>
      <c r="CV182">
        <v>0</v>
      </c>
      <c r="CW182">
        <v>1670269751</v>
      </c>
      <c r="CX182">
        <v>0</v>
      </c>
      <c r="CY182">
        <v>1670266866.0999999</v>
      </c>
      <c r="CZ182" t="s">
        <v>356</v>
      </c>
      <c r="DA182">
        <v>1670266861.5999999</v>
      </c>
      <c r="DB182">
        <v>1670266866.0999999</v>
      </c>
      <c r="DC182">
        <v>4</v>
      </c>
      <c r="DD182">
        <v>8.4000000000000005E-2</v>
      </c>
      <c r="DE182">
        <v>1.7999999999999999E-2</v>
      </c>
      <c r="DF182">
        <v>-3.9009999999999998</v>
      </c>
      <c r="DG182">
        <v>0.14799999999999999</v>
      </c>
      <c r="DH182">
        <v>415</v>
      </c>
      <c r="DI182">
        <v>36</v>
      </c>
      <c r="DJ182">
        <v>0.66</v>
      </c>
      <c r="DK182">
        <v>0.36</v>
      </c>
      <c r="DL182">
        <v>-23.883500000000002</v>
      </c>
      <c r="DM182">
        <v>0.77535309568485555</v>
      </c>
      <c r="DN182">
        <v>9.6712393207902911E-2</v>
      </c>
      <c r="DO182">
        <v>0</v>
      </c>
      <c r="DP182">
        <v>1.0897220000000001</v>
      </c>
      <c r="DQ182">
        <v>-0.12536240150093869</v>
      </c>
      <c r="DR182">
        <v>1.276908457956169E-2</v>
      </c>
      <c r="DS182">
        <v>0</v>
      </c>
      <c r="DT182">
        <v>0</v>
      </c>
      <c r="DU182">
        <v>0</v>
      </c>
      <c r="DV182">
        <v>0</v>
      </c>
      <c r="DW182">
        <v>-1</v>
      </c>
      <c r="DX182">
        <v>0</v>
      </c>
      <c r="DY182">
        <v>2</v>
      </c>
      <c r="DZ182" t="s">
        <v>365</v>
      </c>
      <c r="EA182">
        <v>3.2936999999999999</v>
      </c>
      <c r="EB182">
        <v>2.6248100000000001</v>
      </c>
      <c r="EC182">
        <v>0.19505700000000001</v>
      </c>
      <c r="ED182">
        <v>0.19581799999999999</v>
      </c>
      <c r="EE182">
        <v>0.14772299999999999</v>
      </c>
      <c r="EF182">
        <v>0.14327400000000001</v>
      </c>
      <c r="EG182">
        <v>24242.1</v>
      </c>
      <c r="EH182">
        <v>24640.7</v>
      </c>
      <c r="EI182">
        <v>28038</v>
      </c>
      <c r="EJ182">
        <v>29516.7</v>
      </c>
      <c r="EK182">
        <v>32879.599999999999</v>
      </c>
      <c r="EL182">
        <v>35111.800000000003</v>
      </c>
      <c r="EM182">
        <v>39573.5</v>
      </c>
      <c r="EN182">
        <v>42194.9</v>
      </c>
      <c r="EO182">
        <v>2.1982499999999998</v>
      </c>
      <c r="EP182">
        <v>2.1219000000000001</v>
      </c>
      <c r="EQ182">
        <v>0.11407200000000001</v>
      </c>
      <c r="ER182">
        <v>0</v>
      </c>
      <c r="ES182">
        <v>33.373699999999999</v>
      </c>
      <c r="ET182">
        <v>999.9</v>
      </c>
      <c r="EU182">
        <v>63.6</v>
      </c>
      <c r="EV182">
        <v>38.6</v>
      </c>
      <c r="EW182">
        <v>43.360300000000002</v>
      </c>
      <c r="EX182">
        <v>56.994900000000001</v>
      </c>
      <c r="EY182">
        <v>-2.4278900000000001</v>
      </c>
      <c r="EZ182">
        <v>2</v>
      </c>
      <c r="FA182">
        <v>0.70101100000000005</v>
      </c>
      <c r="FB182">
        <v>1.46587</v>
      </c>
      <c r="FC182">
        <v>20.261800000000001</v>
      </c>
      <c r="FD182">
        <v>5.2135499999999997</v>
      </c>
      <c r="FE182">
        <v>12.0099</v>
      </c>
      <c r="FF182">
        <v>4.984</v>
      </c>
      <c r="FG182">
        <v>3.2839800000000001</v>
      </c>
      <c r="FH182">
        <v>9999</v>
      </c>
      <c r="FI182">
        <v>9999</v>
      </c>
      <c r="FJ182">
        <v>9999</v>
      </c>
      <c r="FK182">
        <v>999.9</v>
      </c>
      <c r="FL182">
        <v>1.8658699999999999</v>
      </c>
      <c r="FM182">
        <v>1.8623400000000001</v>
      </c>
      <c r="FN182">
        <v>1.86433</v>
      </c>
      <c r="FO182">
        <v>1.8605</v>
      </c>
      <c r="FP182">
        <v>1.8612200000000001</v>
      </c>
      <c r="FQ182">
        <v>1.8602099999999999</v>
      </c>
      <c r="FR182">
        <v>1.86198</v>
      </c>
      <c r="FS182">
        <v>1.8585199999999999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-4.84</v>
      </c>
      <c r="GH182">
        <v>0.1482</v>
      </c>
      <c r="GI182">
        <v>-2.9546745296188361</v>
      </c>
      <c r="GJ182">
        <v>-2.737337881603403E-3</v>
      </c>
      <c r="GK182">
        <v>1.2769921614711079E-6</v>
      </c>
      <c r="GL182">
        <v>-3.2469241445839119E-10</v>
      </c>
      <c r="GM182">
        <v>0.14817000000000749</v>
      </c>
      <c r="GN182">
        <v>0</v>
      </c>
      <c r="GO182">
        <v>0</v>
      </c>
      <c r="GP182">
        <v>0</v>
      </c>
      <c r="GQ182">
        <v>4</v>
      </c>
      <c r="GR182">
        <v>2074</v>
      </c>
      <c r="GS182">
        <v>4</v>
      </c>
      <c r="GT182">
        <v>30</v>
      </c>
      <c r="GU182">
        <v>47.8</v>
      </c>
      <c r="GV182">
        <v>47.8</v>
      </c>
      <c r="GW182">
        <v>3.0236800000000001</v>
      </c>
      <c r="GX182">
        <v>2.5439500000000002</v>
      </c>
      <c r="GY182">
        <v>2.04834</v>
      </c>
      <c r="GZ182">
        <v>2.6147499999999999</v>
      </c>
      <c r="HA182">
        <v>2.1972700000000001</v>
      </c>
      <c r="HB182">
        <v>2.3571800000000001</v>
      </c>
      <c r="HC182">
        <v>44.167700000000004</v>
      </c>
      <c r="HD182">
        <v>15.8657</v>
      </c>
      <c r="HE182">
        <v>18</v>
      </c>
      <c r="HF182">
        <v>711.24</v>
      </c>
      <c r="HG182">
        <v>718.65899999999999</v>
      </c>
      <c r="HH182">
        <v>31.0001</v>
      </c>
      <c r="HI182">
        <v>36.010800000000003</v>
      </c>
      <c r="HJ182">
        <v>30.000800000000002</v>
      </c>
      <c r="HK182">
        <v>35.670200000000001</v>
      </c>
      <c r="HL182">
        <v>35.637599999999999</v>
      </c>
      <c r="HM182">
        <v>60.481499999999997</v>
      </c>
      <c r="HN182">
        <v>21.336300000000001</v>
      </c>
      <c r="HO182">
        <v>73.305300000000003</v>
      </c>
      <c r="HP182">
        <v>31</v>
      </c>
      <c r="HQ182">
        <v>1116.81</v>
      </c>
      <c r="HR182">
        <v>36.670999999999999</v>
      </c>
      <c r="HS182">
        <v>98.793199999999999</v>
      </c>
      <c r="HT182">
        <v>97.841300000000004</v>
      </c>
    </row>
    <row r="183" spans="1:228" x14ac:dyDescent="0.2">
      <c r="A183">
        <v>168</v>
      </c>
      <c r="B183">
        <v>1670269736</v>
      </c>
      <c r="C183">
        <v>667</v>
      </c>
      <c r="D183" t="s">
        <v>695</v>
      </c>
      <c r="E183" t="s">
        <v>696</v>
      </c>
      <c r="F183">
        <v>4</v>
      </c>
      <c r="G183">
        <v>1670269733.6875</v>
      </c>
      <c r="H183">
        <f t="shared" si="68"/>
        <v>2.6525442364261193E-3</v>
      </c>
      <c r="I183">
        <f t="shared" si="69"/>
        <v>2.6525442364261194</v>
      </c>
      <c r="J183">
        <f t="shared" si="70"/>
        <v>30.515182152231866</v>
      </c>
      <c r="K183">
        <f t="shared" si="71"/>
        <v>1084.2449999999999</v>
      </c>
      <c r="L183">
        <f t="shared" si="72"/>
        <v>687.20298643287299</v>
      </c>
      <c r="M183">
        <f t="shared" si="73"/>
        <v>69.378884487296375</v>
      </c>
      <c r="N183">
        <f t="shared" si="74"/>
        <v>109.46359386678337</v>
      </c>
      <c r="O183">
        <f t="shared" si="75"/>
        <v>0.13474661102262186</v>
      </c>
      <c r="P183">
        <f t="shared" si="76"/>
        <v>3.6717150946515433</v>
      </c>
      <c r="Q183">
        <f t="shared" si="77"/>
        <v>0.13205851223416407</v>
      </c>
      <c r="R183">
        <f t="shared" si="78"/>
        <v>8.2773618666292847E-2</v>
      </c>
      <c r="S183">
        <f t="shared" si="79"/>
        <v>226.11558178429371</v>
      </c>
      <c r="T183">
        <f t="shared" si="80"/>
        <v>34.867944301309642</v>
      </c>
      <c r="U183">
        <f t="shared" si="81"/>
        <v>35.222225000000002</v>
      </c>
      <c r="V183">
        <f t="shared" si="82"/>
        <v>5.7182535100999106</v>
      </c>
      <c r="W183">
        <f t="shared" si="83"/>
        <v>69.490193845044416</v>
      </c>
      <c r="X183">
        <f t="shared" si="84"/>
        <v>3.7858412178938154</v>
      </c>
      <c r="Y183">
        <f t="shared" si="85"/>
        <v>5.448022243736764</v>
      </c>
      <c r="Z183">
        <f t="shared" si="86"/>
        <v>1.9324122922060951</v>
      </c>
      <c r="AA183">
        <f t="shared" si="87"/>
        <v>-116.97720082639187</v>
      </c>
      <c r="AB183">
        <f t="shared" si="88"/>
        <v>-172.78022472600406</v>
      </c>
      <c r="AC183">
        <f t="shared" si="89"/>
        <v>-10.966874627439235</v>
      </c>
      <c r="AD183">
        <f t="shared" si="90"/>
        <v>-74.608718395541459</v>
      </c>
      <c r="AE183">
        <f t="shared" si="91"/>
        <v>54.182446289052223</v>
      </c>
      <c r="AF183">
        <f t="shared" si="92"/>
        <v>2.656962422114058</v>
      </c>
      <c r="AG183">
        <f t="shared" si="93"/>
        <v>30.515182152231866</v>
      </c>
      <c r="AH183">
        <v>1149.660096872851</v>
      </c>
      <c r="AI183">
        <v>1129.677999999999</v>
      </c>
      <c r="AJ183">
        <v>1.7592759746794879</v>
      </c>
      <c r="AK183">
        <v>63.934674479071617</v>
      </c>
      <c r="AL183">
        <f t="shared" si="94"/>
        <v>2.6525442364261194</v>
      </c>
      <c r="AM183">
        <v>36.433633623193792</v>
      </c>
      <c r="AN183">
        <v>37.494627760577927</v>
      </c>
      <c r="AO183">
        <v>-7.0536517625265923E-5</v>
      </c>
      <c r="AP183">
        <v>106.4520657829916</v>
      </c>
      <c r="AQ183">
        <v>0</v>
      </c>
      <c r="AR183">
        <v>0</v>
      </c>
      <c r="AS183">
        <f t="shared" si="95"/>
        <v>1</v>
      </c>
      <c r="AT183">
        <f t="shared" si="96"/>
        <v>0</v>
      </c>
      <c r="AU183">
        <f t="shared" si="97"/>
        <v>46972.216990218119</v>
      </c>
      <c r="AV183">
        <f t="shared" si="98"/>
        <v>1199.9937500000001</v>
      </c>
      <c r="AW183">
        <f t="shared" si="99"/>
        <v>1025.9204387483387</v>
      </c>
      <c r="AX183">
        <f t="shared" si="100"/>
        <v>0.85493815175982268</v>
      </c>
      <c r="AY183">
        <f t="shared" si="101"/>
        <v>0.18843063289645776</v>
      </c>
      <c r="AZ183">
        <v>2.7</v>
      </c>
      <c r="BA183">
        <v>0.5</v>
      </c>
      <c r="BB183" t="s">
        <v>355</v>
      </c>
      <c r="BC183">
        <v>2</v>
      </c>
      <c r="BD183" t="b">
        <v>1</v>
      </c>
      <c r="BE183">
        <v>1670269733.6875</v>
      </c>
      <c r="BF183">
        <v>1084.2449999999999</v>
      </c>
      <c r="BG183">
        <v>1107.94875</v>
      </c>
      <c r="BH183">
        <v>37.4990375</v>
      </c>
      <c r="BI183">
        <v>36.4367375</v>
      </c>
      <c r="BJ183">
        <v>1089.0875000000001</v>
      </c>
      <c r="BK183">
        <v>37.350875000000002</v>
      </c>
      <c r="BL183">
        <v>649.98474999999996</v>
      </c>
      <c r="BM183">
        <v>100.85850000000001</v>
      </c>
      <c r="BN183">
        <v>9.9857075000000003E-2</v>
      </c>
      <c r="BO183">
        <v>34.349375000000002</v>
      </c>
      <c r="BP183">
        <v>35.222225000000002</v>
      </c>
      <c r="BQ183">
        <v>999.9</v>
      </c>
      <c r="BR183">
        <v>0</v>
      </c>
      <c r="BS183">
        <v>0</v>
      </c>
      <c r="BT183">
        <v>8996.71875</v>
      </c>
      <c r="BU183">
        <v>0</v>
      </c>
      <c r="BV183">
        <v>818.80674999999997</v>
      </c>
      <c r="BW183">
        <v>-23.703512499999999</v>
      </c>
      <c r="BX183">
        <v>1126.4875</v>
      </c>
      <c r="BY183">
        <v>1149.8462500000001</v>
      </c>
      <c r="BZ183">
        <v>1.0623387500000001</v>
      </c>
      <c r="CA183">
        <v>1107.94875</v>
      </c>
      <c r="CB183">
        <v>36.4367375</v>
      </c>
      <c r="CC183">
        <v>3.7820987499999998</v>
      </c>
      <c r="CD183">
        <v>3.6749512499999999</v>
      </c>
      <c r="CE183">
        <v>27.942299999999999</v>
      </c>
      <c r="CF183">
        <v>27.4504625</v>
      </c>
      <c r="CG183">
        <v>1199.9937500000001</v>
      </c>
      <c r="CH183">
        <v>0.49997924999999999</v>
      </c>
      <c r="CI183">
        <v>0.50002075000000001</v>
      </c>
      <c r="CJ183">
        <v>0</v>
      </c>
      <c r="CK183">
        <v>1195.7262499999999</v>
      </c>
      <c r="CL183">
        <v>4.9990899999999998</v>
      </c>
      <c r="CM183">
        <v>13575.6625</v>
      </c>
      <c r="CN183">
        <v>9557.71875</v>
      </c>
      <c r="CO183">
        <v>45.25</v>
      </c>
      <c r="CP183">
        <v>47.375</v>
      </c>
      <c r="CQ183">
        <v>45.936999999999998</v>
      </c>
      <c r="CR183">
        <v>47.007750000000001</v>
      </c>
      <c r="CS183">
        <v>46.686999999999998</v>
      </c>
      <c r="CT183">
        <v>597.47250000000008</v>
      </c>
      <c r="CU183">
        <v>597.52375000000006</v>
      </c>
      <c r="CV183">
        <v>0</v>
      </c>
      <c r="CW183">
        <v>1670269755.2</v>
      </c>
      <c r="CX183">
        <v>0</v>
      </c>
      <c r="CY183">
        <v>1670266866.0999999</v>
      </c>
      <c r="CZ183" t="s">
        <v>356</v>
      </c>
      <c r="DA183">
        <v>1670266861.5999999</v>
      </c>
      <c r="DB183">
        <v>1670266866.0999999</v>
      </c>
      <c r="DC183">
        <v>4</v>
      </c>
      <c r="DD183">
        <v>8.4000000000000005E-2</v>
      </c>
      <c r="DE183">
        <v>1.7999999999999999E-2</v>
      </c>
      <c r="DF183">
        <v>-3.9009999999999998</v>
      </c>
      <c r="DG183">
        <v>0.14799999999999999</v>
      </c>
      <c r="DH183">
        <v>415</v>
      </c>
      <c r="DI183">
        <v>36</v>
      </c>
      <c r="DJ183">
        <v>0.66</v>
      </c>
      <c r="DK183">
        <v>0.36</v>
      </c>
      <c r="DL183">
        <v>-23.803402500000001</v>
      </c>
      <c r="DM183">
        <v>0.46229831144468442</v>
      </c>
      <c r="DN183">
        <v>6.0574844149613873E-2</v>
      </c>
      <c r="DO183">
        <v>0</v>
      </c>
      <c r="DP183">
        <v>1.0789519999999999</v>
      </c>
      <c r="DQ183">
        <v>-0.1197239774859285</v>
      </c>
      <c r="DR183">
        <v>1.2214833032014811E-2</v>
      </c>
      <c r="DS183">
        <v>0</v>
      </c>
      <c r="DT183">
        <v>0</v>
      </c>
      <c r="DU183">
        <v>0</v>
      </c>
      <c r="DV183">
        <v>0</v>
      </c>
      <c r="DW183">
        <v>-1</v>
      </c>
      <c r="DX183">
        <v>0</v>
      </c>
      <c r="DY183">
        <v>2</v>
      </c>
      <c r="DZ183" t="s">
        <v>365</v>
      </c>
      <c r="EA183">
        <v>3.2941699999999998</v>
      </c>
      <c r="EB183">
        <v>2.6253899999999999</v>
      </c>
      <c r="EC183">
        <v>0.195822</v>
      </c>
      <c r="ED183">
        <v>0.19656699999999999</v>
      </c>
      <c r="EE183">
        <v>0.147701</v>
      </c>
      <c r="EF183">
        <v>0.14328099999999999</v>
      </c>
      <c r="EG183">
        <v>24218.7</v>
      </c>
      <c r="EH183">
        <v>24617.3</v>
      </c>
      <c r="EI183">
        <v>28037.8</v>
      </c>
      <c r="EJ183">
        <v>29516.3</v>
      </c>
      <c r="EK183">
        <v>32880.5</v>
      </c>
      <c r="EL183">
        <v>35111.199999999997</v>
      </c>
      <c r="EM183">
        <v>39573.4</v>
      </c>
      <c r="EN183">
        <v>42194.6</v>
      </c>
      <c r="EO183">
        <v>2.1985999999999999</v>
      </c>
      <c r="EP183">
        <v>2.1215999999999999</v>
      </c>
      <c r="EQ183">
        <v>0.11482100000000001</v>
      </c>
      <c r="ER183">
        <v>0</v>
      </c>
      <c r="ES183">
        <v>33.374000000000002</v>
      </c>
      <c r="ET183">
        <v>999.9</v>
      </c>
      <c r="EU183">
        <v>63.5</v>
      </c>
      <c r="EV183">
        <v>38.6</v>
      </c>
      <c r="EW183">
        <v>43.298299999999998</v>
      </c>
      <c r="EX183">
        <v>57.1449</v>
      </c>
      <c r="EY183">
        <v>-2.6121799999999999</v>
      </c>
      <c r="EZ183">
        <v>2</v>
      </c>
      <c r="FA183">
        <v>0.70182199999999995</v>
      </c>
      <c r="FB183">
        <v>1.4696199999999999</v>
      </c>
      <c r="FC183">
        <v>20.262499999999999</v>
      </c>
      <c r="FD183">
        <v>5.2172900000000002</v>
      </c>
      <c r="FE183">
        <v>12.0099</v>
      </c>
      <c r="FF183">
        <v>4.9858500000000001</v>
      </c>
      <c r="FG183">
        <v>3.2846500000000001</v>
      </c>
      <c r="FH183">
        <v>9999</v>
      </c>
      <c r="FI183">
        <v>9999</v>
      </c>
      <c r="FJ183">
        <v>9999</v>
      </c>
      <c r="FK183">
        <v>999.9</v>
      </c>
      <c r="FL183">
        <v>1.8658699999999999</v>
      </c>
      <c r="FM183">
        <v>1.8623400000000001</v>
      </c>
      <c r="FN183">
        <v>1.8643400000000001</v>
      </c>
      <c r="FO183">
        <v>1.8605</v>
      </c>
      <c r="FP183">
        <v>1.8612299999999999</v>
      </c>
      <c r="FQ183">
        <v>1.8602300000000001</v>
      </c>
      <c r="FR183">
        <v>1.8620000000000001</v>
      </c>
      <c r="FS183">
        <v>1.8585199999999999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-4.84</v>
      </c>
      <c r="GH183">
        <v>0.1482</v>
      </c>
      <c r="GI183">
        <v>-2.9546745296188361</v>
      </c>
      <c r="GJ183">
        <v>-2.737337881603403E-3</v>
      </c>
      <c r="GK183">
        <v>1.2769921614711079E-6</v>
      </c>
      <c r="GL183">
        <v>-3.2469241445839119E-10</v>
      </c>
      <c r="GM183">
        <v>0.14817000000000749</v>
      </c>
      <c r="GN183">
        <v>0</v>
      </c>
      <c r="GO183">
        <v>0</v>
      </c>
      <c r="GP183">
        <v>0</v>
      </c>
      <c r="GQ183">
        <v>4</v>
      </c>
      <c r="GR183">
        <v>2074</v>
      </c>
      <c r="GS183">
        <v>4</v>
      </c>
      <c r="GT183">
        <v>30</v>
      </c>
      <c r="GU183">
        <v>47.9</v>
      </c>
      <c r="GV183">
        <v>47.8</v>
      </c>
      <c r="GW183">
        <v>3.0371100000000002</v>
      </c>
      <c r="GX183">
        <v>2.5524900000000001</v>
      </c>
      <c r="GY183">
        <v>2.04834</v>
      </c>
      <c r="GZ183">
        <v>2.6135299999999999</v>
      </c>
      <c r="HA183">
        <v>2.1972700000000001</v>
      </c>
      <c r="HB183">
        <v>2.323</v>
      </c>
      <c r="HC183">
        <v>44.195399999999999</v>
      </c>
      <c r="HD183">
        <v>15.8569</v>
      </c>
      <c r="HE183">
        <v>18</v>
      </c>
      <c r="HF183">
        <v>711.63599999999997</v>
      </c>
      <c r="HG183">
        <v>718.476</v>
      </c>
      <c r="HH183">
        <v>31.000699999999998</v>
      </c>
      <c r="HI183">
        <v>36.018999999999998</v>
      </c>
      <c r="HJ183">
        <v>30.000900000000001</v>
      </c>
      <c r="HK183">
        <v>35.679299999999998</v>
      </c>
      <c r="HL183">
        <v>35.6464</v>
      </c>
      <c r="HM183">
        <v>60.773099999999999</v>
      </c>
      <c r="HN183">
        <v>21.026399999999999</v>
      </c>
      <c r="HO183">
        <v>73.711500000000001</v>
      </c>
      <c r="HP183">
        <v>31</v>
      </c>
      <c r="HQ183">
        <v>1123.49</v>
      </c>
      <c r="HR183">
        <v>36.756399999999999</v>
      </c>
      <c r="HS183">
        <v>98.7928</v>
      </c>
      <c r="HT183">
        <v>97.840400000000002</v>
      </c>
    </row>
    <row r="184" spans="1:228" x14ac:dyDescent="0.2">
      <c r="A184">
        <v>169</v>
      </c>
      <c r="B184">
        <v>1670269740</v>
      </c>
      <c r="C184">
        <v>671</v>
      </c>
      <c r="D184" t="s">
        <v>697</v>
      </c>
      <c r="E184" t="s">
        <v>698</v>
      </c>
      <c r="F184">
        <v>4</v>
      </c>
      <c r="G184">
        <v>1670269738</v>
      </c>
      <c r="H184">
        <f t="shared" si="68"/>
        <v>2.6430329964051598E-3</v>
      </c>
      <c r="I184">
        <f t="shared" si="69"/>
        <v>2.64303299640516</v>
      </c>
      <c r="J184">
        <f t="shared" si="70"/>
        <v>30.420033373276151</v>
      </c>
      <c r="K184">
        <f t="shared" si="71"/>
        <v>1091.5714285714289</v>
      </c>
      <c r="L184">
        <f t="shared" si="72"/>
        <v>694.1437248850267</v>
      </c>
      <c r="M184">
        <f t="shared" si="73"/>
        <v>70.080124842569361</v>
      </c>
      <c r="N184">
        <f t="shared" si="74"/>
        <v>110.20406761083672</v>
      </c>
      <c r="O184">
        <f t="shared" si="75"/>
        <v>0.1342624911036841</v>
      </c>
      <c r="P184">
        <f t="shared" si="76"/>
        <v>3.6686443455163009</v>
      </c>
      <c r="Q184">
        <f t="shared" si="77"/>
        <v>0.13159128100526912</v>
      </c>
      <c r="R184">
        <f t="shared" si="78"/>
        <v>8.2480121807323226E-2</v>
      </c>
      <c r="S184">
        <f t="shared" si="79"/>
        <v>226.10479106348362</v>
      </c>
      <c r="T184">
        <f t="shared" si="80"/>
        <v>34.878404040820428</v>
      </c>
      <c r="U184">
        <f t="shared" si="81"/>
        <v>35.22007142857143</v>
      </c>
      <c r="V184">
        <f t="shared" si="82"/>
        <v>5.7175726968844902</v>
      </c>
      <c r="W184">
        <f t="shared" si="83"/>
        <v>69.447534949426469</v>
      </c>
      <c r="X184">
        <f t="shared" si="84"/>
        <v>3.7852248735465817</v>
      </c>
      <c r="Y184">
        <f t="shared" si="85"/>
        <v>5.4504812536587259</v>
      </c>
      <c r="Z184">
        <f t="shared" si="86"/>
        <v>1.9323478233379086</v>
      </c>
      <c r="AA184">
        <f t="shared" si="87"/>
        <v>-116.55775514146755</v>
      </c>
      <c r="AB184">
        <f t="shared" si="88"/>
        <v>-170.60561319693468</v>
      </c>
      <c r="AC184">
        <f t="shared" si="89"/>
        <v>-10.838223730163415</v>
      </c>
      <c r="AD184">
        <f t="shared" si="90"/>
        <v>-71.896801005082025</v>
      </c>
      <c r="AE184">
        <f t="shared" si="91"/>
        <v>54.180972679512593</v>
      </c>
      <c r="AF184">
        <f t="shared" si="92"/>
        <v>2.4811372822363484</v>
      </c>
      <c r="AG184">
        <f t="shared" si="93"/>
        <v>30.420033373276151</v>
      </c>
      <c r="AH184">
        <v>1156.7133223408721</v>
      </c>
      <c r="AI184">
        <v>1136.742</v>
      </c>
      <c r="AJ184">
        <v>1.767523270032594</v>
      </c>
      <c r="AK184">
        <v>63.934674479071617</v>
      </c>
      <c r="AL184">
        <f t="shared" si="94"/>
        <v>2.64303299640516</v>
      </c>
      <c r="AM184">
        <v>36.434863883860309</v>
      </c>
      <c r="AN184">
        <v>37.49278307533541</v>
      </c>
      <c r="AO184">
        <v>-2.0316273108310671E-4</v>
      </c>
      <c r="AP184">
        <v>106.4520657829916</v>
      </c>
      <c r="AQ184">
        <v>0</v>
      </c>
      <c r="AR184">
        <v>0</v>
      </c>
      <c r="AS184">
        <f t="shared" si="95"/>
        <v>1</v>
      </c>
      <c r="AT184">
        <f t="shared" si="96"/>
        <v>0</v>
      </c>
      <c r="AU184">
        <f t="shared" si="97"/>
        <v>46916.384466429568</v>
      </c>
      <c r="AV184">
        <f t="shared" si="98"/>
        <v>1199.94</v>
      </c>
      <c r="AW184">
        <f t="shared" si="99"/>
        <v>1025.8741425199396</v>
      </c>
      <c r="AX184">
        <f t="shared" si="100"/>
        <v>0.85493786565989938</v>
      </c>
      <c r="AY184">
        <f t="shared" si="101"/>
        <v>0.18843008072360584</v>
      </c>
      <c r="AZ184">
        <v>2.7</v>
      </c>
      <c r="BA184">
        <v>0.5</v>
      </c>
      <c r="BB184" t="s">
        <v>355</v>
      </c>
      <c r="BC184">
        <v>2</v>
      </c>
      <c r="BD184" t="b">
        <v>1</v>
      </c>
      <c r="BE184">
        <v>1670269738</v>
      </c>
      <c r="BF184">
        <v>1091.5714285714289</v>
      </c>
      <c r="BG184">
        <v>1115.2</v>
      </c>
      <c r="BH184">
        <v>37.492657142857141</v>
      </c>
      <c r="BI184">
        <v>36.500771428571433</v>
      </c>
      <c r="BJ184">
        <v>1096.42</v>
      </c>
      <c r="BK184">
        <v>37.34451428571429</v>
      </c>
      <c r="BL184">
        <v>650.06528571428578</v>
      </c>
      <c r="BM184">
        <v>100.8588571428571</v>
      </c>
      <c r="BN184">
        <v>0.1002415714285714</v>
      </c>
      <c r="BO184">
        <v>34.357485714285723</v>
      </c>
      <c r="BP184">
        <v>35.22007142857143</v>
      </c>
      <c r="BQ184">
        <v>999.89999999999986</v>
      </c>
      <c r="BR184">
        <v>0</v>
      </c>
      <c r="BS184">
        <v>0</v>
      </c>
      <c r="BT184">
        <v>8986.0714285714294</v>
      </c>
      <c r="BU184">
        <v>0</v>
      </c>
      <c r="BV184">
        <v>818.96771428571435</v>
      </c>
      <c r="BW184">
        <v>-23.62772857142857</v>
      </c>
      <c r="BX184">
        <v>1134.0928571428569</v>
      </c>
      <c r="BY184">
        <v>1157.4457142857141</v>
      </c>
      <c r="BZ184">
        <v>0.99189357142857137</v>
      </c>
      <c r="CA184">
        <v>1115.2</v>
      </c>
      <c r="CB184">
        <v>36.500771428571433</v>
      </c>
      <c r="CC184">
        <v>3.7814671428571431</v>
      </c>
      <c r="CD184">
        <v>3.6814271428571428</v>
      </c>
      <c r="CE184">
        <v>27.93947142857143</v>
      </c>
      <c r="CF184">
        <v>27.480542857142851</v>
      </c>
      <c r="CG184">
        <v>1199.94</v>
      </c>
      <c r="CH184">
        <v>0.4999872857142858</v>
      </c>
      <c r="CI184">
        <v>0.50001271428571425</v>
      </c>
      <c r="CJ184">
        <v>0</v>
      </c>
      <c r="CK184">
        <v>1194.5999999999999</v>
      </c>
      <c r="CL184">
        <v>4.9990899999999998</v>
      </c>
      <c r="CM184">
        <v>13563.11428571429</v>
      </c>
      <c r="CN184">
        <v>9557.3285714285721</v>
      </c>
      <c r="CO184">
        <v>45.303142857142859</v>
      </c>
      <c r="CP184">
        <v>47.375</v>
      </c>
      <c r="CQ184">
        <v>45.936999999999998</v>
      </c>
      <c r="CR184">
        <v>47.061999999999998</v>
      </c>
      <c r="CS184">
        <v>46.686999999999998</v>
      </c>
      <c r="CT184">
        <v>597.45857142857142</v>
      </c>
      <c r="CU184">
        <v>597.48714285714289</v>
      </c>
      <c r="CV184">
        <v>0</v>
      </c>
      <c r="CW184">
        <v>1670269758.8</v>
      </c>
      <c r="CX184">
        <v>0</v>
      </c>
      <c r="CY184">
        <v>1670266866.0999999</v>
      </c>
      <c r="CZ184" t="s">
        <v>356</v>
      </c>
      <c r="DA184">
        <v>1670266861.5999999</v>
      </c>
      <c r="DB184">
        <v>1670266866.0999999</v>
      </c>
      <c r="DC184">
        <v>4</v>
      </c>
      <c r="DD184">
        <v>8.4000000000000005E-2</v>
      </c>
      <c r="DE184">
        <v>1.7999999999999999E-2</v>
      </c>
      <c r="DF184">
        <v>-3.9009999999999998</v>
      </c>
      <c r="DG184">
        <v>0.14799999999999999</v>
      </c>
      <c r="DH184">
        <v>415</v>
      </c>
      <c r="DI184">
        <v>36</v>
      </c>
      <c r="DJ184">
        <v>0.66</v>
      </c>
      <c r="DK184">
        <v>0.36</v>
      </c>
      <c r="DL184">
        <v>-23.763159999999999</v>
      </c>
      <c r="DM184">
        <v>0.79621688555349379</v>
      </c>
      <c r="DN184">
        <v>8.6822974494081648E-2</v>
      </c>
      <c r="DO184">
        <v>0</v>
      </c>
      <c r="DP184">
        <v>1.059439875</v>
      </c>
      <c r="DQ184">
        <v>-0.28129248405253299</v>
      </c>
      <c r="DR184">
        <v>3.5530764893390271E-2</v>
      </c>
      <c r="DS184">
        <v>0</v>
      </c>
      <c r="DT184">
        <v>0</v>
      </c>
      <c r="DU184">
        <v>0</v>
      </c>
      <c r="DV184">
        <v>0</v>
      </c>
      <c r="DW184">
        <v>-1</v>
      </c>
      <c r="DX184">
        <v>0</v>
      </c>
      <c r="DY184">
        <v>2</v>
      </c>
      <c r="DZ184" t="s">
        <v>365</v>
      </c>
      <c r="EA184">
        <v>3.29399</v>
      </c>
      <c r="EB184">
        <v>2.6254499999999998</v>
      </c>
      <c r="EC184">
        <v>0.19658999999999999</v>
      </c>
      <c r="ED184">
        <v>0.19730600000000001</v>
      </c>
      <c r="EE184">
        <v>0.147701</v>
      </c>
      <c r="EF184">
        <v>0.14364199999999999</v>
      </c>
      <c r="EG184">
        <v>24195.200000000001</v>
      </c>
      <c r="EH184">
        <v>24594.2</v>
      </c>
      <c r="EI184">
        <v>28037.5</v>
      </c>
      <c r="EJ184">
        <v>29516.1</v>
      </c>
      <c r="EK184">
        <v>32880</v>
      </c>
      <c r="EL184">
        <v>35096.300000000003</v>
      </c>
      <c r="EM184">
        <v>39572.800000000003</v>
      </c>
      <c r="EN184">
        <v>42194.400000000001</v>
      </c>
      <c r="EO184">
        <v>2.19828</v>
      </c>
      <c r="EP184">
        <v>2.12175</v>
      </c>
      <c r="EQ184">
        <v>0.11391900000000001</v>
      </c>
      <c r="ER184">
        <v>0</v>
      </c>
      <c r="ES184">
        <v>33.374000000000002</v>
      </c>
      <c r="ET184">
        <v>999.9</v>
      </c>
      <c r="EU184">
        <v>63.5</v>
      </c>
      <c r="EV184">
        <v>38.6</v>
      </c>
      <c r="EW184">
        <v>43.297499999999999</v>
      </c>
      <c r="EX184">
        <v>57.7149</v>
      </c>
      <c r="EY184">
        <v>-2.6282000000000001</v>
      </c>
      <c r="EZ184">
        <v>2</v>
      </c>
      <c r="FA184">
        <v>0.70248200000000005</v>
      </c>
      <c r="FB184">
        <v>1.47414</v>
      </c>
      <c r="FC184">
        <v>20.2623</v>
      </c>
      <c r="FD184">
        <v>5.2171399999999997</v>
      </c>
      <c r="FE184">
        <v>12.0099</v>
      </c>
      <c r="FF184">
        <v>4.9856999999999996</v>
      </c>
      <c r="FG184">
        <v>3.2846500000000001</v>
      </c>
      <c r="FH184">
        <v>9999</v>
      </c>
      <c r="FI184">
        <v>9999</v>
      </c>
      <c r="FJ184">
        <v>9999</v>
      </c>
      <c r="FK184">
        <v>999.9</v>
      </c>
      <c r="FL184">
        <v>1.8658600000000001</v>
      </c>
      <c r="FM184">
        <v>1.8623400000000001</v>
      </c>
      <c r="FN184">
        <v>1.86432</v>
      </c>
      <c r="FO184">
        <v>1.8605</v>
      </c>
      <c r="FP184">
        <v>1.86121</v>
      </c>
      <c r="FQ184">
        <v>1.8602099999999999</v>
      </c>
      <c r="FR184">
        <v>1.8620000000000001</v>
      </c>
      <c r="FS184">
        <v>1.8585199999999999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-4.8600000000000003</v>
      </c>
      <c r="GH184">
        <v>0.1482</v>
      </c>
      <c r="GI184">
        <v>-2.9546745296188361</v>
      </c>
      <c r="GJ184">
        <v>-2.737337881603403E-3</v>
      </c>
      <c r="GK184">
        <v>1.2769921614711079E-6</v>
      </c>
      <c r="GL184">
        <v>-3.2469241445839119E-10</v>
      </c>
      <c r="GM184">
        <v>0.14817000000000749</v>
      </c>
      <c r="GN184">
        <v>0</v>
      </c>
      <c r="GO184">
        <v>0</v>
      </c>
      <c r="GP184">
        <v>0</v>
      </c>
      <c r="GQ184">
        <v>4</v>
      </c>
      <c r="GR184">
        <v>2074</v>
      </c>
      <c r="GS184">
        <v>4</v>
      </c>
      <c r="GT184">
        <v>30</v>
      </c>
      <c r="GU184">
        <v>48</v>
      </c>
      <c r="GV184">
        <v>47.9</v>
      </c>
      <c r="GW184">
        <v>3.0517599999999998</v>
      </c>
      <c r="GX184">
        <v>2.5402800000000001</v>
      </c>
      <c r="GY184">
        <v>2.04834</v>
      </c>
      <c r="GZ184">
        <v>2.6135299999999999</v>
      </c>
      <c r="HA184">
        <v>2.1972700000000001</v>
      </c>
      <c r="HB184">
        <v>2.3767100000000001</v>
      </c>
      <c r="HC184">
        <v>44.195399999999999</v>
      </c>
      <c r="HD184">
        <v>15.8657</v>
      </c>
      <c r="HE184">
        <v>18</v>
      </c>
      <c r="HF184">
        <v>711.45699999999999</v>
      </c>
      <c r="HG184">
        <v>718.74</v>
      </c>
      <c r="HH184">
        <v>31.001000000000001</v>
      </c>
      <c r="HI184">
        <v>36.026600000000002</v>
      </c>
      <c r="HJ184">
        <v>30.000900000000001</v>
      </c>
      <c r="HK184">
        <v>35.688299999999998</v>
      </c>
      <c r="HL184">
        <v>35.656999999999996</v>
      </c>
      <c r="HM184">
        <v>61.068100000000001</v>
      </c>
      <c r="HN184">
        <v>20.715299999999999</v>
      </c>
      <c r="HO184">
        <v>73.711500000000001</v>
      </c>
      <c r="HP184">
        <v>31</v>
      </c>
      <c r="HQ184">
        <v>1130.17</v>
      </c>
      <c r="HR184">
        <v>36.824800000000003</v>
      </c>
      <c r="HS184">
        <v>98.791600000000003</v>
      </c>
      <c r="HT184">
        <v>97.839699999999993</v>
      </c>
    </row>
    <row r="185" spans="1:228" x14ac:dyDescent="0.2">
      <c r="A185">
        <v>170</v>
      </c>
      <c r="B185">
        <v>1670269744</v>
      </c>
      <c r="C185">
        <v>675</v>
      </c>
      <c r="D185" t="s">
        <v>699</v>
      </c>
      <c r="E185" t="s">
        <v>700</v>
      </c>
      <c r="F185">
        <v>4</v>
      </c>
      <c r="G185">
        <v>1670269741.6875</v>
      </c>
      <c r="H185">
        <f t="shared" si="68"/>
        <v>2.5575177852395648E-3</v>
      </c>
      <c r="I185">
        <f t="shared" si="69"/>
        <v>2.5575177852395647</v>
      </c>
      <c r="J185">
        <f t="shared" si="70"/>
        <v>30.954227725226989</v>
      </c>
      <c r="K185">
        <f t="shared" si="71"/>
        <v>1097.76875</v>
      </c>
      <c r="L185">
        <f t="shared" si="72"/>
        <v>680.78594382857466</v>
      </c>
      <c r="M185">
        <f t="shared" si="73"/>
        <v>68.73193478175358</v>
      </c>
      <c r="N185">
        <f t="shared" si="74"/>
        <v>110.83038775172813</v>
      </c>
      <c r="O185">
        <f t="shared" si="75"/>
        <v>0.12964299391099285</v>
      </c>
      <c r="P185">
        <f t="shared" si="76"/>
        <v>3.6659738842806648</v>
      </c>
      <c r="Q185">
        <f t="shared" si="77"/>
        <v>0.12714881869681396</v>
      </c>
      <c r="R185">
        <f t="shared" si="78"/>
        <v>7.9688106713710335E-2</v>
      </c>
      <c r="S185">
        <f t="shared" si="79"/>
        <v>226.11973149342836</v>
      </c>
      <c r="T185">
        <f t="shared" si="80"/>
        <v>34.899740562712118</v>
      </c>
      <c r="U185">
        <f t="shared" si="81"/>
        <v>35.234299999999998</v>
      </c>
      <c r="V185">
        <f t="shared" si="82"/>
        <v>5.722072111138738</v>
      </c>
      <c r="W185">
        <f t="shared" si="83"/>
        <v>69.468026606222466</v>
      </c>
      <c r="X185">
        <f t="shared" si="84"/>
        <v>3.7869662532032811</v>
      </c>
      <c r="Y185">
        <f t="shared" si="85"/>
        <v>5.4513802078610807</v>
      </c>
      <c r="Z185">
        <f t="shared" si="86"/>
        <v>1.935105857935457</v>
      </c>
      <c r="AA185">
        <f t="shared" si="87"/>
        <v>-112.78653432906481</v>
      </c>
      <c r="AB185">
        <f t="shared" si="88"/>
        <v>-172.70770006151454</v>
      </c>
      <c r="AC185">
        <f t="shared" si="89"/>
        <v>-10.980677888548223</v>
      </c>
      <c r="AD185">
        <f t="shared" si="90"/>
        <v>-70.355180785699218</v>
      </c>
      <c r="AE185">
        <f t="shared" si="91"/>
        <v>54.155969891926816</v>
      </c>
      <c r="AF185">
        <f t="shared" si="92"/>
        <v>2.2130256167501394</v>
      </c>
      <c r="AG185">
        <f t="shared" si="93"/>
        <v>30.954227725226989</v>
      </c>
      <c r="AH185">
        <v>1163.713938747552</v>
      </c>
      <c r="AI185">
        <v>1143.676121212121</v>
      </c>
      <c r="AJ185">
        <v>1.724287980800411</v>
      </c>
      <c r="AK185">
        <v>63.934674479071617</v>
      </c>
      <c r="AL185">
        <f t="shared" si="94"/>
        <v>2.5575177852395647</v>
      </c>
      <c r="AM185">
        <v>36.503736304481457</v>
      </c>
      <c r="AN185">
        <v>37.527292466460267</v>
      </c>
      <c r="AO185">
        <v>-1.634919349667803E-4</v>
      </c>
      <c r="AP185">
        <v>106.4520657829916</v>
      </c>
      <c r="AQ185">
        <v>0</v>
      </c>
      <c r="AR185">
        <v>0</v>
      </c>
      <c r="AS185">
        <f t="shared" si="95"/>
        <v>1</v>
      </c>
      <c r="AT185">
        <f t="shared" si="96"/>
        <v>0</v>
      </c>
      <c r="AU185">
        <f t="shared" si="97"/>
        <v>46868.463071793281</v>
      </c>
      <c r="AV185">
        <f t="shared" si="98"/>
        <v>1200.01</v>
      </c>
      <c r="AW185">
        <f t="shared" si="99"/>
        <v>1025.9348950743154</v>
      </c>
      <c r="AX185">
        <f t="shared" si="100"/>
        <v>0.85493862140675103</v>
      </c>
      <c r="AY185">
        <f t="shared" si="101"/>
        <v>0.18843153931502934</v>
      </c>
      <c r="AZ185">
        <v>2.7</v>
      </c>
      <c r="BA185">
        <v>0.5</v>
      </c>
      <c r="BB185" t="s">
        <v>355</v>
      </c>
      <c r="BC185">
        <v>2</v>
      </c>
      <c r="BD185" t="b">
        <v>1</v>
      </c>
      <c r="BE185">
        <v>1670269741.6875</v>
      </c>
      <c r="BF185">
        <v>1097.76875</v>
      </c>
      <c r="BG185">
        <v>1121.2737500000001</v>
      </c>
      <c r="BH185">
        <v>37.509687499999998</v>
      </c>
      <c r="BI185">
        <v>36.624899999999997</v>
      </c>
      <c r="BJ185">
        <v>1102.6224999999999</v>
      </c>
      <c r="BK185">
        <v>37.361512500000003</v>
      </c>
      <c r="BL185">
        <v>649.99137500000006</v>
      </c>
      <c r="BM185">
        <v>100.859375</v>
      </c>
      <c r="BN185">
        <v>0.1003105</v>
      </c>
      <c r="BO185">
        <v>34.36045</v>
      </c>
      <c r="BP185">
        <v>35.234299999999998</v>
      </c>
      <c r="BQ185">
        <v>999.9</v>
      </c>
      <c r="BR185">
        <v>0</v>
      </c>
      <c r="BS185">
        <v>0</v>
      </c>
      <c r="BT185">
        <v>8976.7975000000006</v>
      </c>
      <c r="BU185">
        <v>0</v>
      </c>
      <c r="BV185">
        <v>817.63925000000006</v>
      </c>
      <c r="BW185">
        <v>-23.506062499999999</v>
      </c>
      <c r="BX185">
        <v>1140.55</v>
      </c>
      <c r="BY185">
        <v>1163.9012499999999</v>
      </c>
      <c r="BZ185">
        <v>0.88480800000000004</v>
      </c>
      <c r="CA185">
        <v>1121.2737500000001</v>
      </c>
      <c r="CB185">
        <v>36.624899999999997</v>
      </c>
      <c r="CC185">
        <v>3.7832050000000002</v>
      </c>
      <c r="CD185">
        <v>3.6939649999999999</v>
      </c>
      <c r="CE185">
        <v>27.9473375</v>
      </c>
      <c r="CF185">
        <v>27.538625</v>
      </c>
      <c r="CG185">
        <v>1200.01</v>
      </c>
      <c r="CH185">
        <v>0.49996225000000011</v>
      </c>
      <c r="CI185">
        <v>0.50003774999999995</v>
      </c>
      <c r="CJ185">
        <v>0</v>
      </c>
      <c r="CK185">
        <v>1193.6287500000001</v>
      </c>
      <c r="CL185">
        <v>4.9990899999999998</v>
      </c>
      <c r="CM185">
        <v>13551.987499999999</v>
      </c>
      <c r="CN185">
        <v>9557.7975000000006</v>
      </c>
      <c r="CO185">
        <v>45.311999999999998</v>
      </c>
      <c r="CP185">
        <v>47.375</v>
      </c>
      <c r="CQ185">
        <v>45.936999999999998</v>
      </c>
      <c r="CR185">
        <v>47.061999999999998</v>
      </c>
      <c r="CS185">
        <v>46.710624999999993</v>
      </c>
      <c r="CT185">
        <v>597.46249999999998</v>
      </c>
      <c r="CU185">
        <v>597.55124999999998</v>
      </c>
      <c r="CV185">
        <v>0</v>
      </c>
      <c r="CW185">
        <v>1670269763</v>
      </c>
      <c r="CX185">
        <v>0</v>
      </c>
      <c r="CY185">
        <v>1670266866.0999999</v>
      </c>
      <c r="CZ185" t="s">
        <v>356</v>
      </c>
      <c r="DA185">
        <v>1670266861.5999999</v>
      </c>
      <c r="DB185">
        <v>1670266866.0999999</v>
      </c>
      <c r="DC185">
        <v>4</v>
      </c>
      <c r="DD185">
        <v>8.4000000000000005E-2</v>
      </c>
      <c r="DE185">
        <v>1.7999999999999999E-2</v>
      </c>
      <c r="DF185">
        <v>-3.9009999999999998</v>
      </c>
      <c r="DG185">
        <v>0.14799999999999999</v>
      </c>
      <c r="DH185">
        <v>415</v>
      </c>
      <c r="DI185">
        <v>36</v>
      </c>
      <c r="DJ185">
        <v>0.66</v>
      </c>
      <c r="DK185">
        <v>0.36</v>
      </c>
      <c r="DL185">
        <v>-23.695152499999999</v>
      </c>
      <c r="DM185">
        <v>1.207342964352734</v>
      </c>
      <c r="DN185">
        <v>0.1231303272705386</v>
      </c>
      <c r="DO185">
        <v>0</v>
      </c>
      <c r="DP185">
        <v>1.0198121499999999</v>
      </c>
      <c r="DQ185">
        <v>-0.70631311069418434</v>
      </c>
      <c r="DR185">
        <v>7.7051407510035141E-2</v>
      </c>
      <c r="DS185">
        <v>0</v>
      </c>
      <c r="DT185">
        <v>0</v>
      </c>
      <c r="DU185">
        <v>0</v>
      </c>
      <c r="DV185">
        <v>0</v>
      </c>
      <c r="DW185">
        <v>-1</v>
      </c>
      <c r="DX185">
        <v>0</v>
      </c>
      <c r="DY185">
        <v>2</v>
      </c>
      <c r="DZ185" t="s">
        <v>365</v>
      </c>
      <c r="EA185">
        <v>3.2938800000000001</v>
      </c>
      <c r="EB185">
        <v>2.6253199999999999</v>
      </c>
      <c r="EC185">
        <v>0.19733700000000001</v>
      </c>
      <c r="ED185">
        <v>0.198045</v>
      </c>
      <c r="EE185">
        <v>0.14780299999999999</v>
      </c>
      <c r="EF185">
        <v>0.14393600000000001</v>
      </c>
      <c r="EG185">
        <v>24172.1</v>
      </c>
      <c r="EH185">
        <v>24571.200000000001</v>
      </c>
      <c r="EI185">
        <v>28036.9</v>
      </c>
      <c r="EJ185">
        <v>29515.8</v>
      </c>
      <c r="EK185">
        <v>32875.300000000003</v>
      </c>
      <c r="EL185">
        <v>35083.800000000003</v>
      </c>
      <c r="EM185">
        <v>39571.9</v>
      </c>
      <c r="EN185">
        <v>42193.7</v>
      </c>
      <c r="EO185">
        <v>2.1981199999999999</v>
      </c>
      <c r="EP185">
        <v>2.1217299999999999</v>
      </c>
      <c r="EQ185">
        <v>0.11590499999999999</v>
      </c>
      <c r="ER185">
        <v>0</v>
      </c>
      <c r="ES185">
        <v>33.375999999999998</v>
      </c>
      <c r="ET185">
        <v>999.9</v>
      </c>
      <c r="EU185">
        <v>63.5</v>
      </c>
      <c r="EV185">
        <v>38.6</v>
      </c>
      <c r="EW185">
        <v>43.293199999999999</v>
      </c>
      <c r="EX185">
        <v>57.7149</v>
      </c>
      <c r="EY185">
        <v>-2.5040100000000001</v>
      </c>
      <c r="EZ185">
        <v>2</v>
      </c>
      <c r="FA185">
        <v>0.70325000000000004</v>
      </c>
      <c r="FB185">
        <v>1.4815199999999999</v>
      </c>
      <c r="FC185">
        <v>20.2621</v>
      </c>
      <c r="FD185">
        <v>5.2168400000000004</v>
      </c>
      <c r="FE185">
        <v>12.0099</v>
      </c>
      <c r="FF185">
        <v>4.9854500000000002</v>
      </c>
      <c r="FG185">
        <v>3.2846500000000001</v>
      </c>
      <c r="FH185">
        <v>9999</v>
      </c>
      <c r="FI185">
        <v>9999</v>
      </c>
      <c r="FJ185">
        <v>9999</v>
      </c>
      <c r="FK185">
        <v>999.9</v>
      </c>
      <c r="FL185">
        <v>1.8658699999999999</v>
      </c>
      <c r="FM185">
        <v>1.8623400000000001</v>
      </c>
      <c r="FN185">
        <v>1.86433</v>
      </c>
      <c r="FO185">
        <v>1.8605</v>
      </c>
      <c r="FP185">
        <v>1.8611899999999999</v>
      </c>
      <c r="FQ185">
        <v>1.8602099999999999</v>
      </c>
      <c r="FR185">
        <v>1.8619600000000001</v>
      </c>
      <c r="FS185">
        <v>1.8585199999999999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-4.8600000000000003</v>
      </c>
      <c r="GH185">
        <v>0.1482</v>
      </c>
      <c r="GI185">
        <v>-2.9546745296188361</v>
      </c>
      <c r="GJ185">
        <v>-2.737337881603403E-3</v>
      </c>
      <c r="GK185">
        <v>1.2769921614711079E-6</v>
      </c>
      <c r="GL185">
        <v>-3.2469241445839119E-10</v>
      </c>
      <c r="GM185">
        <v>0.14817000000000749</v>
      </c>
      <c r="GN185">
        <v>0</v>
      </c>
      <c r="GO185">
        <v>0</v>
      </c>
      <c r="GP185">
        <v>0</v>
      </c>
      <c r="GQ185">
        <v>4</v>
      </c>
      <c r="GR185">
        <v>2074</v>
      </c>
      <c r="GS185">
        <v>4</v>
      </c>
      <c r="GT185">
        <v>30</v>
      </c>
      <c r="GU185">
        <v>48</v>
      </c>
      <c r="GV185">
        <v>48</v>
      </c>
      <c r="GW185">
        <v>3.0676299999999999</v>
      </c>
      <c r="GX185">
        <v>2.5524900000000001</v>
      </c>
      <c r="GY185">
        <v>2.04834</v>
      </c>
      <c r="GZ185">
        <v>2.6135299999999999</v>
      </c>
      <c r="HA185">
        <v>2.1972700000000001</v>
      </c>
      <c r="HB185">
        <v>2.33887</v>
      </c>
      <c r="HC185">
        <v>44.195399999999999</v>
      </c>
      <c r="HD185">
        <v>15.8569</v>
      </c>
      <c r="HE185">
        <v>18</v>
      </c>
      <c r="HF185">
        <v>711.42899999999997</v>
      </c>
      <c r="HG185">
        <v>718.81899999999996</v>
      </c>
      <c r="HH185">
        <v>31.0016</v>
      </c>
      <c r="HI185">
        <v>36.035699999999999</v>
      </c>
      <c r="HJ185">
        <v>30.000900000000001</v>
      </c>
      <c r="HK185">
        <v>35.697400000000002</v>
      </c>
      <c r="HL185">
        <v>35.665999999999997</v>
      </c>
      <c r="HM185">
        <v>61.365000000000002</v>
      </c>
      <c r="HN185">
        <v>20.715299999999999</v>
      </c>
      <c r="HO185">
        <v>74.100700000000003</v>
      </c>
      <c r="HP185">
        <v>31</v>
      </c>
      <c r="HQ185">
        <v>1136.8399999999999</v>
      </c>
      <c r="HR185">
        <v>36.857999999999997</v>
      </c>
      <c r="HS185">
        <v>98.789199999999994</v>
      </c>
      <c r="HT185">
        <v>97.838399999999993</v>
      </c>
    </row>
    <row r="186" spans="1:228" x14ac:dyDescent="0.2">
      <c r="A186">
        <v>171</v>
      </c>
      <c r="B186">
        <v>1670269748</v>
      </c>
      <c r="C186">
        <v>679</v>
      </c>
      <c r="D186" t="s">
        <v>701</v>
      </c>
      <c r="E186" t="s">
        <v>702</v>
      </c>
      <c r="F186">
        <v>4</v>
      </c>
      <c r="G186">
        <v>1670269746</v>
      </c>
      <c r="H186">
        <f t="shared" si="68"/>
        <v>2.4893081553667915E-3</v>
      </c>
      <c r="I186">
        <f t="shared" si="69"/>
        <v>2.4893081553667913</v>
      </c>
      <c r="J186">
        <f t="shared" si="70"/>
        <v>30.850328280295422</v>
      </c>
      <c r="K186">
        <f t="shared" si="71"/>
        <v>1104.8699999999999</v>
      </c>
      <c r="L186">
        <f t="shared" si="72"/>
        <v>678.38904263838708</v>
      </c>
      <c r="M186">
        <f t="shared" si="73"/>
        <v>68.490082220688564</v>
      </c>
      <c r="N186">
        <f t="shared" si="74"/>
        <v>111.54755219640127</v>
      </c>
      <c r="O186">
        <f t="shared" si="75"/>
        <v>0.12608584172978365</v>
      </c>
      <c r="P186">
        <f t="shared" si="76"/>
        <v>3.6793606711522644</v>
      </c>
      <c r="Q186">
        <f t="shared" si="77"/>
        <v>0.12373373213537751</v>
      </c>
      <c r="R186">
        <f t="shared" si="78"/>
        <v>7.7541255590554262E-2</v>
      </c>
      <c r="S186">
        <f t="shared" si="79"/>
        <v>226.11133800643111</v>
      </c>
      <c r="T186">
        <f t="shared" si="80"/>
        <v>34.916139849865921</v>
      </c>
      <c r="U186">
        <f t="shared" si="81"/>
        <v>35.252085714285712</v>
      </c>
      <c r="V186">
        <f t="shared" si="82"/>
        <v>5.727700705766523</v>
      </c>
      <c r="W186">
        <f t="shared" si="83"/>
        <v>69.550783822400163</v>
      </c>
      <c r="X186">
        <f t="shared" si="84"/>
        <v>3.7923260101982699</v>
      </c>
      <c r="Y186">
        <f t="shared" si="85"/>
        <v>5.4525999590199854</v>
      </c>
      <c r="Z186">
        <f t="shared" si="86"/>
        <v>1.9353746955682531</v>
      </c>
      <c r="AA186">
        <f t="shared" si="87"/>
        <v>-109.7784896516755</v>
      </c>
      <c r="AB186">
        <f t="shared" si="88"/>
        <v>-176.06867200426984</v>
      </c>
      <c r="AC186">
        <f t="shared" si="89"/>
        <v>-11.154824084123071</v>
      </c>
      <c r="AD186">
        <f t="shared" si="90"/>
        <v>-70.890647733637309</v>
      </c>
      <c r="AE186">
        <f t="shared" si="91"/>
        <v>54.397396746712424</v>
      </c>
      <c r="AF186">
        <f t="shared" si="92"/>
        <v>2.0968067663963805</v>
      </c>
      <c r="AG186">
        <f t="shared" si="93"/>
        <v>30.850328280295422</v>
      </c>
      <c r="AH186">
        <v>1170.7104976292121</v>
      </c>
      <c r="AI186">
        <v>1150.6204848484849</v>
      </c>
      <c r="AJ186">
        <v>1.7492346954658931</v>
      </c>
      <c r="AK186">
        <v>63.934674479071617</v>
      </c>
      <c r="AL186">
        <f t="shared" si="94"/>
        <v>2.4893081553667913</v>
      </c>
      <c r="AM186">
        <v>36.638593269660333</v>
      </c>
      <c r="AN186">
        <v>37.58616367389061</v>
      </c>
      <c r="AO186">
        <v>7.3588814434590016E-3</v>
      </c>
      <c r="AP186">
        <v>106.4520657829916</v>
      </c>
      <c r="AQ186">
        <v>0</v>
      </c>
      <c r="AR186">
        <v>0</v>
      </c>
      <c r="AS186">
        <f t="shared" si="95"/>
        <v>1</v>
      </c>
      <c r="AT186">
        <f t="shared" si="96"/>
        <v>0</v>
      </c>
      <c r="AU186">
        <f t="shared" si="97"/>
        <v>47105.881357752718</v>
      </c>
      <c r="AV186">
        <f t="shared" si="98"/>
        <v>1199.974285714286</v>
      </c>
      <c r="AW186">
        <f t="shared" si="99"/>
        <v>1025.9034994851975</v>
      </c>
      <c r="AX186">
        <f t="shared" si="100"/>
        <v>0.85493790300225259</v>
      </c>
      <c r="AY186">
        <f t="shared" si="101"/>
        <v>0.18843015279434766</v>
      </c>
      <c r="AZ186">
        <v>2.7</v>
      </c>
      <c r="BA186">
        <v>0.5</v>
      </c>
      <c r="BB186" t="s">
        <v>355</v>
      </c>
      <c r="BC186">
        <v>2</v>
      </c>
      <c r="BD186" t="b">
        <v>1</v>
      </c>
      <c r="BE186">
        <v>1670269746</v>
      </c>
      <c r="BF186">
        <v>1104.8699999999999</v>
      </c>
      <c r="BG186">
        <v>1128.4271428571431</v>
      </c>
      <c r="BH186">
        <v>37.5627</v>
      </c>
      <c r="BI186">
        <v>36.724471428571427</v>
      </c>
      <c r="BJ186">
        <v>1109.731428571429</v>
      </c>
      <c r="BK186">
        <v>37.41451428571429</v>
      </c>
      <c r="BL186">
        <v>650.02814285714283</v>
      </c>
      <c r="BM186">
        <v>100.86</v>
      </c>
      <c r="BN186">
        <v>9.9888671428571427E-2</v>
      </c>
      <c r="BO186">
        <v>34.364471428571427</v>
      </c>
      <c r="BP186">
        <v>35.252085714285712</v>
      </c>
      <c r="BQ186">
        <v>999.89999999999986</v>
      </c>
      <c r="BR186">
        <v>0</v>
      </c>
      <c r="BS186">
        <v>0</v>
      </c>
      <c r="BT186">
        <v>9023.0357142857138</v>
      </c>
      <c r="BU186">
        <v>0</v>
      </c>
      <c r="BV186">
        <v>815.44728571428561</v>
      </c>
      <c r="BW186">
        <v>-23.55695714285714</v>
      </c>
      <c r="BX186">
        <v>1147.99</v>
      </c>
      <c r="BY186">
        <v>1171.4457142857141</v>
      </c>
      <c r="BZ186">
        <v>0.83821200000000007</v>
      </c>
      <c r="CA186">
        <v>1128.4271428571431</v>
      </c>
      <c r="CB186">
        <v>36.724471428571427</v>
      </c>
      <c r="CC186">
        <v>3.788567142857143</v>
      </c>
      <c r="CD186">
        <v>3.704024285714286</v>
      </c>
      <c r="CE186">
        <v>27.971614285714281</v>
      </c>
      <c r="CF186">
        <v>27.585142857142859</v>
      </c>
      <c r="CG186">
        <v>1199.974285714286</v>
      </c>
      <c r="CH186">
        <v>0.49998557142857142</v>
      </c>
      <c r="CI186">
        <v>0.50001442857142853</v>
      </c>
      <c r="CJ186">
        <v>0</v>
      </c>
      <c r="CK186">
        <v>1192.752857142857</v>
      </c>
      <c r="CL186">
        <v>4.9990899999999998</v>
      </c>
      <c r="CM186">
        <v>13538.44285714286</v>
      </c>
      <c r="CN186">
        <v>9557.59</v>
      </c>
      <c r="CO186">
        <v>45.311999999999998</v>
      </c>
      <c r="CP186">
        <v>47.401571428571437</v>
      </c>
      <c r="CQ186">
        <v>45.954999999999998</v>
      </c>
      <c r="CR186">
        <v>47.061999999999998</v>
      </c>
      <c r="CS186">
        <v>46.75</v>
      </c>
      <c r="CT186">
        <v>597.47285714285704</v>
      </c>
      <c r="CU186">
        <v>597.50428571428563</v>
      </c>
      <c r="CV186">
        <v>0</v>
      </c>
      <c r="CW186">
        <v>1670269767.2</v>
      </c>
      <c r="CX186">
        <v>0</v>
      </c>
      <c r="CY186">
        <v>1670266866.0999999</v>
      </c>
      <c r="CZ186" t="s">
        <v>356</v>
      </c>
      <c r="DA186">
        <v>1670266861.5999999</v>
      </c>
      <c r="DB186">
        <v>1670266866.0999999</v>
      </c>
      <c r="DC186">
        <v>4</v>
      </c>
      <c r="DD186">
        <v>8.4000000000000005E-2</v>
      </c>
      <c r="DE186">
        <v>1.7999999999999999E-2</v>
      </c>
      <c r="DF186">
        <v>-3.9009999999999998</v>
      </c>
      <c r="DG186">
        <v>0.14799999999999999</v>
      </c>
      <c r="DH186">
        <v>415</v>
      </c>
      <c r="DI186">
        <v>36</v>
      </c>
      <c r="DJ186">
        <v>0.66</v>
      </c>
      <c r="DK186">
        <v>0.36</v>
      </c>
      <c r="DL186">
        <v>-23.6557225</v>
      </c>
      <c r="DM186">
        <v>1.1612454033771931</v>
      </c>
      <c r="DN186">
        <v>0.1205698376201526</v>
      </c>
      <c r="DO186">
        <v>0</v>
      </c>
      <c r="DP186">
        <v>0.9840443499999999</v>
      </c>
      <c r="DQ186">
        <v>-0.91611302814259354</v>
      </c>
      <c r="DR186">
        <v>9.3326904628984131E-2</v>
      </c>
      <c r="DS186">
        <v>0</v>
      </c>
      <c r="DT186">
        <v>0</v>
      </c>
      <c r="DU186">
        <v>0</v>
      </c>
      <c r="DV186">
        <v>0</v>
      </c>
      <c r="DW186">
        <v>-1</v>
      </c>
      <c r="DX186">
        <v>0</v>
      </c>
      <c r="DY186">
        <v>2</v>
      </c>
      <c r="DZ186" t="s">
        <v>365</v>
      </c>
      <c r="EA186">
        <v>3.29399</v>
      </c>
      <c r="EB186">
        <v>2.6253199999999999</v>
      </c>
      <c r="EC186">
        <v>0.19808500000000001</v>
      </c>
      <c r="ED186">
        <v>0.19877900000000001</v>
      </c>
      <c r="EE186">
        <v>0.147952</v>
      </c>
      <c r="EF186">
        <v>0.144182</v>
      </c>
      <c r="EG186">
        <v>24149</v>
      </c>
      <c r="EH186">
        <v>24548</v>
      </c>
      <c r="EI186">
        <v>28036.400000000001</v>
      </c>
      <c r="EJ186">
        <v>29515.1</v>
      </c>
      <c r="EK186">
        <v>32869.199999999997</v>
      </c>
      <c r="EL186">
        <v>35073.300000000003</v>
      </c>
      <c r="EM186">
        <v>39571.4</v>
      </c>
      <c r="EN186">
        <v>42193.2</v>
      </c>
      <c r="EO186">
        <v>2.1980200000000001</v>
      </c>
      <c r="EP186">
        <v>2.1218499999999998</v>
      </c>
      <c r="EQ186">
        <v>0.116147</v>
      </c>
      <c r="ER186">
        <v>0</v>
      </c>
      <c r="ES186">
        <v>33.380299999999998</v>
      </c>
      <c r="ET186">
        <v>999.9</v>
      </c>
      <c r="EU186">
        <v>63.5</v>
      </c>
      <c r="EV186">
        <v>38.6</v>
      </c>
      <c r="EW186">
        <v>43.2988</v>
      </c>
      <c r="EX186">
        <v>56.9649</v>
      </c>
      <c r="EY186">
        <v>-2.6722800000000002</v>
      </c>
      <c r="EZ186">
        <v>2</v>
      </c>
      <c r="FA186">
        <v>0.70394800000000002</v>
      </c>
      <c r="FB186">
        <v>1.48854</v>
      </c>
      <c r="FC186">
        <v>20.2622</v>
      </c>
      <c r="FD186">
        <v>5.21699</v>
      </c>
      <c r="FE186">
        <v>12.0099</v>
      </c>
      <c r="FF186">
        <v>4.9857500000000003</v>
      </c>
      <c r="FG186">
        <v>3.2846500000000001</v>
      </c>
      <c r="FH186">
        <v>9999</v>
      </c>
      <c r="FI186">
        <v>9999</v>
      </c>
      <c r="FJ186">
        <v>9999</v>
      </c>
      <c r="FK186">
        <v>999.9</v>
      </c>
      <c r="FL186">
        <v>1.8658600000000001</v>
      </c>
      <c r="FM186">
        <v>1.8623400000000001</v>
      </c>
      <c r="FN186">
        <v>1.8643400000000001</v>
      </c>
      <c r="FO186">
        <v>1.8605</v>
      </c>
      <c r="FP186">
        <v>1.8612299999999999</v>
      </c>
      <c r="FQ186">
        <v>1.8602099999999999</v>
      </c>
      <c r="FR186">
        <v>1.8619600000000001</v>
      </c>
      <c r="FS186">
        <v>1.8585199999999999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-4.87</v>
      </c>
      <c r="GH186">
        <v>0.1482</v>
      </c>
      <c r="GI186">
        <v>-2.9546745296188361</v>
      </c>
      <c r="GJ186">
        <v>-2.737337881603403E-3</v>
      </c>
      <c r="GK186">
        <v>1.2769921614711079E-6</v>
      </c>
      <c r="GL186">
        <v>-3.2469241445839119E-10</v>
      </c>
      <c r="GM186">
        <v>0.14817000000000749</v>
      </c>
      <c r="GN186">
        <v>0</v>
      </c>
      <c r="GO186">
        <v>0</v>
      </c>
      <c r="GP186">
        <v>0</v>
      </c>
      <c r="GQ186">
        <v>4</v>
      </c>
      <c r="GR186">
        <v>2074</v>
      </c>
      <c r="GS186">
        <v>4</v>
      </c>
      <c r="GT186">
        <v>30</v>
      </c>
      <c r="GU186">
        <v>48.1</v>
      </c>
      <c r="GV186">
        <v>48</v>
      </c>
      <c r="GW186">
        <v>3.0810499999999998</v>
      </c>
      <c r="GX186">
        <v>2.5463900000000002</v>
      </c>
      <c r="GY186">
        <v>2.04834</v>
      </c>
      <c r="GZ186">
        <v>2.6135299999999999</v>
      </c>
      <c r="HA186">
        <v>2.1972700000000001</v>
      </c>
      <c r="HB186">
        <v>2.3584000000000001</v>
      </c>
      <c r="HC186">
        <v>44.223199999999999</v>
      </c>
      <c r="HD186">
        <v>15.874499999999999</v>
      </c>
      <c r="HE186">
        <v>18</v>
      </c>
      <c r="HF186">
        <v>711.44</v>
      </c>
      <c r="HG186">
        <v>719.05</v>
      </c>
      <c r="HH186">
        <v>31.001899999999999</v>
      </c>
      <c r="HI186">
        <v>36.044899999999998</v>
      </c>
      <c r="HJ186">
        <v>30.001000000000001</v>
      </c>
      <c r="HK186">
        <v>35.706400000000002</v>
      </c>
      <c r="HL186">
        <v>35.675899999999999</v>
      </c>
      <c r="HM186">
        <v>61.6614</v>
      </c>
      <c r="HN186">
        <v>20.4373</v>
      </c>
      <c r="HO186">
        <v>74.100700000000003</v>
      </c>
      <c r="HP186">
        <v>31</v>
      </c>
      <c r="HQ186">
        <v>1143.52</v>
      </c>
      <c r="HR186">
        <v>36.866700000000002</v>
      </c>
      <c r="HS186">
        <v>98.787800000000004</v>
      </c>
      <c r="HT186">
        <v>97.8369</v>
      </c>
    </row>
    <row r="187" spans="1:228" x14ac:dyDescent="0.2">
      <c r="A187">
        <v>172</v>
      </c>
      <c r="B187">
        <v>1670269752</v>
      </c>
      <c r="C187">
        <v>683</v>
      </c>
      <c r="D187" t="s">
        <v>703</v>
      </c>
      <c r="E187" t="s">
        <v>704</v>
      </c>
      <c r="F187">
        <v>4</v>
      </c>
      <c r="G187">
        <v>1670269749.6875</v>
      </c>
      <c r="H187">
        <f t="shared" si="68"/>
        <v>2.5401476882849629E-3</v>
      </c>
      <c r="I187">
        <f t="shared" si="69"/>
        <v>2.540147688284963</v>
      </c>
      <c r="J187">
        <f t="shared" si="70"/>
        <v>29.771857920325662</v>
      </c>
      <c r="K187">
        <f t="shared" si="71"/>
        <v>1111.1575</v>
      </c>
      <c r="L187">
        <f t="shared" si="72"/>
        <v>706.51395977149821</v>
      </c>
      <c r="M187">
        <f t="shared" si="73"/>
        <v>71.32924285922941</v>
      </c>
      <c r="N187">
        <f t="shared" si="74"/>
        <v>112.18182185386397</v>
      </c>
      <c r="O187">
        <f t="shared" si="75"/>
        <v>0.12895999599463925</v>
      </c>
      <c r="P187">
        <f t="shared" si="76"/>
        <v>3.6816788155545028</v>
      </c>
      <c r="Q187">
        <f t="shared" si="77"/>
        <v>0.12650207449668094</v>
      </c>
      <c r="R187">
        <f t="shared" si="78"/>
        <v>7.9280729109155956E-2</v>
      </c>
      <c r="S187">
        <f t="shared" si="79"/>
        <v>226.12145698533001</v>
      </c>
      <c r="T187">
        <f t="shared" si="80"/>
        <v>34.910512245660449</v>
      </c>
      <c r="U187">
        <f t="shared" si="81"/>
        <v>35.25835</v>
      </c>
      <c r="V187">
        <f t="shared" si="82"/>
        <v>5.7296842919387103</v>
      </c>
      <c r="W187">
        <f t="shared" si="83"/>
        <v>69.636015298123951</v>
      </c>
      <c r="X187">
        <f t="shared" si="84"/>
        <v>3.7980885059510192</v>
      </c>
      <c r="Y187">
        <f t="shared" si="85"/>
        <v>5.454201377966184</v>
      </c>
      <c r="Z187">
        <f t="shared" si="86"/>
        <v>1.9315957859876911</v>
      </c>
      <c r="AA187">
        <f t="shared" si="87"/>
        <v>-112.02051305336686</v>
      </c>
      <c r="AB187">
        <f t="shared" si="88"/>
        <v>-176.37525345508871</v>
      </c>
      <c r="AC187">
        <f t="shared" si="89"/>
        <v>-11.167839970988679</v>
      </c>
      <c r="AD187">
        <f t="shared" si="90"/>
        <v>-73.442149494114219</v>
      </c>
      <c r="AE187">
        <f t="shared" si="91"/>
        <v>54.207262799736675</v>
      </c>
      <c r="AF187">
        <f t="shared" si="92"/>
        <v>1.9874916727717726</v>
      </c>
      <c r="AG187">
        <f t="shared" si="93"/>
        <v>29.771857920325662</v>
      </c>
      <c r="AH187">
        <v>1177.7636380992419</v>
      </c>
      <c r="AI187">
        <v>1157.8827272727269</v>
      </c>
      <c r="AJ187">
        <v>1.8147641170006219</v>
      </c>
      <c r="AK187">
        <v>63.934674479071617</v>
      </c>
      <c r="AL187">
        <f t="shared" si="94"/>
        <v>2.540147688284963</v>
      </c>
      <c r="AM187">
        <v>36.723053302144478</v>
      </c>
      <c r="AN187">
        <v>37.650457791537669</v>
      </c>
      <c r="AO187">
        <v>1.361930524107619E-2</v>
      </c>
      <c r="AP187">
        <v>106.4520657829916</v>
      </c>
      <c r="AQ187">
        <v>0</v>
      </c>
      <c r="AR187">
        <v>0</v>
      </c>
      <c r="AS187">
        <f t="shared" si="95"/>
        <v>1</v>
      </c>
      <c r="AT187">
        <f t="shared" si="96"/>
        <v>0</v>
      </c>
      <c r="AU187">
        <f t="shared" si="97"/>
        <v>47146.301165196339</v>
      </c>
      <c r="AV187">
        <f t="shared" si="98"/>
        <v>1200.0287499999999</v>
      </c>
      <c r="AW187">
        <f t="shared" si="99"/>
        <v>1025.9499885934354</v>
      </c>
      <c r="AX187">
        <f t="shared" si="100"/>
        <v>0.85493784094209024</v>
      </c>
      <c r="AY187">
        <f t="shared" si="101"/>
        <v>0.18843003301823397</v>
      </c>
      <c r="AZ187">
        <v>2.7</v>
      </c>
      <c r="BA187">
        <v>0.5</v>
      </c>
      <c r="BB187" t="s">
        <v>355</v>
      </c>
      <c r="BC187">
        <v>2</v>
      </c>
      <c r="BD187" t="b">
        <v>1</v>
      </c>
      <c r="BE187">
        <v>1670269749.6875</v>
      </c>
      <c r="BF187">
        <v>1111.1575</v>
      </c>
      <c r="BG187">
        <v>1134.5912499999999</v>
      </c>
      <c r="BH187">
        <v>37.619950000000003</v>
      </c>
      <c r="BI187">
        <v>36.825449999999996</v>
      </c>
      <c r="BJ187">
        <v>1116.0274999999999</v>
      </c>
      <c r="BK187">
        <v>37.471787499999998</v>
      </c>
      <c r="BL187">
        <v>650.01262499999996</v>
      </c>
      <c r="BM187">
        <v>100.85962499999999</v>
      </c>
      <c r="BN187">
        <v>9.9799612499999996E-2</v>
      </c>
      <c r="BO187">
        <v>34.369750000000003</v>
      </c>
      <c r="BP187">
        <v>35.25835</v>
      </c>
      <c r="BQ187">
        <v>999.9</v>
      </c>
      <c r="BR187">
        <v>0</v>
      </c>
      <c r="BS187">
        <v>0</v>
      </c>
      <c r="BT187">
        <v>9031.0949999999993</v>
      </c>
      <c r="BU187">
        <v>0</v>
      </c>
      <c r="BV187">
        <v>815.13987500000007</v>
      </c>
      <c r="BW187">
        <v>-23.436187499999999</v>
      </c>
      <c r="BX187">
        <v>1154.5925</v>
      </c>
      <c r="BY187">
        <v>1177.9725000000001</v>
      </c>
      <c r="BZ187">
        <v>0.79450424999999991</v>
      </c>
      <c r="CA187">
        <v>1134.5912499999999</v>
      </c>
      <c r="CB187">
        <v>36.825449999999996</v>
      </c>
      <c r="CC187">
        <v>3.7943362500000002</v>
      </c>
      <c r="CD187">
        <v>3.7142012499999999</v>
      </c>
      <c r="CE187">
        <v>27.997712499999999</v>
      </c>
      <c r="CF187">
        <v>27.632075</v>
      </c>
      <c r="CG187">
        <v>1200.0287499999999</v>
      </c>
      <c r="CH187">
        <v>0.49998987499999997</v>
      </c>
      <c r="CI187">
        <v>0.50001012499999997</v>
      </c>
      <c r="CJ187">
        <v>0</v>
      </c>
      <c r="CK187">
        <v>1191.8599999999999</v>
      </c>
      <c r="CL187">
        <v>4.9990899999999998</v>
      </c>
      <c r="CM187">
        <v>13526.012500000001</v>
      </c>
      <c r="CN187">
        <v>9558.0450000000001</v>
      </c>
      <c r="CO187">
        <v>45.311999999999998</v>
      </c>
      <c r="CP187">
        <v>47.413749999999993</v>
      </c>
      <c r="CQ187">
        <v>45.968499999999999</v>
      </c>
      <c r="CR187">
        <v>47.077749999999988</v>
      </c>
      <c r="CS187">
        <v>46.734250000000003</v>
      </c>
      <c r="CT187">
        <v>597.50125000000003</v>
      </c>
      <c r="CU187">
        <v>597.52749999999992</v>
      </c>
      <c r="CV187">
        <v>0</v>
      </c>
      <c r="CW187">
        <v>1670269770.8</v>
      </c>
      <c r="CX187">
        <v>0</v>
      </c>
      <c r="CY187">
        <v>1670266866.0999999</v>
      </c>
      <c r="CZ187" t="s">
        <v>356</v>
      </c>
      <c r="DA187">
        <v>1670266861.5999999</v>
      </c>
      <c r="DB187">
        <v>1670266866.0999999</v>
      </c>
      <c r="DC187">
        <v>4</v>
      </c>
      <c r="DD187">
        <v>8.4000000000000005E-2</v>
      </c>
      <c r="DE187">
        <v>1.7999999999999999E-2</v>
      </c>
      <c r="DF187">
        <v>-3.9009999999999998</v>
      </c>
      <c r="DG187">
        <v>0.14799999999999999</v>
      </c>
      <c r="DH187">
        <v>415</v>
      </c>
      <c r="DI187">
        <v>36</v>
      </c>
      <c r="DJ187">
        <v>0.66</v>
      </c>
      <c r="DK187">
        <v>0.36</v>
      </c>
      <c r="DL187">
        <v>-23.583559999999999</v>
      </c>
      <c r="DM187">
        <v>0.98689981238278146</v>
      </c>
      <c r="DN187">
        <v>0.10585474198164189</v>
      </c>
      <c r="DO187">
        <v>0</v>
      </c>
      <c r="DP187">
        <v>0.92934844999999977</v>
      </c>
      <c r="DQ187">
        <v>-1.053251977485929</v>
      </c>
      <c r="DR187">
        <v>0.10375755459674969</v>
      </c>
      <c r="DS187">
        <v>0</v>
      </c>
      <c r="DT187">
        <v>0</v>
      </c>
      <c r="DU187">
        <v>0</v>
      </c>
      <c r="DV187">
        <v>0</v>
      </c>
      <c r="DW187">
        <v>-1</v>
      </c>
      <c r="DX187">
        <v>0</v>
      </c>
      <c r="DY187">
        <v>2</v>
      </c>
      <c r="DZ187" t="s">
        <v>365</v>
      </c>
      <c r="EA187">
        <v>3.2939799999999999</v>
      </c>
      <c r="EB187">
        <v>2.6254599999999999</v>
      </c>
      <c r="EC187">
        <v>0.198854</v>
      </c>
      <c r="ED187">
        <v>0.19952700000000001</v>
      </c>
      <c r="EE187">
        <v>0.14812500000000001</v>
      </c>
      <c r="EF187">
        <v>0.14437800000000001</v>
      </c>
      <c r="EG187">
        <v>24125.200000000001</v>
      </c>
      <c r="EH187">
        <v>24524.400000000001</v>
      </c>
      <c r="EI187">
        <v>28035.8</v>
      </c>
      <c r="EJ187">
        <v>29514.400000000001</v>
      </c>
      <c r="EK187">
        <v>32861.300000000003</v>
      </c>
      <c r="EL187">
        <v>35064.6</v>
      </c>
      <c r="EM187">
        <v>39569.9</v>
      </c>
      <c r="EN187">
        <v>42192.3</v>
      </c>
      <c r="EO187">
        <v>2.1980499999999998</v>
      </c>
      <c r="EP187">
        <v>2.1217800000000002</v>
      </c>
      <c r="EQ187">
        <v>0.116512</v>
      </c>
      <c r="ER187">
        <v>0</v>
      </c>
      <c r="ES187">
        <v>33.384999999999998</v>
      </c>
      <c r="ET187">
        <v>999.9</v>
      </c>
      <c r="EU187">
        <v>63.5</v>
      </c>
      <c r="EV187">
        <v>38.700000000000003</v>
      </c>
      <c r="EW187">
        <v>43.5259</v>
      </c>
      <c r="EX187">
        <v>57.3249</v>
      </c>
      <c r="EY187">
        <v>-2.5240399999999998</v>
      </c>
      <c r="EZ187">
        <v>2</v>
      </c>
      <c r="FA187">
        <v>0.70475100000000002</v>
      </c>
      <c r="FB187">
        <v>1.4972399999999999</v>
      </c>
      <c r="FC187">
        <v>20.2622</v>
      </c>
      <c r="FD187">
        <v>5.2172900000000002</v>
      </c>
      <c r="FE187">
        <v>12.0099</v>
      </c>
      <c r="FF187">
        <v>4.9856499999999997</v>
      </c>
      <c r="FG187">
        <v>3.2846500000000001</v>
      </c>
      <c r="FH187">
        <v>9999</v>
      </c>
      <c r="FI187">
        <v>9999</v>
      </c>
      <c r="FJ187">
        <v>9999</v>
      </c>
      <c r="FK187">
        <v>999.9</v>
      </c>
      <c r="FL187">
        <v>1.8658699999999999</v>
      </c>
      <c r="FM187">
        <v>1.8623400000000001</v>
      </c>
      <c r="FN187">
        <v>1.86433</v>
      </c>
      <c r="FO187">
        <v>1.8605</v>
      </c>
      <c r="FP187">
        <v>1.86117</v>
      </c>
      <c r="FQ187">
        <v>1.86022</v>
      </c>
      <c r="FR187">
        <v>1.8619600000000001</v>
      </c>
      <c r="FS187">
        <v>1.8585199999999999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-4.88</v>
      </c>
      <c r="GH187">
        <v>0.14810000000000001</v>
      </c>
      <c r="GI187">
        <v>-2.9546745296188361</v>
      </c>
      <c r="GJ187">
        <v>-2.737337881603403E-3</v>
      </c>
      <c r="GK187">
        <v>1.2769921614711079E-6</v>
      </c>
      <c r="GL187">
        <v>-3.2469241445839119E-10</v>
      </c>
      <c r="GM187">
        <v>0.14817000000000749</v>
      </c>
      <c r="GN187">
        <v>0</v>
      </c>
      <c r="GO187">
        <v>0</v>
      </c>
      <c r="GP187">
        <v>0</v>
      </c>
      <c r="GQ187">
        <v>4</v>
      </c>
      <c r="GR187">
        <v>2074</v>
      </c>
      <c r="GS187">
        <v>4</v>
      </c>
      <c r="GT187">
        <v>30</v>
      </c>
      <c r="GU187">
        <v>48.2</v>
      </c>
      <c r="GV187">
        <v>48.1</v>
      </c>
      <c r="GW187">
        <v>3.0969199999999999</v>
      </c>
      <c r="GX187">
        <v>2.5451700000000002</v>
      </c>
      <c r="GY187">
        <v>2.04834</v>
      </c>
      <c r="GZ187">
        <v>2.6147499999999999</v>
      </c>
      <c r="HA187">
        <v>2.1972700000000001</v>
      </c>
      <c r="HB187">
        <v>2.36084</v>
      </c>
      <c r="HC187">
        <v>44.223199999999999</v>
      </c>
      <c r="HD187">
        <v>15.8569</v>
      </c>
      <c r="HE187">
        <v>18</v>
      </c>
      <c r="HF187">
        <v>711.56700000000001</v>
      </c>
      <c r="HG187">
        <v>719.08299999999997</v>
      </c>
      <c r="HH187">
        <v>31.002199999999998</v>
      </c>
      <c r="HI187">
        <v>36.053400000000003</v>
      </c>
      <c r="HJ187">
        <v>30.001000000000001</v>
      </c>
      <c r="HK187">
        <v>35.716200000000001</v>
      </c>
      <c r="HL187">
        <v>35.684899999999999</v>
      </c>
      <c r="HM187">
        <v>61.9542</v>
      </c>
      <c r="HN187">
        <v>20.4373</v>
      </c>
      <c r="HO187">
        <v>74.100700000000003</v>
      </c>
      <c r="HP187">
        <v>31</v>
      </c>
      <c r="HQ187">
        <v>1150.2</v>
      </c>
      <c r="HR187">
        <v>36.849800000000002</v>
      </c>
      <c r="HS187">
        <v>98.784800000000004</v>
      </c>
      <c r="HT187">
        <v>97.834699999999998</v>
      </c>
    </row>
    <row r="188" spans="1:228" x14ac:dyDescent="0.2">
      <c r="A188">
        <v>173</v>
      </c>
      <c r="B188">
        <v>1670269756</v>
      </c>
      <c r="C188">
        <v>687</v>
      </c>
      <c r="D188" t="s">
        <v>705</v>
      </c>
      <c r="E188" t="s">
        <v>706</v>
      </c>
      <c r="F188">
        <v>4</v>
      </c>
      <c r="G188">
        <v>1670269754</v>
      </c>
      <c r="H188">
        <f t="shared" si="68"/>
        <v>2.4524544370620157E-3</v>
      </c>
      <c r="I188">
        <f t="shared" si="69"/>
        <v>2.4524544370620158</v>
      </c>
      <c r="J188">
        <f t="shared" si="70"/>
        <v>31.354952156594912</v>
      </c>
      <c r="K188">
        <f t="shared" si="71"/>
        <v>1118.424285714286</v>
      </c>
      <c r="L188">
        <f t="shared" si="72"/>
        <v>680.38325386862232</v>
      </c>
      <c r="M188">
        <f t="shared" si="73"/>
        <v>68.69170043867814</v>
      </c>
      <c r="N188">
        <f t="shared" si="74"/>
        <v>112.91645636602193</v>
      </c>
      <c r="O188">
        <f t="shared" si="75"/>
        <v>0.12455975249754422</v>
      </c>
      <c r="P188">
        <f t="shared" si="76"/>
        <v>3.6728612870237471</v>
      </c>
      <c r="Q188">
        <f t="shared" si="77"/>
        <v>0.12225969519548718</v>
      </c>
      <c r="R188">
        <f t="shared" si="78"/>
        <v>7.6615422945937192E-2</v>
      </c>
      <c r="S188">
        <f t="shared" si="79"/>
        <v>226.116208721986</v>
      </c>
      <c r="T188">
        <f t="shared" si="80"/>
        <v>34.941067328330178</v>
      </c>
      <c r="U188">
        <f t="shared" si="81"/>
        <v>35.27337142857143</v>
      </c>
      <c r="V188">
        <f t="shared" si="82"/>
        <v>5.7344432597574695</v>
      </c>
      <c r="W188">
        <f t="shared" si="83"/>
        <v>69.718590957145096</v>
      </c>
      <c r="X188">
        <f t="shared" si="84"/>
        <v>3.8049183965107751</v>
      </c>
      <c r="Y188">
        <f t="shared" si="85"/>
        <v>5.457537715943797</v>
      </c>
      <c r="Z188">
        <f t="shared" si="86"/>
        <v>1.9295248632466944</v>
      </c>
      <c r="AA188">
        <f t="shared" si="87"/>
        <v>-108.1532406744349</v>
      </c>
      <c r="AB188">
        <f t="shared" si="88"/>
        <v>-176.75054179804511</v>
      </c>
      <c r="AC188">
        <f t="shared" si="89"/>
        <v>-11.21989310240475</v>
      </c>
      <c r="AD188">
        <f t="shared" si="90"/>
        <v>-70.007466852898744</v>
      </c>
      <c r="AE188">
        <f t="shared" si="91"/>
        <v>54.14893900700703</v>
      </c>
      <c r="AF188">
        <f t="shared" si="92"/>
        <v>2.0618674765161091</v>
      </c>
      <c r="AG188">
        <f t="shared" si="93"/>
        <v>31.354952156594912</v>
      </c>
      <c r="AH188">
        <v>1184.868030657891</v>
      </c>
      <c r="AI188">
        <v>1164.7632121212121</v>
      </c>
      <c r="AJ188">
        <v>1.6964501288229661</v>
      </c>
      <c r="AK188">
        <v>63.934674479071617</v>
      </c>
      <c r="AL188">
        <f t="shared" si="94"/>
        <v>2.4524544370620158</v>
      </c>
      <c r="AM188">
        <v>36.840537232925819</v>
      </c>
      <c r="AN188">
        <v>37.707844375645017</v>
      </c>
      <c r="AO188">
        <v>1.7486692444815669E-2</v>
      </c>
      <c r="AP188">
        <v>106.4520657829916</v>
      </c>
      <c r="AQ188">
        <v>0</v>
      </c>
      <c r="AR188">
        <v>0</v>
      </c>
      <c r="AS188">
        <f t="shared" si="95"/>
        <v>1</v>
      </c>
      <c r="AT188">
        <f t="shared" si="96"/>
        <v>0</v>
      </c>
      <c r="AU188">
        <f t="shared" si="97"/>
        <v>46987.813827996208</v>
      </c>
      <c r="AV188">
        <f t="shared" si="98"/>
        <v>1200.004285714286</v>
      </c>
      <c r="AW188">
        <f t="shared" si="99"/>
        <v>1025.928742342998</v>
      </c>
      <c r="AX188">
        <f t="shared" si="100"/>
        <v>0.8549375652707174</v>
      </c>
      <c r="AY188">
        <f t="shared" si="101"/>
        <v>0.18842950097248481</v>
      </c>
      <c r="AZ188">
        <v>2.7</v>
      </c>
      <c r="BA188">
        <v>0.5</v>
      </c>
      <c r="BB188" t="s">
        <v>355</v>
      </c>
      <c r="BC188">
        <v>2</v>
      </c>
      <c r="BD188" t="b">
        <v>1</v>
      </c>
      <c r="BE188">
        <v>1670269754</v>
      </c>
      <c r="BF188">
        <v>1118.424285714286</v>
      </c>
      <c r="BG188">
        <v>1141.8742857142861</v>
      </c>
      <c r="BH188">
        <v>37.687271428571428</v>
      </c>
      <c r="BI188">
        <v>36.863100000000003</v>
      </c>
      <c r="BJ188">
        <v>1123.302857142857</v>
      </c>
      <c r="BK188">
        <v>37.539099999999998</v>
      </c>
      <c r="BL188">
        <v>650.01471428571415</v>
      </c>
      <c r="BM188">
        <v>100.8601428571429</v>
      </c>
      <c r="BN188">
        <v>0.10016157142857141</v>
      </c>
      <c r="BO188">
        <v>34.380742857142863</v>
      </c>
      <c r="BP188">
        <v>35.27337142857143</v>
      </c>
      <c r="BQ188">
        <v>999.89999999999986</v>
      </c>
      <c r="BR188">
        <v>0</v>
      </c>
      <c r="BS188">
        <v>0</v>
      </c>
      <c r="BT188">
        <v>9000.5357142857138</v>
      </c>
      <c r="BU188">
        <v>0</v>
      </c>
      <c r="BV188">
        <v>815.08057142857137</v>
      </c>
      <c r="BW188">
        <v>-23.451242857142859</v>
      </c>
      <c r="BX188">
        <v>1162.227142857143</v>
      </c>
      <c r="BY188">
        <v>1185.578571428571</v>
      </c>
      <c r="BZ188">
        <v>0.82416314285714287</v>
      </c>
      <c r="CA188">
        <v>1141.8742857142861</v>
      </c>
      <c r="CB188">
        <v>36.863100000000003</v>
      </c>
      <c r="CC188">
        <v>3.8011357142857141</v>
      </c>
      <c r="CD188">
        <v>3.71801</v>
      </c>
      <c r="CE188">
        <v>28.02844285714286</v>
      </c>
      <c r="CF188">
        <v>27.649614285714289</v>
      </c>
      <c r="CG188">
        <v>1200.004285714286</v>
      </c>
      <c r="CH188">
        <v>0.49999742857142859</v>
      </c>
      <c r="CI188">
        <v>0.50000257142857141</v>
      </c>
      <c r="CJ188">
        <v>0</v>
      </c>
      <c r="CK188">
        <v>1190.96</v>
      </c>
      <c r="CL188">
        <v>4.9990899999999998</v>
      </c>
      <c r="CM188">
        <v>13503.88571428571</v>
      </c>
      <c r="CN188">
        <v>9557.8742857142879</v>
      </c>
      <c r="CO188">
        <v>45.311999999999998</v>
      </c>
      <c r="CP188">
        <v>47.428142857142859</v>
      </c>
      <c r="CQ188">
        <v>46</v>
      </c>
      <c r="CR188">
        <v>47.107000000000014</v>
      </c>
      <c r="CS188">
        <v>46.75</v>
      </c>
      <c r="CT188">
        <v>597.50142857142862</v>
      </c>
      <c r="CU188">
        <v>597.50571428571425</v>
      </c>
      <c r="CV188">
        <v>0</v>
      </c>
      <c r="CW188">
        <v>1670269775</v>
      </c>
      <c r="CX188">
        <v>0</v>
      </c>
      <c r="CY188">
        <v>1670266866.0999999</v>
      </c>
      <c r="CZ188" t="s">
        <v>356</v>
      </c>
      <c r="DA188">
        <v>1670266861.5999999</v>
      </c>
      <c r="DB188">
        <v>1670266866.0999999</v>
      </c>
      <c r="DC188">
        <v>4</v>
      </c>
      <c r="DD188">
        <v>8.4000000000000005E-2</v>
      </c>
      <c r="DE188">
        <v>1.7999999999999999E-2</v>
      </c>
      <c r="DF188">
        <v>-3.9009999999999998</v>
      </c>
      <c r="DG188">
        <v>0.14799999999999999</v>
      </c>
      <c r="DH188">
        <v>415</v>
      </c>
      <c r="DI188">
        <v>36</v>
      </c>
      <c r="DJ188">
        <v>0.66</v>
      </c>
      <c r="DK188">
        <v>0.36</v>
      </c>
      <c r="DL188">
        <v>-23.521999999999998</v>
      </c>
      <c r="DM188">
        <v>0.74043763066201995</v>
      </c>
      <c r="DN188">
        <v>8.826817784180313E-2</v>
      </c>
      <c r="DO188">
        <v>0</v>
      </c>
      <c r="DP188">
        <v>0.87727487804878046</v>
      </c>
      <c r="DQ188">
        <v>-0.76591570034843104</v>
      </c>
      <c r="DR188">
        <v>8.5195941085669871E-2</v>
      </c>
      <c r="DS188">
        <v>0</v>
      </c>
      <c r="DT188">
        <v>0</v>
      </c>
      <c r="DU188">
        <v>0</v>
      </c>
      <c r="DV188">
        <v>0</v>
      </c>
      <c r="DW188">
        <v>-1</v>
      </c>
      <c r="DX188">
        <v>0</v>
      </c>
      <c r="DY188">
        <v>2</v>
      </c>
      <c r="DZ188" t="s">
        <v>365</v>
      </c>
      <c r="EA188">
        <v>3.2939500000000002</v>
      </c>
      <c r="EB188">
        <v>2.6253799999999998</v>
      </c>
      <c r="EC188">
        <v>0.19958400000000001</v>
      </c>
      <c r="ED188">
        <v>0.20025499999999999</v>
      </c>
      <c r="EE188">
        <v>0.14826600000000001</v>
      </c>
      <c r="EF188">
        <v>0.1444</v>
      </c>
      <c r="EG188">
        <v>24102.5</v>
      </c>
      <c r="EH188">
        <v>24501.200000000001</v>
      </c>
      <c r="EI188">
        <v>28035.200000000001</v>
      </c>
      <c r="EJ188">
        <v>29513.599999999999</v>
      </c>
      <c r="EK188">
        <v>32855.9</v>
      </c>
      <c r="EL188">
        <v>35062.699999999997</v>
      </c>
      <c r="EM188">
        <v>39569.800000000003</v>
      </c>
      <c r="EN188">
        <v>42191.199999999997</v>
      </c>
      <c r="EO188">
        <v>2.1978800000000001</v>
      </c>
      <c r="EP188">
        <v>2.12175</v>
      </c>
      <c r="EQ188">
        <v>0.11641899999999999</v>
      </c>
      <c r="ER188">
        <v>0</v>
      </c>
      <c r="ES188">
        <v>33.387999999999998</v>
      </c>
      <c r="ET188">
        <v>999.9</v>
      </c>
      <c r="EU188">
        <v>63.5</v>
      </c>
      <c r="EV188">
        <v>38.700000000000003</v>
      </c>
      <c r="EW188">
        <v>43.525700000000001</v>
      </c>
      <c r="EX188">
        <v>57.114899999999999</v>
      </c>
      <c r="EY188">
        <v>-2.65625</v>
      </c>
      <c r="EZ188">
        <v>2</v>
      </c>
      <c r="FA188">
        <v>0.70548999999999995</v>
      </c>
      <c r="FB188">
        <v>1.5063200000000001</v>
      </c>
      <c r="FC188">
        <v>20.2621</v>
      </c>
      <c r="FD188">
        <v>5.2166899999999998</v>
      </c>
      <c r="FE188">
        <v>12.0099</v>
      </c>
      <c r="FF188">
        <v>4.9854500000000002</v>
      </c>
      <c r="FG188">
        <v>3.2845300000000002</v>
      </c>
      <c r="FH188">
        <v>9999</v>
      </c>
      <c r="FI188">
        <v>9999</v>
      </c>
      <c r="FJ188">
        <v>9999</v>
      </c>
      <c r="FK188">
        <v>999.9</v>
      </c>
      <c r="FL188">
        <v>1.86588</v>
      </c>
      <c r="FM188">
        <v>1.8623400000000001</v>
      </c>
      <c r="FN188">
        <v>1.86432</v>
      </c>
      <c r="FO188">
        <v>1.8605</v>
      </c>
      <c r="FP188">
        <v>1.8612</v>
      </c>
      <c r="FQ188">
        <v>1.8602000000000001</v>
      </c>
      <c r="FR188">
        <v>1.8619699999999999</v>
      </c>
      <c r="FS188">
        <v>1.8585199999999999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-4.88</v>
      </c>
      <c r="GH188">
        <v>0.1482</v>
      </c>
      <c r="GI188">
        <v>-2.9546745296188361</v>
      </c>
      <c r="GJ188">
        <v>-2.737337881603403E-3</v>
      </c>
      <c r="GK188">
        <v>1.2769921614711079E-6</v>
      </c>
      <c r="GL188">
        <v>-3.2469241445839119E-10</v>
      </c>
      <c r="GM188">
        <v>0.14817000000000749</v>
      </c>
      <c r="GN188">
        <v>0</v>
      </c>
      <c r="GO188">
        <v>0</v>
      </c>
      <c r="GP188">
        <v>0</v>
      </c>
      <c r="GQ188">
        <v>4</v>
      </c>
      <c r="GR188">
        <v>2074</v>
      </c>
      <c r="GS188">
        <v>4</v>
      </c>
      <c r="GT188">
        <v>30</v>
      </c>
      <c r="GU188">
        <v>48.2</v>
      </c>
      <c r="GV188">
        <v>48.2</v>
      </c>
      <c r="GW188">
        <v>3.1091299999999999</v>
      </c>
      <c r="GX188">
        <v>2.5402800000000001</v>
      </c>
      <c r="GY188">
        <v>2.04834</v>
      </c>
      <c r="GZ188">
        <v>2.6147499999999999</v>
      </c>
      <c r="HA188">
        <v>2.1972700000000001</v>
      </c>
      <c r="HB188">
        <v>2.36328</v>
      </c>
      <c r="HC188">
        <v>44.223199999999999</v>
      </c>
      <c r="HD188">
        <v>15.874499999999999</v>
      </c>
      <c r="HE188">
        <v>18</v>
      </c>
      <c r="HF188">
        <v>711.51599999999996</v>
      </c>
      <c r="HG188">
        <v>719.15700000000004</v>
      </c>
      <c r="HH188">
        <v>31.002400000000002</v>
      </c>
      <c r="HI188">
        <v>36.061599999999999</v>
      </c>
      <c r="HJ188">
        <v>30.000900000000001</v>
      </c>
      <c r="HK188">
        <v>35.725200000000001</v>
      </c>
      <c r="HL188">
        <v>35.693300000000001</v>
      </c>
      <c r="HM188">
        <v>62.223500000000001</v>
      </c>
      <c r="HN188">
        <v>20.4373</v>
      </c>
      <c r="HO188">
        <v>74.100700000000003</v>
      </c>
      <c r="HP188">
        <v>31</v>
      </c>
      <c r="HQ188">
        <v>1156.8800000000001</v>
      </c>
      <c r="HR188">
        <v>36.823900000000002</v>
      </c>
      <c r="HS188">
        <v>98.783699999999996</v>
      </c>
      <c r="HT188">
        <v>97.831999999999994</v>
      </c>
    </row>
    <row r="189" spans="1:228" x14ac:dyDescent="0.2">
      <c r="A189">
        <v>174</v>
      </c>
      <c r="B189">
        <v>1670269760</v>
      </c>
      <c r="C189">
        <v>691</v>
      </c>
      <c r="D189" t="s">
        <v>707</v>
      </c>
      <c r="E189" t="s">
        <v>708</v>
      </c>
      <c r="F189">
        <v>4</v>
      </c>
      <c r="G189">
        <v>1670269757.6875</v>
      </c>
      <c r="H189">
        <f t="shared" si="68"/>
        <v>2.4426499706248052E-3</v>
      </c>
      <c r="I189">
        <f t="shared" si="69"/>
        <v>2.4426499706248053</v>
      </c>
      <c r="J189">
        <f t="shared" si="70"/>
        <v>29.77048156978023</v>
      </c>
      <c r="K189">
        <f t="shared" si="71"/>
        <v>1124.5525</v>
      </c>
      <c r="L189">
        <f t="shared" si="72"/>
        <v>705.83961966225615</v>
      </c>
      <c r="M189">
        <f t="shared" si="73"/>
        <v>71.26103706853948</v>
      </c>
      <c r="N189">
        <f t="shared" si="74"/>
        <v>113.5339745116095</v>
      </c>
      <c r="O189">
        <f t="shared" si="75"/>
        <v>0.12426728020546619</v>
      </c>
      <c r="P189">
        <f t="shared" si="76"/>
        <v>3.6747194720059255</v>
      </c>
      <c r="Q189">
        <f t="shared" si="77"/>
        <v>0.12197903920525974</v>
      </c>
      <c r="R189">
        <f t="shared" si="78"/>
        <v>7.6438979313523558E-2</v>
      </c>
      <c r="S189">
        <f t="shared" si="79"/>
        <v>226.11248728808184</v>
      </c>
      <c r="T189">
        <f t="shared" si="80"/>
        <v>34.956388696157788</v>
      </c>
      <c r="U189">
        <f t="shared" si="81"/>
        <v>35.275399999999998</v>
      </c>
      <c r="V189">
        <f t="shared" si="82"/>
        <v>5.7350861985731463</v>
      </c>
      <c r="W189">
        <f t="shared" si="83"/>
        <v>69.739323690935706</v>
      </c>
      <c r="X189">
        <f t="shared" si="84"/>
        <v>3.8089210915155371</v>
      </c>
      <c r="Y189">
        <f t="shared" si="85"/>
        <v>5.461654759365838</v>
      </c>
      <c r="Z189">
        <f t="shared" si="86"/>
        <v>1.9261651070576091</v>
      </c>
      <c r="AA189">
        <f t="shared" si="87"/>
        <v>-107.72086370455391</v>
      </c>
      <c r="AB189">
        <f t="shared" si="88"/>
        <v>-174.55602165760382</v>
      </c>
      <c r="AC189">
        <f t="shared" si="89"/>
        <v>-11.075825281679709</v>
      </c>
      <c r="AD189">
        <f t="shared" si="90"/>
        <v>-67.240223355755589</v>
      </c>
      <c r="AE189">
        <f t="shared" si="91"/>
        <v>53.650028764836321</v>
      </c>
      <c r="AF189">
        <f t="shared" si="92"/>
        <v>2.1392876104354355</v>
      </c>
      <c r="AG189">
        <f t="shared" si="93"/>
        <v>29.77048156978023</v>
      </c>
      <c r="AH189">
        <v>1191.624231583103</v>
      </c>
      <c r="AI189">
        <v>1171.870848484848</v>
      </c>
      <c r="AJ189">
        <v>1.7818729796889139</v>
      </c>
      <c r="AK189">
        <v>63.934674479071617</v>
      </c>
      <c r="AL189">
        <f t="shared" si="94"/>
        <v>2.4426499706248053</v>
      </c>
      <c r="AM189">
        <v>36.863542852523302</v>
      </c>
      <c r="AN189">
        <v>37.743002270381837</v>
      </c>
      <c r="AO189">
        <v>1.499905851651908E-2</v>
      </c>
      <c r="AP189">
        <v>106.4520657829916</v>
      </c>
      <c r="AQ189">
        <v>0</v>
      </c>
      <c r="AR189">
        <v>0</v>
      </c>
      <c r="AS189">
        <f t="shared" si="95"/>
        <v>1</v>
      </c>
      <c r="AT189">
        <f t="shared" si="96"/>
        <v>0</v>
      </c>
      <c r="AU189">
        <f t="shared" si="97"/>
        <v>47018.774341527409</v>
      </c>
      <c r="AV189">
        <f t="shared" si="98"/>
        <v>1199.9925000000001</v>
      </c>
      <c r="AW189">
        <f t="shared" si="99"/>
        <v>1025.9178887503015</v>
      </c>
      <c r="AX189">
        <f t="shared" si="100"/>
        <v>0.85493691731431776</v>
      </c>
      <c r="AY189">
        <f t="shared" si="101"/>
        <v>0.1884282504166333</v>
      </c>
      <c r="AZ189">
        <v>2.7</v>
      </c>
      <c r="BA189">
        <v>0.5</v>
      </c>
      <c r="BB189" t="s">
        <v>355</v>
      </c>
      <c r="BC189">
        <v>2</v>
      </c>
      <c r="BD189" t="b">
        <v>1</v>
      </c>
      <c r="BE189">
        <v>1670269757.6875</v>
      </c>
      <c r="BF189">
        <v>1124.5525</v>
      </c>
      <c r="BG189">
        <v>1147.8375000000001</v>
      </c>
      <c r="BH189">
        <v>37.727312499999996</v>
      </c>
      <c r="BI189">
        <v>36.872199999999999</v>
      </c>
      <c r="BJ189">
        <v>1129.43625</v>
      </c>
      <c r="BK189">
        <v>37.579124999999998</v>
      </c>
      <c r="BL189">
        <v>649.99175000000002</v>
      </c>
      <c r="BM189">
        <v>100.859375</v>
      </c>
      <c r="BN189">
        <v>9.9872799999999984E-2</v>
      </c>
      <c r="BO189">
        <v>34.394299999999987</v>
      </c>
      <c r="BP189">
        <v>35.275399999999998</v>
      </c>
      <c r="BQ189">
        <v>999.9</v>
      </c>
      <c r="BR189">
        <v>0</v>
      </c>
      <c r="BS189">
        <v>0</v>
      </c>
      <c r="BT189">
        <v>9007.03125</v>
      </c>
      <c r="BU189">
        <v>0</v>
      </c>
      <c r="BV189">
        <v>814.34924999999998</v>
      </c>
      <c r="BW189">
        <v>-23.285824999999999</v>
      </c>
      <c r="BX189">
        <v>1168.64375</v>
      </c>
      <c r="BY189">
        <v>1191.78125</v>
      </c>
      <c r="BZ189">
        <v>0.85508249999999997</v>
      </c>
      <c r="CA189">
        <v>1147.8375000000001</v>
      </c>
      <c r="CB189">
        <v>36.872199999999999</v>
      </c>
      <c r="CC189">
        <v>3.80514625</v>
      </c>
      <c r="CD189">
        <v>3.71890375</v>
      </c>
      <c r="CE189">
        <v>28.046537499999999</v>
      </c>
      <c r="CF189">
        <v>27.653712500000001</v>
      </c>
      <c r="CG189">
        <v>1199.9925000000001</v>
      </c>
      <c r="CH189">
        <v>0.50001899999999999</v>
      </c>
      <c r="CI189">
        <v>0.49998100000000001</v>
      </c>
      <c r="CJ189">
        <v>0</v>
      </c>
      <c r="CK189">
        <v>1189.9749999999999</v>
      </c>
      <c r="CL189">
        <v>4.9990899999999998</v>
      </c>
      <c r="CM189">
        <v>13503.887500000001</v>
      </c>
      <c r="CN189">
        <v>9557.8687499999996</v>
      </c>
      <c r="CO189">
        <v>45.311999999999998</v>
      </c>
      <c r="CP189">
        <v>47.436999999999998</v>
      </c>
      <c r="CQ189">
        <v>46</v>
      </c>
      <c r="CR189">
        <v>47.117125000000001</v>
      </c>
      <c r="CS189">
        <v>46.75</v>
      </c>
      <c r="CT189">
        <v>597.52125000000001</v>
      </c>
      <c r="CU189">
        <v>597.47375000000011</v>
      </c>
      <c r="CV189">
        <v>0</v>
      </c>
      <c r="CW189">
        <v>1670269779.2</v>
      </c>
      <c r="CX189">
        <v>0</v>
      </c>
      <c r="CY189">
        <v>1670266866.0999999</v>
      </c>
      <c r="CZ189" t="s">
        <v>356</v>
      </c>
      <c r="DA189">
        <v>1670266861.5999999</v>
      </c>
      <c r="DB189">
        <v>1670266866.0999999</v>
      </c>
      <c r="DC189">
        <v>4</v>
      </c>
      <c r="DD189">
        <v>8.4000000000000005E-2</v>
      </c>
      <c r="DE189">
        <v>1.7999999999999999E-2</v>
      </c>
      <c r="DF189">
        <v>-3.9009999999999998</v>
      </c>
      <c r="DG189">
        <v>0.14799999999999999</v>
      </c>
      <c r="DH189">
        <v>415</v>
      </c>
      <c r="DI189">
        <v>36</v>
      </c>
      <c r="DJ189">
        <v>0.66</v>
      </c>
      <c r="DK189">
        <v>0.36</v>
      </c>
      <c r="DL189">
        <v>-23.457948780487811</v>
      </c>
      <c r="DM189">
        <v>0.69908780487803412</v>
      </c>
      <c r="DN189">
        <v>9.6455499968236755E-2</v>
      </c>
      <c r="DO189">
        <v>0</v>
      </c>
      <c r="DP189">
        <v>0.84298582926829269</v>
      </c>
      <c r="DQ189">
        <v>-0.2021610104529612</v>
      </c>
      <c r="DR189">
        <v>3.9910839948077953E-2</v>
      </c>
      <c r="DS189">
        <v>0</v>
      </c>
      <c r="DT189">
        <v>0</v>
      </c>
      <c r="DU189">
        <v>0</v>
      </c>
      <c r="DV189">
        <v>0</v>
      </c>
      <c r="DW189">
        <v>-1</v>
      </c>
      <c r="DX189">
        <v>0</v>
      </c>
      <c r="DY189">
        <v>2</v>
      </c>
      <c r="DZ189" t="s">
        <v>365</v>
      </c>
      <c r="EA189">
        <v>3.2938700000000001</v>
      </c>
      <c r="EB189">
        <v>2.6251199999999999</v>
      </c>
      <c r="EC189">
        <v>0.20032800000000001</v>
      </c>
      <c r="ED189">
        <v>0.20093800000000001</v>
      </c>
      <c r="EE189">
        <v>0.14835300000000001</v>
      </c>
      <c r="EF189">
        <v>0.144428</v>
      </c>
      <c r="EG189">
        <v>24079.8</v>
      </c>
      <c r="EH189">
        <v>24479.9</v>
      </c>
      <c r="EI189">
        <v>28034.9</v>
      </c>
      <c r="EJ189">
        <v>29513.3</v>
      </c>
      <c r="EK189">
        <v>32852.1</v>
      </c>
      <c r="EL189">
        <v>35061.5</v>
      </c>
      <c r="EM189">
        <v>39569.300000000003</v>
      </c>
      <c r="EN189">
        <v>42191</v>
      </c>
      <c r="EO189">
        <v>2.1975799999999999</v>
      </c>
      <c r="EP189">
        <v>2.1215999999999999</v>
      </c>
      <c r="EQ189">
        <v>0.117593</v>
      </c>
      <c r="ER189">
        <v>0</v>
      </c>
      <c r="ES189">
        <v>33.389499999999998</v>
      </c>
      <c r="ET189">
        <v>999.9</v>
      </c>
      <c r="EU189">
        <v>63.4</v>
      </c>
      <c r="EV189">
        <v>38.700000000000003</v>
      </c>
      <c r="EW189">
        <v>43.462800000000001</v>
      </c>
      <c r="EX189">
        <v>57.384900000000002</v>
      </c>
      <c r="EY189">
        <v>-2.6041599999999998</v>
      </c>
      <c r="EZ189">
        <v>2</v>
      </c>
      <c r="FA189">
        <v>0.70609</v>
      </c>
      <c r="FB189">
        <v>1.5149300000000001</v>
      </c>
      <c r="FC189">
        <v>20.2622</v>
      </c>
      <c r="FD189">
        <v>5.2168400000000004</v>
      </c>
      <c r="FE189">
        <v>12.0099</v>
      </c>
      <c r="FF189">
        <v>4.9852999999999996</v>
      </c>
      <c r="FG189">
        <v>3.2844500000000001</v>
      </c>
      <c r="FH189">
        <v>9999</v>
      </c>
      <c r="FI189">
        <v>9999</v>
      </c>
      <c r="FJ189">
        <v>9999</v>
      </c>
      <c r="FK189">
        <v>999.9</v>
      </c>
      <c r="FL189">
        <v>1.8658600000000001</v>
      </c>
      <c r="FM189">
        <v>1.86233</v>
      </c>
      <c r="FN189">
        <v>1.86432</v>
      </c>
      <c r="FO189">
        <v>1.8605</v>
      </c>
      <c r="FP189">
        <v>1.8611800000000001</v>
      </c>
      <c r="FQ189">
        <v>1.8602000000000001</v>
      </c>
      <c r="FR189">
        <v>1.8619600000000001</v>
      </c>
      <c r="FS189">
        <v>1.8585199999999999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-4.8899999999999997</v>
      </c>
      <c r="GH189">
        <v>0.1482</v>
      </c>
      <c r="GI189">
        <v>-2.9546745296188361</v>
      </c>
      <c r="GJ189">
        <v>-2.737337881603403E-3</v>
      </c>
      <c r="GK189">
        <v>1.2769921614711079E-6</v>
      </c>
      <c r="GL189">
        <v>-3.2469241445839119E-10</v>
      </c>
      <c r="GM189">
        <v>0.14817000000000749</v>
      </c>
      <c r="GN189">
        <v>0</v>
      </c>
      <c r="GO189">
        <v>0</v>
      </c>
      <c r="GP189">
        <v>0</v>
      </c>
      <c r="GQ189">
        <v>4</v>
      </c>
      <c r="GR189">
        <v>2074</v>
      </c>
      <c r="GS189">
        <v>4</v>
      </c>
      <c r="GT189">
        <v>30</v>
      </c>
      <c r="GU189">
        <v>48.3</v>
      </c>
      <c r="GV189">
        <v>48.2</v>
      </c>
      <c r="GW189">
        <v>3.12378</v>
      </c>
      <c r="GX189">
        <v>2.5512700000000001</v>
      </c>
      <c r="GY189">
        <v>2.04834</v>
      </c>
      <c r="GZ189">
        <v>2.6147499999999999</v>
      </c>
      <c r="HA189">
        <v>2.1972700000000001</v>
      </c>
      <c r="HB189">
        <v>2.3339799999999999</v>
      </c>
      <c r="HC189">
        <v>44.250900000000001</v>
      </c>
      <c r="HD189">
        <v>15.8569</v>
      </c>
      <c r="HE189">
        <v>18</v>
      </c>
      <c r="HF189">
        <v>711.351</v>
      </c>
      <c r="HG189">
        <v>719.11500000000001</v>
      </c>
      <c r="HH189">
        <v>31.002400000000002</v>
      </c>
      <c r="HI189">
        <v>36.070099999999996</v>
      </c>
      <c r="HJ189">
        <v>30.000900000000001</v>
      </c>
      <c r="HK189">
        <v>35.733499999999999</v>
      </c>
      <c r="HL189">
        <v>35.702100000000002</v>
      </c>
      <c r="HM189">
        <v>62.505899999999997</v>
      </c>
      <c r="HN189">
        <v>20.4373</v>
      </c>
      <c r="HO189">
        <v>74.100700000000003</v>
      </c>
      <c r="HP189">
        <v>31</v>
      </c>
      <c r="HQ189">
        <v>1163.55</v>
      </c>
      <c r="HR189">
        <v>36.823900000000002</v>
      </c>
      <c r="HS189">
        <v>98.782600000000002</v>
      </c>
      <c r="HT189">
        <v>97.831400000000002</v>
      </c>
    </row>
    <row r="190" spans="1:228" x14ac:dyDescent="0.2">
      <c r="A190">
        <v>175</v>
      </c>
      <c r="B190">
        <v>1670269764</v>
      </c>
      <c r="C190">
        <v>695</v>
      </c>
      <c r="D190" t="s">
        <v>709</v>
      </c>
      <c r="E190" t="s">
        <v>710</v>
      </c>
      <c r="F190">
        <v>4</v>
      </c>
      <c r="G190">
        <v>1670269762</v>
      </c>
      <c r="H190">
        <f t="shared" si="68"/>
        <v>2.4046660718376662E-3</v>
      </c>
      <c r="I190">
        <f t="shared" si="69"/>
        <v>2.4046660718376662</v>
      </c>
      <c r="J190">
        <f t="shared" si="70"/>
        <v>30.142134791550117</v>
      </c>
      <c r="K190">
        <f t="shared" si="71"/>
        <v>1131.6428571428571</v>
      </c>
      <c r="L190">
        <f t="shared" si="72"/>
        <v>700.56347517029076</v>
      </c>
      <c r="M190">
        <f t="shared" si="73"/>
        <v>70.728032164464878</v>
      </c>
      <c r="N190">
        <f t="shared" si="74"/>
        <v>114.24927966624486</v>
      </c>
      <c r="O190">
        <f t="shared" si="75"/>
        <v>0.12195084683386002</v>
      </c>
      <c r="P190">
        <f t="shared" si="76"/>
        <v>3.6637785685062809</v>
      </c>
      <c r="Q190">
        <f t="shared" si="77"/>
        <v>0.11973984943089387</v>
      </c>
      <c r="R190">
        <f t="shared" si="78"/>
        <v>7.503271635377895E-2</v>
      </c>
      <c r="S190">
        <f t="shared" si="79"/>
        <v>226.11702394627957</v>
      </c>
      <c r="T190">
        <f t="shared" si="80"/>
        <v>34.978345563507972</v>
      </c>
      <c r="U190">
        <f t="shared" si="81"/>
        <v>35.301971428571427</v>
      </c>
      <c r="V190">
        <f t="shared" si="82"/>
        <v>5.7435135774555635</v>
      </c>
      <c r="W190">
        <f t="shared" si="83"/>
        <v>69.747001556314828</v>
      </c>
      <c r="X190">
        <f t="shared" si="84"/>
        <v>3.8119654722296721</v>
      </c>
      <c r="Y190">
        <f t="shared" si="85"/>
        <v>5.4654184225422666</v>
      </c>
      <c r="Z190">
        <f t="shared" si="86"/>
        <v>1.9315481052258914</v>
      </c>
      <c r="AA190">
        <f t="shared" si="87"/>
        <v>-106.04577376804107</v>
      </c>
      <c r="AB190">
        <f t="shared" si="88"/>
        <v>-176.83829376733283</v>
      </c>
      <c r="AC190">
        <f t="shared" si="89"/>
        <v>-11.2562833566045</v>
      </c>
      <c r="AD190">
        <f t="shared" si="90"/>
        <v>-68.023326945698841</v>
      </c>
      <c r="AE190">
        <f t="shared" si="91"/>
        <v>53.002091930720653</v>
      </c>
      <c r="AF190">
        <f t="shared" si="92"/>
        <v>2.1851904121735846</v>
      </c>
      <c r="AG190">
        <f t="shared" si="93"/>
        <v>30.142134791550117</v>
      </c>
      <c r="AH190">
        <v>1198.1820238551461</v>
      </c>
      <c r="AI190">
        <v>1178.596727272726</v>
      </c>
      <c r="AJ190">
        <v>1.6974702815814029</v>
      </c>
      <c r="AK190">
        <v>63.934674479071617</v>
      </c>
      <c r="AL190">
        <f t="shared" si="94"/>
        <v>2.4046660718376662</v>
      </c>
      <c r="AM190">
        <v>36.873375347092733</v>
      </c>
      <c r="AN190">
        <v>37.762579360165127</v>
      </c>
      <c r="AO190">
        <v>1.1132750787352741E-2</v>
      </c>
      <c r="AP190">
        <v>106.4520657829916</v>
      </c>
      <c r="AQ190">
        <v>0</v>
      </c>
      <c r="AR190">
        <v>0</v>
      </c>
      <c r="AS190">
        <f t="shared" si="95"/>
        <v>1</v>
      </c>
      <c r="AT190">
        <f t="shared" si="96"/>
        <v>0</v>
      </c>
      <c r="AU190">
        <f t="shared" si="97"/>
        <v>46822.392494327243</v>
      </c>
      <c r="AV190">
        <f t="shared" si="98"/>
        <v>1200.028571428571</v>
      </c>
      <c r="AW190">
        <f t="shared" si="99"/>
        <v>1025.9475564488494</v>
      </c>
      <c r="AX190">
        <f t="shared" si="100"/>
        <v>0.85493594142305507</v>
      </c>
      <c r="AY190">
        <f t="shared" si="101"/>
        <v>0.18842636694649623</v>
      </c>
      <c r="AZ190">
        <v>2.7</v>
      </c>
      <c r="BA190">
        <v>0.5</v>
      </c>
      <c r="BB190" t="s">
        <v>355</v>
      </c>
      <c r="BC190">
        <v>2</v>
      </c>
      <c r="BD190" t="b">
        <v>1</v>
      </c>
      <c r="BE190">
        <v>1670269762</v>
      </c>
      <c r="BF190">
        <v>1131.6428571428571</v>
      </c>
      <c r="BG190">
        <v>1154.6857142857141</v>
      </c>
      <c r="BH190">
        <v>37.757642857142862</v>
      </c>
      <c r="BI190">
        <v>36.884242857142858</v>
      </c>
      <c r="BJ190">
        <v>1136.532857142857</v>
      </c>
      <c r="BK190">
        <v>37.609485714285711</v>
      </c>
      <c r="BL190">
        <v>650.01642857142849</v>
      </c>
      <c r="BM190">
        <v>100.85857142857139</v>
      </c>
      <c r="BN190">
        <v>0.10020628571428571</v>
      </c>
      <c r="BO190">
        <v>34.406685714285722</v>
      </c>
      <c r="BP190">
        <v>35.301971428571427</v>
      </c>
      <c r="BQ190">
        <v>999.89999999999986</v>
      </c>
      <c r="BR190">
        <v>0</v>
      </c>
      <c r="BS190">
        <v>0</v>
      </c>
      <c r="BT190">
        <v>8969.2857142857138</v>
      </c>
      <c r="BU190">
        <v>0</v>
      </c>
      <c r="BV190">
        <v>813.68785714285707</v>
      </c>
      <c r="BW190">
        <v>-23.043142857142861</v>
      </c>
      <c r="BX190">
        <v>1176.045714285714</v>
      </c>
      <c r="BY190">
        <v>1198.9042857142861</v>
      </c>
      <c r="BZ190">
        <v>0.87341028571428569</v>
      </c>
      <c r="CA190">
        <v>1154.6857142857141</v>
      </c>
      <c r="CB190">
        <v>36.884242857142858</v>
      </c>
      <c r="CC190">
        <v>3.8081800000000001</v>
      </c>
      <c r="CD190">
        <v>3.720091428571429</v>
      </c>
      <c r="CE190">
        <v>28.060199999999998</v>
      </c>
      <c r="CF190">
        <v>27.65917142857143</v>
      </c>
      <c r="CG190">
        <v>1200.028571428571</v>
      </c>
      <c r="CH190">
        <v>0.50005285714285719</v>
      </c>
      <c r="CI190">
        <v>0.49994714285714281</v>
      </c>
      <c r="CJ190">
        <v>0</v>
      </c>
      <c r="CK190">
        <v>1189.022857142857</v>
      </c>
      <c r="CL190">
        <v>4.9990899999999998</v>
      </c>
      <c r="CM190">
        <v>13502.914285714291</v>
      </c>
      <c r="CN190">
        <v>9558.2557142857149</v>
      </c>
      <c r="CO190">
        <v>45.338999999999999</v>
      </c>
      <c r="CP190">
        <v>47.436999999999998</v>
      </c>
      <c r="CQ190">
        <v>46</v>
      </c>
      <c r="CR190">
        <v>47.125</v>
      </c>
      <c r="CS190">
        <v>46.75</v>
      </c>
      <c r="CT190">
        <v>597.5771428571428</v>
      </c>
      <c r="CU190">
        <v>597.45142857142855</v>
      </c>
      <c r="CV190">
        <v>0</v>
      </c>
      <c r="CW190">
        <v>1670269782.8</v>
      </c>
      <c r="CX190">
        <v>0</v>
      </c>
      <c r="CY190">
        <v>1670266866.0999999</v>
      </c>
      <c r="CZ190" t="s">
        <v>356</v>
      </c>
      <c r="DA190">
        <v>1670266861.5999999</v>
      </c>
      <c r="DB190">
        <v>1670266866.0999999</v>
      </c>
      <c r="DC190">
        <v>4</v>
      </c>
      <c r="DD190">
        <v>8.4000000000000005E-2</v>
      </c>
      <c r="DE190">
        <v>1.7999999999999999E-2</v>
      </c>
      <c r="DF190">
        <v>-3.9009999999999998</v>
      </c>
      <c r="DG190">
        <v>0.14799999999999999</v>
      </c>
      <c r="DH190">
        <v>415</v>
      </c>
      <c r="DI190">
        <v>36</v>
      </c>
      <c r="DJ190">
        <v>0.66</v>
      </c>
      <c r="DK190">
        <v>0.36</v>
      </c>
      <c r="DL190">
        <v>-23.36621219512195</v>
      </c>
      <c r="DM190">
        <v>1.5982118466898889</v>
      </c>
      <c r="DN190">
        <v>0.18280172144559831</v>
      </c>
      <c r="DO190">
        <v>0</v>
      </c>
      <c r="DP190">
        <v>0.83642053658536586</v>
      </c>
      <c r="DQ190">
        <v>0.14424901045296151</v>
      </c>
      <c r="DR190">
        <v>2.8240207020157351E-2</v>
      </c>
      <c r="DS190">
        <v>0</v>
      </c>
      <c r="DT190">
        <v>0</v>
      </c>
      <c r="DU190">
        <v>0</v>
      </c>
      <c r="DV190">
        <v>0</v>
      </c>
      <c r="DW190">
        <v>-1</v>
      </c>
      <c r="DX190">
        <v>0</v>
      </c>
      <c r="DY190">
        <v>2</v>
      </c>
      <c r="DZ190" t="s">
        <v>365</v>
      </c>
      <c r="EA190">
        <v>3.29392</v>
      </c>
      <c r="EB190">
        <v>2.6251699999999998</v>
      </c>
      <c r="EC190">
        <v>0.201042</v>
      </c>
      <c r="ED190">
        <v>0.20164899999999999</v>
      </c>
      <c r="EE190">
        <v>0.148396</v>
      </c>
      <c r="EF190">
        <v>0.144452</v>
      </c>
      <c r="EG190">
        <v>24057.9</v>
      </c>
      <c r="EH190">
        <v>24457.5</v>
      </c>
      <c r="EI190">
        <v>28034.6</v>
      </c>
      <c r="EJ190">
        <v>29512.799999999999</v>
      </c>
      <c r="EK190">
        <v>32850</v>
      </c>
      <c r="EL190">
        <v>35059.699999999997</v>
      </c>
      <c r="EM190">
        <v>39568.699999999997</v>
      </c>
      <c r="EN190">
        <v>42190</v>
      </c>
      <c r="EO190">
        <v>2.1975500000000001</v>
      </c>
      <c r="EP190">
        <v>2.1213500000000001</v>
      </c>
      <c r="EQ190">
        <v>0.11873599999999999</v>
      </c>
      <c r="ER190">
        <v>0</v>
      </c>
      <c r="ES190">
        <v>33.3919</v>
      </c>
      <c r="ET190">
        <v>999.9</v>
      </c>
      <c r="EU190">
        <v>63.4</v>
      </c>
      <c r="EV190">
        <v>38.700000000000003</v>
      </c>
      <c r="EW190">
        <v>43.458599999999997</v>
      </c>
      <c r="EX190">
        <v>57.084899999999998</v>
      </c>
      <c r="EY190">
        <v>-2.6602600000000001</v>
      </c>
      <c r="EZ190">
        <v>2</v>
      </c>
      <c r="FA190">
        <v>0.70682699999999998</v>
      </c>
      <c r="FB190">
        <v>1.5242899999999999</v>
      </c>
      <c r="FC190">
        <v>20.2621</v>
      </c>
      <c r="FD190">
        <v>5.21624</v>
      </c>
      <c r="FE190">
        <v>12.0099</v>
      </c>
      <c r="FF190">
        <v>4.9854000000000003</v>
      </c>
      <c r="FG190">
        <v>3.2845</v>
      </c>
      <c r="FH190">
        <v>9999</v>
      </c>
      <c r="FI190">
        <v>9999</v>
      </c>
      <c r="FJ190">
        <v>9999</v>
      </c>
      <c r="FK190">
        <v>999.9</v>
      </c>
      <c r="FL190">
        <v>1.8658600000000001</v>
      </c>
      <c r="FM190">
        <v>1.8623400000000001</v>
      </c>
      <c r="FN190">
        <v>1.86432</v>
      </c>
      <c r="FO190">
        <v>1.8605</v>
      </c>
      <c r="FP190">
        <v>1.8612</v>
      </c>
      <c r="FQ190">
        <v>1.8602000000000001</v>
      </c>
      <c r="FR190">
        <v>1.8619699999999999</v>
      </c>
      <c r="FS190">
        <v>1.8585199999999999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-4.9000000000000004</v>
      </c>
      <c r="GH190">
        <v>0.1482</v>
      </c>
      <c r="GI190">
        <v>-2.9546745296188361</v>
      </c>
      <c r="GJ190">
        <v>-2.737337881603403E-3</v>
      </c>
      <c r="GK190">
        <v>1.2769921614711079E-6</v>
      </c>
      <c r="GL190">
        <v>-3.2469241445839119E-10</v>
      </c>
      <c r="GM190">
        <v>0.14817000000000749</v>
      </c>
      <c r="GN190">
        <v>0</v>
      </c>
      <c r="GO190">
        <v>0</v>
      </c>
      <c r="GP190">
        <v>0</v>
      </c>
      <c r="GQ190">
        <v>4</v>
      </c>
      <c r="GR190">
        <v>2074</v>
      </c>
      <c r="GS190">
        <v>4</v>
      </c>
      <c r="GT190">
        <v>30</v>
      </c>
      <c r="GU190">
        <v>48.4</v>
      </c>
      <c r="GV190">
        <v>48.3</v>
      </c>
      <c r="GW190">
        <v>3.1384300000000001</v>
      </c>
      <c r="GX190">
        <v>2.5427200000000001</v>
      </c>
      <c r="GY190">
        <v>2.04834</v>
      </c>
      <c r="GZ190">
        <v>2.6135299999999999</v>
      </c>
      <c r="HA190">
        <v>2.1972700000000001</v>
      </c>
      <c r="HB190">
        <v>2.36694</v>
      </c>
      <c r="HC190">
        <v>44.278700000000001</v>
      </c>
      <c r="HD190">
        <v>15.874499999999999</v>
      </c>
      <c r="HE190">
        <v>18</v>
      </c>
      <c r="HF190">
        <v>711.42600000000004</v>
      </c>
      <c r="HG190">
        <v>718.98299999999995</v>
      </c>
      <c r="HH190">
        <v>31.002600000000001</v>
      </c>
      <c r="HI190">
        <v>36.0792</v>
      </c>
      <c r="HJ190">
        <v>30.000900000000001</v>
      </c>
      <c r="HK190">
        <v>35.7425</v>
      </c>
      <c r="HL190">
        <v>35.711100000000002</v>
      </c>
      <c r="HM190">
        <v>62.791800000000002</v>
      </c>
      <c r="HN190">
        <v>20.4373</v>
      </c>
      <c r="HO190">
        <v>74.100700000000003</v>
      </c>
      <c r="HP190">
        <v>31</v>
      </c>
      <c r="HQ190">
        <v>1170.23</v>
      </c>
      <c r="HR190">
        <v>36.823900000000002</v>
      </c>
      <c r="HS190">
        <v>98.781300000000002</v>
      </c>
      <c r="HT190">
        <v>97.8292</v>
      </c>
    </row>
    <row r="191" spans="1:228" x14ac:dyDescent="0.2">
      <c r="A191">
        <v>176</v>
      </c>
      <c r="B191">
        <v>1670269768</v>
      </c>
      <c r="C191">
        <v>699</v>
      </c>
      <c r="D191" t="s">
        <v>711</v>
      </c>
      <c r="E191" t="s">
        <v>712</v>
      </c>
      <c r="F191">
        <v>4</v>
      </c>
      <c r="G191">
        <v>1670269765.6875</v>
      </c>
      <c r="H191">
        <f t="shared" si="68"/>
        <v>2.2777208162968366E-3</v>
      </c>
      <c r="I191">
        <f t="shared" si="69"/>
        <v>2.2777208162968368</v>
      </c>
      <c r="J191">
        <f t="shared" si="70"/>
        <v>30.464341305866085</v>
      </c>
      <c r="K191">
        <f t="shared" si="71"/>
        <v>1137.655</v>
      </c>
      <c r="L191">
        <f t="shared" si="72"/>
        <v>679.19594881288128</v>
      </c>
      <c r="M191">
        <f t="shared" si="73"/>
        <v>68.570809120132978</v>
      </c>
      <c r="N191">
        <f t="shared" si="74"/>
        <v>114.85628556223418</v>
      </c>
      <c r="O191">
        <f t="shared" si="75"/>
        <v>0.11523258434372113</v>
      </c>
      <c r="P191">
        <f t="shared" si="76"/>
        <v>3.6733513627631176</v>
      </c>
      <c r="Q191">
        <f t="shared" si="77"/>
        <v>0.11326141149076584</v>
      </c>
      <c r="R191">
        <f t="shared" si="78"/>
        <v>7.096267558625978E-2</v>
      </c>
      <c r="S191">
        <f t="shared" si="79"/>
        <v>226.11087898159516</v>
      </c>
      <c r="T191">
        <f t="shared" si="80"/>
        <v>35.009128171810161</v>
      </c>
      <c r="U191">
        <f t="shared" si="81"/>
        <v>35.3132625</v>
      </c>
      <c r="V191">
        <f t="shared" si="82"/>
        <v>5.7470979037673722</v>
      </c>
      <c r="W191">
        <f t="shared" si="83"/>
        <v>69.742521129540265</v>
      </c>
      <c r="X191">
        <f t="shared" si="84"/>
        <v>3.8129135882460297</v>
      </c>
      <c r="Y191">
        <f t="shared" si="85"/>
        <v>5.4671289860082588</v>
      </c>
      <c r="Z191">
        <f t="shared" si="86"/>
        <v>1.9341843155213425</v>
      </c>
      <c r="AA191">
        <f t="shared" si="87"/>
        <v>-100.44748799869049</v>
      </c>
      <c r="AB191">
        <f t="shared" si="88"/>
        <v>-178.42208263509286</v>
      </c>
      <c r="AC191">
        <f t="shared" si="89"/>
        <v>-11.328433577430625</v>
      </c>
      <c r="AD191">
        <f t="shared" si="90"/>
        <v>-64.087125229618806</v>
      </c>
      <c r="AE191">
        <f t="shared" si="91"/>
        <v>53.110919932116524</v>
      </c>
      <c r="AF191">
        <f t="shared" si="92"/>
        <v>2.1830873917254729</v>
      </c>
      <c r="AG191">
        <f t="shared" si="93"/>
        <v>30.464341305866085</v>
      </c>
      <c r="AH191">
        <v>1205.0400418360441</v>
      </c>
      <c r="AI191">
        <v>1185.360909090909</v>
      </c>
      <c r="AJ191">
        <v>1.685834075541395</v>
      </c>
      <c r="AK191">
        <v>63.934674479071617</v>
      </c>
      <c r="AL191">
        <f t="shared" si="94"/>
        <v>2.2777208162968368</v>
      </c>
      <c r="AM191">
        <v>36.884373941903853</v>
      </c>
      <c r="AN191">
        <v>37.77011517027865</v>
      </c>
      <c r="AO191">
        <v>3.8129031778938081E-3</v>
      </c>
      <c r="AP191">
        <v>106.4520657829916</v>
      </c>
      <c r="AQ191">
        <v>0</v>
      </c>
      <c r="AR191">
        <v>0</v>
      </c>
      <c r="AS191">
        <f t="shared" si="95"/>
        <v>1</v>
      </c>
      <c r="AT191">
        <f t="shared" si="96"/>
        <v>0</v>
      </c>
      <c r="AU191">
        <f t="shared" si="97"/>
        <v>46991.692156803409</v>
      </c>
      <c r="AV191">
        <f t="shared" si="98"/>
        <v>1199.99875</v>
      </c>
      <c r="AW191">
        <f t="shared" si="99"/>
        <v>1025.9217885915002</v>
      </c>
      <c r="AX191">
        <f t="shared" si="100"/>
        <v>0.85493571438428595</v>
      </c>
      <c r="AY191">
        <f t="shared" si="101"/>
        <v>0.18842592876167177</v>
      </c>
      <c r="AZ191">
        <v>2.7</v>
      </c>
      <c r="BA191">
        <v>0.5</v>
      </c>
      <c r="BB191" t="s">
        <v>355</v>
      </c>
      <c r="BC191">
        <v>2</v>
      </c>
      <c r="BD191" t="b">
        <v>1</v>
      </c>
      <c r="BE191">
        <v>1670269765.6875</v>
      </c>
      <c r="BF191">
        <v>1137.655</v>
      </c>
      <c r="BG191">
        <v>1160.7474999999999</v>
      </c>
      <c r="BH191">
        <v>37.767024999999997</v>
      </c>
      <c r="BI191">
        <v>36.894475</v>
      </c>
      <c r="BJ191">
        <v>1142.5525</v>
      </c>
      <c r="BK191">
        <v>37.618837499999998</v>
      </c>
      <c r="BL191">
        <v>650.01712499999996</v>
      </c>
      <c r="BM191">
        <v>100.858875</v>
      </c>
      <c r="BN191">
        <v>9.9926712500000001E-2</v>
      </c>
      <c r="BO191">
        <v>34.412312499999999</v>
      </c>
      <c r="BP191">
        <v>35.3132625</v>
      </c>
      <c r="BQ191">
        <v>999.9</v>
      </c>
      <c r="BR191">
        <v>0</v>
      </c>
      <c r="BS191">
        <v>0</v>
      </c>
      <c r="BT191">
        <v>9002.34375</v>
      </c>
      <c r="BU191">
        <v>0</v>
      </c>
      <c r="BV191">
        <v>812.91637500000002</v>
      </c>
      <c r="BW191">
        <v>-23.091650000000001</v>
      </c>
      <c r="BX191">
        <v>1182.3074999999999</v>
      </c>
      <c r="BY191">
        <v>1205.2137499999999</v>
      </c>
      <c r="BZ191">
        <v>0.87254050000000005</v>
      </c>
      <c r="CA191">
        <v>1160.7474999999999</v>
      </c>
      <c r="CB191">
        <v>36.894475</v>
      </c>
      <c r="CC191">
        <v>3.8091325</v>
      </c>
      <c r="CD191">
        <v>3.7211275000000001</v>
      </c>
      <c r="CE191">
        <v>28.064512499999999</v>
      </c>
      <c r="CF191">
        <v>27.66395</v>
      </c>
      <c r="CG191">
        <v>1199.99875</v>
      </c>
      <c r="CH191">
        <v>0.50006099999999998</v>
      </c>
      <c r="CI191">
        <v>0.49993900000000002</v>
      </c>
      <c r="CJ191">
        <v>0</v>
      </c>
      <c r="CK191">
        <v>1188.2375</v>
      </c>
      <c r="CL191">
        <v>4.9990899999999998</v>
      </c>
      <c r="CM191">
        <v>13493.4125</v>
      </c>
      <c r="CN191">
        <v>9558.0587500000001</v>
      </c>
      <c r="CO191">
        <v>45.343499999999999</v>
      </c>
      <c r="CP191">
        <v>47.436999999999998</v>
      </c>
      <c r="CQ191">
        <v>46</v>
      </c>
      <c r="CR191">
        <v>47.125</v>
      </c>
      <c r="CS191">
        <v>46.75</v>
      </c>
      <c r="CT191">
        <v>597.57124999999996</v>
      </c>
      <c r="CU191">
        <v>597.42750000000001</v>
      </c>
      <c r="CV191">
        <v>0</v>
      </c>
      <c r="CW191">
        <v>1670269787</v>
      </c>
      <c r="CX191">
        <v>0</v>
      </c>
      <c r="CY191">
        <v>1670266866.0999999</v>
      </c>
      <c r="CZ191" t="s">
        <v>356</v>
      </c>
      <c r="DA191">
        <v>1670266861.5999999</v>
      </c>
      <c r="DB191">
        <v>1670266866.0999999</v>
      </c>
      <c r="DC191">
        <v>4</v>
      </c>
      <c r="DD191">
        <v>8.4000000000000005E-2</v>
      </c>
      <c r="DE191">
        <v>1.7999999999999999E-2</v>
      </c>
      <c r="DF191">
        <v>-3.9009999999999998</v>
      </c>
      <c r="DG191">
        <v>0.14799999999999999</v>
      </c>
      <c r="DH191">
        <v>415</v>
      </c>
      <c r="DI191">
        <v>36</v>
      </c>
      <c r="DJ191">
        <v>0.66</v>
      </c>
      <c r="DK191">
        <v>0.36</v>
      </c>
      <c r="DL191">
        <v>-23.277351219512191</v>
      </c>
      <c r="DM191">
        <v>1.656491289198571</v>
      </c>
      <c r="DN191">
        <v>0.1865722355654203</v>
      </c>
      <c r="DO191">
        <v>0</v>
      </c>
      <c r="DP191">
        <v>0.84147270731707313</v>
      </c>
      <c r="DQ191">
        <v>0.28900304529616949</v>
      </c>
      <c r="DR191">
        <v>3.1653532298742071E-2</v>
      </c>
      <c r="DS191">
        <v>0</v>
      </c>
      <c r="DT191">
        <v>0</v>
      </c>
      <c r="DU191">
        <v>0</v>
      </c>
      <c r="DV191">
        <v>0</v>
      </c>
      <c r="DW191">
        <v>-1</v>
      </c>
      <c r="DX191">
        <v>0</v>
      </c>
      <c r="DY191">
        <v>2</v>
      </c>
      <c r="DZ191" t="s">
        <v>365</v>
      </c>
      <c r="EA191">
        <v>3.2939099999999999</v>
      </c>
      <c r="EB191">
        <v>2.6252200000000001</v>
      </c>
      <c r="EC191">
        <v>0.201767</v>
      </c>
      <c r="ED191">
        <v>0.20236499999999999</v>
      </c>
      <c r="EE191">
        <v>0.14841199999999999</v>
      </c>
      <c r="EF191">
        <v>0.14447499999999999</v>
      </c>
      <c r="EG191">
        <v>24035.3</v>
      </c>
      <c r="EH191">
        <v>24434.9</v>
      </c>
      <c r="EI191">
        <v>28033.9</v>
      </c>
      <c r="EJ191">
        <v>29512.1</v>
      </c>
      <c r="EK191">
        <v>32848.6</v>
      </c>
      <c r="EL191">
        <v>35058</v>
      </c>
      <c r="EM191">
        <v>39567.699999999997</v>
      </c>
      <c r="EN191">
        <v>42189.1</v>
      </c>
      <c r="EO191">
        <v>2.1974499999999999</v>
      </c>
      <c r="EP191">
        <v>2.12127</v>
      </c>
      <c r="EQ191">
        <v>0.119008</v>
      </c>
      <c r="ER191">
        <v>0</v>
      </c>
      <c r="ES191">
        <v>33.396000000000001</v>
      </c>
      <c r="ET191">
        <v>999.9</v>
      </c>
      <c r="EU191">
        <v>63.4</v>
      </c>
      <c r="EV191">
        <v>38.700000000000003</v>
      </c>
      <c r="EW191">
        <v>43.4617</v>
      </c>
      <c r="EX191">
        <v>57.624899999999997</v>
      </c>
      <c r="EY191">
        <v>-2.5841400000000001</v>
      </c>
      <c r="EZ191">
        <v>2</v>
      </c>
      <c r="FA191">
        <v>0.70752000000000004</v>
      </c>
      <c r="FB191">
        <v>1.53332</v>
      </c>
      <c r="FC191">
        <v>20.2622</v>
      </c>
      <c r="FD191">
        <v>5.21624</v>
      </c>
      <c r="FE191">
        <v>12.0099</v>
      </c>
      <c r="FF191">
        <v>4.9849500000000004</v>
      </c>
      <c r="FG191">
        <v>3.2844799999999998</v>
      </c>
      <c r="FH191">
        <v>9999</v>
      </c>
      <c r="FI191">
        <v>9999</v>
      </c>
      <c r="FJ191">
        <v>9999</v>
      </c>
      <c r="FK191">
        <v>999.9</v>
      </c>
      <c r="FL191">
        <v>1.86589</v>
      </c>
      <c r="FM191">
        <v>1.86233</v>
      </c>
      <c r="FN191">
        <v>1.86433</v>
      </c>
      <c r="FO191">
        <v>1.8605</v>
      </c>
      <c r="FP191">
        <v>1.8611899999999999</v>
      </c>
      <c r="FQ191">
        <v>1.86022</v>
      </c>
      <c r="FR191">
        <v>1.8619699999999999</v>
      </c>
      <c r="FS191">
        <v>1.8585199999999999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-4.9000000000000004</v>
      </c>
      <c r="GH191">
        <v>0.14810000000000001</v>
      </c>
      <c r="GI191">
        <v>-2.9546745296188361</v>
      </c>
      <c r="GJ191">
        <v>-2.737337881603403E-3</v>
      </c>
      <c r="GK191">
        <v>1.2769921614711079E-6</v>
      </c>
      <c r="GL191">
        <v>-3.2469241445839119E-10</v>
      </c>
      <c r="GM191">
        <v>0.14817000000000749</v>
      </c>
      <c r="GN191">
        <v>0</v>
      </c>
      <c r="GO191">
        <v>0</v>
      </c>
      <c r="GP191">
        <v>0</v>
      </c>
      <c r="GQ191">
        <v>4</v>
      </c>
      <c r="GR191">
        <v>2074</v>
      </c>
      <c r="GS191">
        <v>4</v>
      </c>
      <c r="GT191">
        <v>30</v>
      </c>
      <c r="GU191">
        <v>48.4</v>
      </c>
      <c r="GV191">
        <v>48.4</v>
      </c>
      <c r="GW191">
        <v>3.1530800000000001</v>
      </c>
      <c r="GX191">
        <v>2.5524900000000001</v>
      </c>
      <c r="GY191">
        <v>2.04834</v>
      </c>
      <c r="GZ191">
        <v>2.6147499999999999</v>
      </c>
      <c r="HA191">
        <v>2.1972700000000001</v>
      </c>
      <c r="HB191">
        <v>2.32544</v>
      </c>
      <c r="HC191">
        <v>44.278700000000001</v>
      </c>
      <c r="HD191">
        <v>15.8569</v>
      </c>
      <c r="HE191">
        <v>18</v>
      </c>
      <c r="HF191">
        <v>711.43899999999996</v>
      </c>
      <c r="HG191">
        <v>719.01</v>
      </c>
      <c r="HH191">
        <v>31.002500000000001</v>
      </c>
      <c r="HI191">
        <v>36.0884</v>
      </c>
      <c r="HJ191">
        <v>30.000900000000001</v>
      </c>
      <c r="HK191">
        <v>35.751600000000003</v>
      </c>
      <c r="HL191">
        <v>35.719499999999996</v>
      </c>
      <c r="HM191">
        <v>63.079700000000003</v>
      </c>
      <c r="HN191">
        <v>20.4373</v>
      </c>
      <c r="HO191">
        <v>74.481499999999997</v>
      </c>
      <c r="HP191">
        <v>31</v>
      </c>
      <c r="HQ191">
        <v>1176.94</v>
      </c>
      <c r="HR191">
        <v>36.823900000000002</v>
      </c>
      <c r="HS191">
        <v>98.778800000000004</v>
      </c>
      <c r="HT191">
        <v>97.827100000000002</v>
      </c>
    </row>
    <row r="192" spans="1:228" x14ac:dyDescent="0.2">
      <c r="A192">
        <v>177</v>
      </c>
      <c r="B192">
        <v>1670269772</v>
      </c>
      <c r="C192">
        <v>703</v>
      </c>
      <c r="D192" t="s">
        <v>713</v>
      </c>
      <c r="E192" t="s">
        <v>714</v>
      </c>
      <c r="F192">
        <v>4</v>
      </c>
      <c r="G192">
        <v>1670269770</v>
      </c>
      <c r="H192">
        <f t="shared" si="68"/>
        <v>2.2053502786355634E-3</v>
      </c>
      <c r="I192">
        <f t="shared" si="69"/>
        <v>2.2053502786355632</v>
      </c>
      <c r="J192">
        <f t="shared" si="70"/>
        <v>30.115679728763443</v>
      </c>
      <c r="K192">
        <f t="shared" si="71"/>
        <v>1144.761428571428</v>
      </c>
      <c r="L192">
        <f t="shared" si="72"/>
        <v>676.55984908113794</v>
      </c>
      <c r="M192">
        <f t="shared" si="73"/>
        <v>68.303824018390159</v>
      </c>
      <c r="N192">
        <f t="shared" si="74"/>
        <v>115.57230785477257</v>
      </c>
      <c r="O192">
        <f t="shared" si="75"/>
        <v>0.11135981830975966</v>
      </c>
      <c r="P192">
        <f t="shared" si="76"/>
        <v>3.6730274945436636</v>
      </c>
      <c r="Q192">
        <f t="shared" si="77"/>
        <v>0.10951761315393527</v>
      </c>
      <c r="R192">
        <f t="shared" si="78"/>
        <v>6.861148451765875E-2</v>
      </c>
      <c r="S192">
        <f t="shared" si="79"/>
        <v>226.10899723509297</v>
      </c>
      <c r="T192">
        <f t="shared" si="80"/>
        <v>35.02395812306203</v>
      </c>
      <c r="U192">
        <f t="shared" si="81"/>
        <v>35.322585714285722</v>
      </c>
      <c r="V192">
        <f t="shared" si="82"/>
        <v>5.7500590030558767</v>
      </c>
      <c r="W192">
        <f t="shared" si="83"/>
        <v>69.752329280846197</v>
      </c>
      <c r="X192">
        <f t="shared" si="84"/>
        <v>3.8133714199333935</v>
      </c>
      <c r="Y192">
        <f t="shared" si="85"/>
        <v>5.4670165989432205</v>
      </c>
      <c r="Z192">
        <f t="shared" si="86"/>
        <v>1.9366875831224832</v>
      </c>
      <c r="AA192">
        <f t="shared" si="87"/>
        <v>-97.255947287828349</v>
      </c>
      <c r="AB192">
        <f t="shared" si="88"/>
        <v>-180.32573377758558</v>
      </c>
      <c r="AC192">
        <f t="shared" si="89"/>
        <v>-11.450810412029295</v>
      </c>
      <c r="AD192">
        <f t="shared" si="90"/>
        <v>-62.923494242350245</v>
      </c>
      <c r="AE192">
        <f t="shared" si="91"/>
        <v>53.372240474567896</v>
      </c>
      <c r="AF192">
        <f t="shared" si="92"/>
        <v>2.1598171135638156</v>
      </c>
      <c r="AG192">
        <f t="shared" si="93"/>
        <v>30.115679728763443</v>
      </c>
      <c r="AH192">
        <v>1211.97037585971</v>
      </c>
      <c r="AI192">
        <v>1192.2857575757571</v>
      </c>
      <c r="AJ192">
        <v>1.7258217725375351</v>
      </c>
      <c r="AK192">
        <v>63.934674479071617</v>
      </c>
      <c r="AL192">
        <f t="shared" si="94"/>
        <v>2.2053502786355632</v>
      </c>
      <c r="AM192">
        <v>36.895708403355563</v>
      </c>
      <c r="AN192">
        <v>37.771357275541817</v>
      </c>
      <c r="AO192">
        <v>9.0138392422175508E-4</v>
      </c>
      <c r="AP192">
        <v>106.4520657829916</v>
      </c>
      <c r="AQ192">
        <v>0</v>
      </c>
      <c r="AR192">
        <v>0</v>
      </c>
      <c r="AS192">
        <f t="shared" si="95"/>
        <v>1</v>
      </c>
      <c r="AT192">
        <f t="shared" si="96"/>
        <v>0</v>
      </c>
      <c r="AU192">
        <f t="shared" si="97"/>
        <v>46985.981583963694</v>
      </c>
      <c r="AV192">
        <f t="shared" si="98"/>
        <v>1199.964285714286</v>
      </c>
      <c r="AW192">
        <f t="shared" si="99"/>
        <v>1025.8947135933129</v>
      </c>
      <c r="AX192">
        <f t="shared" si="100"/>
        <v>0.85493770590234086</v>
      </c>
      <c r="AY192">
        <f t="shared" si="101"/>
        <v>0.18842977239151765</v>
      </c>
      <c r="AZ192">
        <v>2.7</v>
      </c>
      <c r="BA192">
        <v>0.5</v>
      </c>
      <c r="BB192" t="s">
        <v>355</v>
      </c>
      <c r="BC192">
        <v>2</v>
      </c>
      <c r="BD192" t="b">
        <v>1</v>
      </c>
      <c r="BE192">
        <v>1670269770</v>
      </c>
      <c r="BF192">
        <v>1144.761428571428</v>
      </c>
      <c r="BG192">
        <v>1167.958571428572</v>
      </c>
      <c r="BH192">
        <v>37.772028571428557</v>
      </c>
      <c r="BI192">
        <v>36.908757142857148</v>
      </c>
      <c r="BJ192">
        <v>1149.6671428571431</v>
      </c>
      <c r="BK192">
        <v>37.623842857142847</v>
      </c>
      <c r="BL192">
        <v>649.99700000000007</v>
      </c>
      <c r="BM192">
        <v>100.8575714285714</v>
      </c>
      <c r="BN192">
        <v>9.9977428571428564E-2</v>
      </c>
      <c r="BO192">
        <v>34.411942857142847</v>
      </c>
      <c r="BP192">
        <v>35.322585714285722</v>
      </c>
      <c r="BQ192">
        <v>999.89999999999986</v>
      </c>
      <c r="BR192">
        <v>0</v>
      </c>
      <c r="BS192">
        <v>0</v>
      </c>
      <c r="BT192">
        <v>9001.34</v>
      </c>
      <c r="BU192">
        <v>0</v>
      </c>
      <c r="BV192">
        <v>811.5088571428571</v>
      </c>
      <c r="BW192">
        <v>-23.197928571428569</v>
      </c>
      <c r="BX192">
        <v>1189.697142857143</v>
      </c>
      <c r="BY192">
        <v>1212.7185714285711</v>
      </c>
      <c r="BZ192">
        <v>0.86325314285714294</v>
      </c>
      <c r="CA192">
        <v>1167.958571428572</v>
      </c>
      <c r="CB192">
        <v>36.908757142857148</v>
      </c>
      <c r="CC192">
        <v>3.8095971428571431</v>
      </c>
      <c r="CD192">
        <v>3.722534285714286</v>
      </c>
      <c r="CE192">
        <v>28.066600000000001</v>
      </c>
      <c r="CF192">
        <v>27.670385714285711</v>
      </c>
      <c r="CG192">
        <v>1199.964285714286</v>
      </c>
      <c r="CH192">
        <v>0.49999328571428581</v>
      </c>
      <c r="CI192">
        <v>0.5000067142857143</v>
      </c>
      <c r="CJ192">
        <v>0</v>
      </c>
      <c r="CK192">
        <v>1187.197142857143</v>
      </c>
      <c r="CL192">
        <v>4.9990899999999998</v>
      </c>
      <c r="CM192">
        <v>13479.77142857143</v>
      </c>
      <c r="CN192">
        <v>9557.5499999999993</v>
      </c>
      <c r="CO192">
        <v>45.375</v>
      </c>
      <c r="CP192">
        <v>47.436999999999998</v>
      </c>
      <c r="CQ192">
        <v>46</v>
      </c>
      <c r="CR192">
        <v>47.125</v>
      </c>
      <c r="CS192">
        <v>46.75</v>
      </c>
      <c r="CT192">
        <v>597.47428571428566</v>
      </c>
      <c r="CU192">
        <v>597.49</v>
      </c>
      <c r="CV192">
        <v>0</v>
      </c>
      <c r="CW192">
        <v>1670269791.2</v>
      </c>
      <c r="CX192">
        <v>0</v>
      </c>
      <c r="CY192">
        <v>1670266866.0999999</v>
      </c>
      <c r="CZ192" t="s">
        <v>356</v>
      </c>
      <c r="DA192">
        <v>1670266861.5999999</v>
      </c>
      <c r="DB192">
        <v>1670266866.0999999</v>
      </c>
      <c r="DC192">
        <v>4</v>
      </c>
      <c r="DD192">
        <v>8.4000000000000005E-2</v>
      </c>
      <c r="DE192">
        <v>1.7999999999999999E-2</v>
      </c>
      <c r="DF192">
        <v>-3.9009999999999998</v>
      </c>
      <c r="DG192">
        <v>0.14799999999999999</v>
      </c>
      <c r="DH192">
        <v>415</v>
      </c>
      <c r="DI192">
        <v>36</v>
      </c>
      <c r="DJ192">
        <v>0.66</v>
      </c>
      <c r="DK192">
        <v>0.36</v>
      </c>
      <c r="DL192">
        <v>-23.219425000000001</v>
      </c>
      <c r="DM192">
        <v>1.2335752345215809</v>
      </c>
      <c r="DN192">
        <v>0.16618020151329699</v>
      </c>
      <c r="DO192">
        <v>0</v>
      </c>
      <c r="DP192">
        <v>0.8542826</v>
      </c>
      <c r="DQ192">
        <v>0.21598349718573759</v>
      </c>
      <c r="DR192">
        <v>2.512243760645053E-2</v>
      </c>
      <c r="DS192">
        <v>0</v>
      </c>
      <c r="DT192">
        <v>0</v>
      </c>
      <c r="DU192">
        <v>0</v>
      </c>
      <c r="DV192">
        <v>0</v>
      </c>
      <c r="DW192">
        <v>-1</v>
      </c>
      <c r="DX192">
        <v>0</v>
      </c>
      <c r="DY192">
        <v>2</v>
      </c>
      <c r="DZ192" t="s">
        <v>365</v>
      </c>
      <c r="EA192">
        <v>3.2938900000000002</v>
      </c>
      <c r="EB192">
        <v>2.6253099999999998</v>
      </c>
      <c r="EC192">
        <v>0.20249300000000001</v>
      </c>
      <c r="ED192">
        <v>0.20309199999999999</v>
      </c>
      <c r="EE192">
        <v>0.14840900000000001</v>
      </c>
      <c r="EF192">
        <v>0.14454700000000001</v>
      </c>
      <c r="EG192">
        <v>24013.1</v>
      </c>
      <c r="EH192">
        <v>24412.3</v>
      </c>
      <c r="EI192">
        <v>28033.7</v>
      </c>
      <c r="EJ192">
        <v>29511.9</v>
      </c>
      <c r="EK192">
        <v>32848.699999999997</v>
      </c>
      <c r="EL192">
        <v>35054.800000000003</v>
      </c>
      <c r="EM192">
        <v>39567.699999999997</v>
      </c>
      <c r="EN192">
        <v>42188.7</v>
      </c>
      <c r="EO192">
        <v>2.1972700000000001</v>
      </c>
      <c r="EP192">
        <v>2.1211500000000001</v>
      </c>
      <c r="EQ192">
        <v>0.118934</v>
      </c>
      <c r="ER192">
        <v>0</v>
      </c>
      <c r="ES192">
        <v>33.403300000000002</v>
      </c>
      <c r="ET192">
        <v>999.9</v>
      </c>
      <c r="EU192">
        <v>63.4</v>
      </c>
      <c r="EV192">
        <v>38.700000000000003</v>
      </c>
      <c r="EW192">
        <v>43.465200000000003</v>
      </c>
      <c r="EX192">
        <v>57.384900000000002</v>
      </c>
      <c r="EY192">
        <v>-2.7003200000000001</v>
      </c>
      <c r="EZ192">
        <v>2</v>
      </c>
      <c r="FA192">
        <v>0.70826699999999998</v>
      </c>
      <c r="FB192">
        <v>1.5394099999999999</v>
      </c>
      <c r="FC192">
        <v>20.2622</v>
      </c>
      <c r="FD192">
        <v>5.2168400000000004</v>
      </c>
      <c r="FE192">
        <v>12.0099</v>
      </c>
      <c r="FF192">
        <v>4.9853500000000004</v>
      </c>
      <c r="FG192">
        <v>3.2846299999999999</v>
      </c>
      <c r="FH192">
        <v>9999</v>
      </c>
      <c r="FI192">
        <v>9999</v>
      </c>
      <c r="FJ192">
        <v>9999</v>
      </c>
      <c r="FK192">
        <v>999.9</v>
      </c>
      <c r="FL192">
        <v>1.86588</v>
      </c>
      <c r="FM192">
        <v>1.86233</v>
      </c>
      <c r="FN192">
        <v>1.86432</v>
      </c>
      <c r="FO192">
        <v>1.8605</v>
      </c>
      <c r="FP192">
        <v>1.86117</v>
      </c>
      <c r="FQ192">
        <v>1.8602000000000001</v>
      </c>
      <c r="FR192">
        <v>1.8619399999999999</v>
      </c>
      <c r="FS192">
        <v>1.8585199999999999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-4.92</v>
      </c>
      <c r="GH192">
        <v>0.1482</v>
      </c>
      <c r="GI192">
        <v>-2.9546745296188361</v>
      </c>
      <c r="GJ192">
        <v>-2.737337881603403E-3</v>
      </c>
      <c r="GK192">
        <v>1.2769921614711079E-6</v>
      </c>
      <c r="GL192">
        <v>-3.2469241445839119E-10</v>
      </c>
      <c r="GM192">
        <v>0.14817000000000749</v>
      </c>
      <c r="GN192">
        <v>0</v>
      </c>
      <c r="GO192">
        <v>0</v>
      </c>
      <c r="GP192">
        <v>0</v>
      </c>
      <c r="GQ192">
        <v>4</v>
      </c>
      <c r="GR192">
        <v>2074</v>
      </c>
      <c r="GS192">
        <v>4</v>
      </c>
      <c r="GT192">
        <v>30</v>
      </c>
      <c r="GU192">
        <v>48.5</v>
      </c>
      <c r="GV192">
        <v>48.4</v>
      </c>
      <c r="GW192">
        <v>3.1665000000000001</v>
      </c>
      <c r="GX192">
        <v>2.5402800000000001</v>
      </c>
      <c r="GY192">
        <v>2.04834</v>
      </c>
      <c r="GZ192">
        <v>2.6135299999999999</v>
      </c>
      <c r="HA192">
        <v>2.1972700000000001</v>
      </c>
      <c r="HB192">
        <v>2.36084</v>
      </c>
      <c r="HC192">
        <v>44.278700000000001</v>
      </c>
      <c r="HD192">
        <v>15.874499999999999</v>
      </c>
      <c r="HE192">
        <v>18</v>
      </c>
      <c r="HF192">
        <v>711.38</v>
      </c>
      <c r="HG192">
        <v>718.99199999999996</v>
      </c>
      <c r="HH192">
        <v>31.001999999999999</v>
      </c>
      <c r="HI192">
        <v>36.096800000000002</v>
      </c>
      <c r="HJ192">
        <v>30.000900000000001</v>
      </c>
      <c r="HK192">
        <v>35.759900000000002</v>
      </c>
      <c r="HL192">
        <v>35.728299999999997</v>
      </c>
      <c r="HM192">
        <v>63.369799999999998</v>
      </c>
      <c r="HN192">
        <v>20.726400000000002</v>
      </c>
      <c r="HO192">
        <v>74.481499999999997</v>
      </c>
      <c r="HP192">
        <v>31</v>
      </c>
      <c r="HQ192">
        <v>1183.6600000000001</v>
      </c>
      <c r="HR192">
        <v>36.823900000000002</v>
      </c>
      <c r="HS192">
        <v>98.778400000000005</v>
      </c>
      <c r="HT192">
        <v>97.826300000000003</v>
      </c>
    </row>
    <row r="193" spans="1:228" x14ac:dyDescent="0.2">
      <c r="A193">
        <v>178</v>
      </c>
      <c r="B193">
        <v>1670269776</v>
      </c>
      <c r="C193">
        <v>707</v>
      </c>
      <c r="D193" t="s">
        <v>715</v>
      </c>
      <c r="E193" t="s">
        <v>716</v>
      </c>
      <c r="F193">
        <v>4</v>
      </c>
      <c r="G193">
        <v>1670269773.6875</v>
      </c>
      <c r="H193">
        <f t="shared" si="68"/>
        <v>2.1808001124750259E-3</v>
      </c>
      <c r="I193">
        <f t="shared" si="69"/>
        <v>2.1808001124750258</v>
      </c>
      <c r="J193">
        <f t="shared" si="70"/>
        <v>29.624016396400336</v>
      </c>
      <c r="K193">
        <f t="shared" si="71"/>
        <v>1150.9625000000001</v>
      </c>
      <c r="L193">
        <f t="shared" si="72"/>
        <v>685.40896385678889</v>
      </c>
      <c r="M193">
        <f t="shared" si="73"/>
        <v>69.196899882762622</v>
      </c>
      <c r="N193">
        <f t="shared" si="74"/>
        <v>116.19783382050282</v>
      </c>
      <c r="O193">
        <f t="shared" si="75"/>
        <v>0.11024175280663617</v>
      </c>
      <c r="P193">
        <f t="shared" si="76"/>
        <v>3.675319705444454</v>
      </c>
      <c r="Q193">
        <f t="shared" si="77"/>
        <v>0.10843713682774389</v>
      </c>
      <c r="R193">
        <f t="shared" si="78"/>
        <v>6.7932887387915794E-2</v>
      </c>
      <c r="S193">
        <f t="shared" si="79"/>
        <v>226.11626173228342</v>
      </c>
      <c r="T193">
        <f t="shared" si="80"/>
        <v>35.025068879385884</v>
      </c>
      <c r="U193">
        <f t="shared" si="81"/>
        <v>35.315912500000003</v>
      </c>
      <c r="V193">
        <f t="shared" si="82"/>
        <v>5.7479394221422941</v>
      </c>
      <c r="W193">
        <f t="shared" si="83"/>
        <v>69.773081955311284</v>
      </c>
      <c r="X193">
        <f t="shared" si="84"/>
        <v>3.8137199962305264</v>
      </c>
      <c r="Y193">
        <f t="shared" si="85"/>
        <v>5.4658901246087463</v>
      </c>
      <c r="Z193">
        <f t="shared" si="86"/>
        <v>1.9342194259117678</v>
      </c>
      <c r="AA193">
        <f t="shared" si="87"/>
        <v>-96.173284960148649</v>
      </c>
      <c r="AB193">
        <f t="shared" si="88"/>
        <v>-179.85020630492258</v>
      </c>
      <c r="AC193">
        <f t="shared" si="89"/>
        <v>-11.412914019215235</v>
      </c>
      <c r="AD193">
        <f t="shared" si="90"/>
        <v>-61.320143552003046</v>
      </c>
      <c r="AE193">
        <f t="shared" si="91"/>
        <v>53.261775836773573</v>
      </c>
      <c r="AF193">
        <f t="shared" si="92"/>
        <v>2.0986377233261178</v>
      </c>
      <c r="AG193">
        <f t="shared" si="93"/>
        <v>29.624016396400336</v>
      </c>
      <c r="AH193">
        <v>1218.930400187957</v>
      </c>
      <c r="AI193">
        <v>1199.3343636363629</v>
      </c>
      <c r="AJ193">
        <v>1.757552246242601</v>
      </c>
      <c r="AK193">
        <v>63.934674479071617</v>
      </c>
      <c r="AL193">
        <f t="shared" si="94"/>
        <v>2.1808001124750258</v>
      </c>
      <c r="AM193">
        <v>36.90775868184145</v>
      </c>
      <c r="AN193">
        <v>37.780373374613028</v>
      </c>
      <c r="AO193">
        <v>-1.4964722226465209E-4</v>
      </c>
      <c r="AP193">
        <v>106.4520657829916</v>
      </c>
      <c r="AQ193">
        <v>0</v>
      </c>
      <c r="AR193">
        <v>0</v>
      </c>
      <c r="AS193">
        <f t="shared" si="95"/>
        <v>1</v>
      </c>
      <c r="AT193">
        <f t="shared" si="96"/>
        <v>0</v>
      </c>
      <c r="AU193">
        <f t="shared" si="97"/>
        <v>47027.299436652618</v>
      </c>
      <c r="AV193">
        <f t="shared" si="98"/>
        <v>1200.0225</v>
      </c>
      <c r="AW193">
        <f t="shared" si="99"/>
        <v>1025.9425635918567</v>
      </c>
      <c r="AX193">
        <f t="shared" si="100"/>
        <v>0.85493610627455452</v>
      </c>
      <c r="AY193">
        <f t="shared" si="101"/>
        <v>0.18842668510989036</v>
      </c>
      <c r="AZ193">
        <v>2.7</v>
      </c>
      <c r="BA193">
        <v>0.5</v>
      </c>
      <c r="BB193" t="s">
        <v>355</v>
      </c>
      <c r="BC193">
        <v>2</v>
      </c>
      <c r="BD193" t="b">
        <v>1</v>
      </c>
      <c r="BE193">
        <v>1670269773.6875</v>
      </c>
      <c r="BF193">
        <v>1150.9625000000001</v>
      </c>
      <c r="BG193">
        <v>1174.0899999999999</v>
      </c>
      <c r="BH193">
        <v>37.775649999999999</v>
      </c>
      <c r="BI193">
        <v>36.936837500000003</v>
      </c>
      <c r="BJ193">
        <v>1155.87625</v>
      </c>
      <c r="BK193">
        <v>37.6274625</v>
      </c>
      <c r="BL193">
        <v>649.99900000000002</v>
      </c>
      <c r="BM193">
        <v>100.85724999999999</v>
      </c>
      <c r="BN193">
        <v>9.9847925000000004E-2</v>
      </c>
      <c r="BO193">
        <v>34.408237499999998</v>
      </c>
      <c r="BP193">
        <v>35.315912500000003</v>
      </c>
      <c r="BQ193">
        <v>999.9</v>
      </c>
      <c r="BR193">
        <v>0</v>
      </c>
      <c r="BS193">
        <v>0</v>
      </c>
      <c r="BT193">
        <v>9009.2975000000006</v>
      </c>
      <c r="BU193">
        <v>0</v>
      </c>
      <c r="BV193">
        <v>810.15425000000005</v>
      </c>
      <c r="BW193">
        <v>-23.126412500000001</v>
      </c>
      <c r="BX193">
        <v>1196.1487500000001</v>
      </c>
      <c r="BY193">
        <v>1219.1199999999999</v>
      </c>
      <c r="BZ193">
        <v>0.83881187499999998</v>
      </c>
      <c r="CA193">
        <v>1174.0899999999999</v>
      </c>
      <c r="CB193">
        <v>36.936837500000003</v>
      </c>
      <c r="CC193">
        <v>3.8099487500000002</v>
      </c>
      <c r="CD193">
        <v>3.7253500000000002</v>
      </c>
      <c r="CE193">
        <v>28.068200000000001</v>
      </c>
      <c r="CF193">
        <v>27.6833375</v>
      </c>
      <c r="CG193">
        <v>1200.0225</v>
      </c>
      <c r="CH193">
        <v>0.50004700000000002</v>
      </c>
      <c r="CI193">
        <v>0.49995299999999998</v>
      </c>
      <c r="CJ193">
        <v>0</v>
      </c>
      <c r="CK193">
        <v>1186.43</v>
      </c>
      <c r="CL193">
        <v>4.9990899999999998</v>
      </c>
      <c r="CM193">
        <v>13471.275</v>
      </c>
      <c r="CN193">
        <v>9558.1875</v>
      </c>
      <c r="CO193">
        <v>45.375</v>
      </c>
      <c r="CP193">
        <v>47.436999999999998</v>
      </c>
      <c r="CQ193">
        <v>46</v>
      </c>
      <c r="CR193">
        <v>47.155999999999999</v>
      </c>
      <c r="CS193">
        <v>46.796499999999988</v>
      </c>
      <c r="CT193">
        <v>597.56750000000011</v>
      </c>
      <c r="CU193">
        <v>597.45500000000004</v>
      </c>
      <c r="CV193">
        <v>0</v>
      </c>
      <c r="CW193">
        <v>1670269794.8</v>
      </c>
      <c r="CX193">
        <v>0</v>
      </c>
      <c r="CY193">
        <v>1670266866.0999999</v>
      </c>
      <c r="CZ193" t="s">
        <v>356</v>
      </c>
      <c r="DA193">
        <v>1670266861.5999999</v>
      </c>
      <c r="DB193">
        <v>1670266866.0999999</v>
      </c>
      <c r="DC193">
        <v>4</v>
      </c>
      <c r="DD193">
        <v>8.4000000000000005E-2</v>
      </c>
      <c r="DE193">
        <v>1.7999999999999999E-2</v>
      </c>
      <c r="DF193">
        <v>-3.9009999999999998</v>
      </c>
      <c r="DG193">
        <v>0.14799999999999999</v>
      </c>
      <c r="DH193">
        <v>415</v>
      </c>
      <c r="DI193">
        <v>36</v>
      </c>
      <c r="DJ193">
        <v>0.66</v>
      </c>
      <c r="DK193">
        <v>0.36</v>
      </c>
      <c r="DL193">
        <v>-23.16505853658537</v>
      </c>
      <c r="DM193">
        <v>0.54918397212538905</v>
      </c>
      <c r="DN193">
        <v>0.1338378013166423</v>
      </c>
      <c r="DO193">
        <v>0</v>
      </c>
      <c r="DP193">
        <v>0.85980124390243906</v>
      </c>
      <c r="DQ193">
        <v>-3.4138243902437769E-2</v>
      </c>
      <c r="DR193">
        <v>1.4820384904617E-2</v>
      </c>
      <c r="DS193">
        <v>1</v>
      </c>
      <c r="DT193">
        <v>0</v>
      </c>
      <c r="DU193">
        <v>0</v>
      </c>
      <c r="DV193">
        <v>0</v>
      </c>
      <c r="DW193">
        <v>-1</v>
      </c>
      <c r="DX193">
        <v>1</v>
      </c>
      <c r="DY193">
        <v>2</v>
      </c>
      <c r="DZ193" t="s">
        <v>357</v>
      </c>
      <c r="EA193">
        <v>3.2938399999999999</v>
      </c>
      <c r="EB193">
        <v>2.62541</v>
      </c>
      <c r="EC193">
        <v>0.20322899999999999</v>
      </c>
      <c r="ED193">
        <v>0.20381199999999999</v>
      </c>
      <c r="EE193">
        <v>0.14842900000000001</v>
      </c>
      <c r="EF193">
        <v>0.14452599999999999</v>
      </c>
      <c r="EG193">
        <v>23990.400000000001</v>
      </c>
      <c r="EH193">
        <v>24389.4</v>
      </c>
      <c r="EI193">
        <v>28033.200000000001</v>
      </c>
      <c r="EJ193">
        <v>29511.1</v>
      </c>
      <c r="EK193">
        <v>32847.300000000003</v>
      </c>
      <c r="EL193">
        <v>35055</v>
      </c>
      <c r="EM193">
        <v>39567</v>
      </c>
      <c r="EN193">
        <v>42187.9</v>
      </c>
      <c r="EO193">
        <v>2.1970999999999998</v>
      </c>
      <c r="EP193">
        <v>2.12087</v>
      </c>
      <c r="EQ193">
        <v>0.11665399999999999</v>
      </c>
      <c r="ER193">
        <v>0</v>
      </c>
      <c r="ES193">
        <v>33.412300000000002</v>
      </c>
      <c r="ET193">
        <v>999.9</v>
      </c>
      <c r="EU193">
        <v>63.4</v>
      </c>
      <c r="EV193">
        <v>38.700000000000003</v>
      </c>
      <c r="EW193">
        <v>43.461799999999997</v>
      </c>
      <c r="EX193">
        <v>57.5349</v>
      </c>
      <c r="EY193">
        <v>-2.5280499999999999</v>
      </c>
      <c r="EZ193">
        <v>2</v>
      </c>
      <c r="FA193">
        <v>0.70894100000000004</v>
      </c>
      <c r="FB193">
        <v>1.53965</v>
      </c>
      <c r="FC193">
        <v>20.2623</v>
      </c>
      <c r="FD193">
        <v>5.21699</v>
      </c>
      <c r="FE193">
        <v>12.0099</v>
      </c>
      <c r="FF193">
        <v>4.9859999999999998</v>
      </c>
      <c r="FG193">
        <v>3.2846299999999999</v>
      </c>
      <c r="FH193">
        <v>9999</v>
      </c>
      <c r="FI193">
        <v>9999</v>
      </c>
      <c r="FJ193">
        <v>9999</v>
      </c>
      <c r="FK193">
        <v>999.9</v>
      </c>
      <c r="FL193">
        <v>1.8658600000000001</v>
      </c>
      <c r="FM193">
        <v>1.8623400000000001</v>
      </c>
      <c r="FN193">
        <v>1.86432</v>
      </c>
      <c r="FO193">
        <v>1.8605</v>
      </c>
      <c r="FP193">
        <v>1.86121</v>
      </c>
      <c r="FQ193">
        <v>1.8602099999999999</v>
      </c>
      <c r="FR193">
        <v>1.8619600000000001</v>
      </c>
      <c r="FS193">
        <v>1.8585199999999999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-4.92</v>
      </c>
      <c r="GH193">
        <v>0.14810000000000001</v>
      </c>
      <c r="GI193">
        <v>-2.9546745296188361</v>
      </c>
      <c r="GJ193">
        <v>-2.737337881603403E-3</v>
      </c>
      <c r="GK193">
        <v>1.2769921614711079E-6</v>
      </c>
      <c r="GL193">
        <v>-3.2469241445839119E-10</v>
      </c>
      <c r="GM193">
        <v>0.14817000000000749</v>
      </c>
      <c r="GN193">
        <v>0</v>
      </c>
      <c r="GO193">
        <v>0</v>
      </c>
      <c r="GP193">
        <v>0</v>
      </c>
      <c r="GQ193">
        <v>4</v>
      </c>
      <c r="GR193">
        <v>2074</v>
      </c>
      <c r="GS193">
        <v>4</v>
      </c>
      <c r="GT193">
        <v>30</v>
      </c>
      <c r="GU193">
        <v>48.6</v>
      </c>
      <c r="GV193">
        <v>48.5</v>
      </c>
      <c r="GW193">
        <v>3.1823700000000001</v>
      </c>
      <c r="GX193">
        <v>2.5439500000000002</v>
      </c>
      <c r="GY193">
        <v>2.04834</v>
      </c>
      <c r="GZ193">
        <v>2.6135299999999999</v>
      </c>
      <c r="HA193">
        <v>2.1972700000000001</v>
      </c>
      <c r="HB193">
        <v>2.3596200000000001</v>
      </c>
      <c r="HC193">
        <v>44.278700000000001</v>
      </c>
      <c r="HD193">
        <v>15.8569</v>
      </c>
      <c r="HE193">
        <v>18</v>
      </c>
      <c r="HF193">
        <v>711.31899999999996</v>
      </c>
      <c r="HG193">
        <v>718.83600000000001</v>
      </c>
      <c r="HH193">
        <v>31.001000000000001</v>
      </c>
      <c r="HI193">
        <v>36.106000000000002</v>
      </c>
      <c r="HJ193">
        <v>30.000900000000001</v>
      </c>
      <c r="HK193">
        <v>35.768000000000001</v>
      </c>
      <c r="HL193">
        <v>35.737400000000001</v>
      </c>
      <c r="HM193">
        <v>63.660600000000002</v>
      </c>
      <c r="HN193">
        <v>20.726400000000002</v>
      </c>
      <c r="HO193">
        <v>74.481499999999997</v>
      </c>
      <c r="HP193">
        <v>31</v>
      </c>
      <c r="HQ193">
        <v>1190.48</v>
      </c>
      <c r="HR193">
        <v>36.823900000000002</v>
      </c>
      <c r="HS193">
        <v>98.776700000000005</v>
      </c>
      <c r="HT193">
        <v>97.824100000000001</v>
      </c>
    </row>
    <row r="194" spans="1:228" x14ac:dyDescent="0.2">
      <c r="A194">
        <v>179</v>
      </c>
      <c r="B194">
        <v>1670269780</v>
      </c>
      <c r="C194">
        <v>711</v>
      </c>
      <c r="D194" t="s">
        <v>717</v>
      </c>
      <c r="E194" t="s">
        <v>718</v>
      </c>
      <c r="F194">
        <v>4</v>
      </c>
      <c r="G194">
        <v>1670269778</v>
      </c>
      <c r="H194">
        <f t="shared" si="68"/>
        <v>2.0714273000948294E-3</v>
      </c>
      <c r="I194">
        <f t="shared" si="69"/>
        <v>2.0714273000948293</v>
      </c>
      <c r="J194">
        <f t="shared" si="70"/>
        <v>29.916274903368542</v>
      </c>
      <c r="K194">
        <f t="shared" si="71"/>
        <v>1158.1542857142861</v>
      </c>
      <c r="L194">
        <f t="shared" si="72"/>
        <v>666.97273324943285</v>
      </c>
      <c r="M194">
        <f t="shared" si="73"/>
        <v>67.336438916843548</v>
      </c>
      <c r="N194">
        <f t="shared" si="74"/>
        <v>116.92529758501473</v>
      </c>
      <c r="O194">
        <f t="shared" si="75"/>
        <v>0.10501738279937341</v>
      </c>
      <c r="P194">
        <f t="shared" si="76"/>
        <v>3.6695265665324275</v>
      </c>
      <c r="Q194">
        <f t="shared" si="77"/>
        <v>0.10337584116611624</v>
      </c>
      <c r="R194">
        <f t="shared" si="78"/>
        <v>6.4755249276703147E-2</v>
      </c>
      <c r="S194">
        <f t="shared" si="79"/>
        <v>226.11124337475411</v>
      </c>
      <c r="T194">
        <f t="shared" si="80"/>
        <v>35.03808606489892</v>
      </c>
      <c r="U194">
        <f t="shared" si="81"/>
        <v>35.293614285714277</v>
      </c>
      <c r="V194">
        <f t="shared" si="82"/>
        <v>5.7408618716106012</v>
      </c>
      <c r="W194">
        <f t="shared" si="83"/>
        <v>69.812879876090236</v>
      </c>
      <c r="X194">
        <f t="shared" si="84"/>
        <v>3.813602027103955</v>
      </c>
      <c r="Y194">
        <f t="shared" si="85"/>
        <v>5.4626052296834855</v>
      </c>
      <c r="Z194">
        <f t="shared" si="86"/>
        <v>1.9272598445066462</v>
      </c>
      <c r="AA194">
        <f t="shared" si="87"/>
        <v>-91.349943934181979</v>
      </c>
      <c r="AB194">
        <f t="shared" si="88"/>
        <v>-177.29377870311865</v>
      </c>
      <c r="AC194">
        <f t="shared" si="89"/>
        <v>-11.266631953381216</v>
      </c>
      <c r="AD194">
        <f t="shared" si="90"/>
        <v>-53.799111215927738</v>
      </c>
      <c r="AE194">
        <f t="shared" si="91"/>
        <v>53.46522759525859</v>
      </c>
      <c r="AF194">
        <f t="shared" si="92"/>
        <v>2.1826709359441621</v>
      </c>
      <c r="AG194">
        <f t="shared" si="93"/>
        <v>29.916274903368542</v>
      </c>
      <c r="AH194">
        <v>1225.934204741139</v>
      </c>
      <c r="AI194">
        <v>1206.247272727272</v>
      </c>
      <c r="AJ194">
        <v>1.748877646774645</v>
      </c>
      <c r="AK194">
        <v>63.934674479071617</v>
      </c>
      <c r="AL194">
        <f t="shared" si="94"/>
        <v>2.0714273000948293</v>
      </c>
      <c r="AM194">
        <v>36.943420426048242</v>
      </c>
      <c r="AN194">
        <v>37.767502270381847</v>
      </c>
      <c r="AO194">
        <v>5.8923096987084373E-4</v>
      </c>
      <c r="AP194">
        <v>106.4520657829916</v>
      </c>
      <c r="AQ194">
        <v>0</v>
      </c>
      <c r="AR194">
        <v>0</v>
      </c>
      <c r="AS194">
        <f t="shared" si="95"/>
        <v>1</v>
      </c>
      <c r="AT194">
        <f t="shared" si="96"/>
        <v>0</v>
      </c>
      <c r="AU194">
        <f t="shared" si="97"/>
        <v>46925.96470020675</v>
      </c>
      <c r="AV194">
        <f t="shared" si="98"/>
        <v>1199.998571428571</v>
      </c>
      <c r="AW194">
        <f t="shared" si="99"/>
        <v>1025.9218421630849</v>
      </c>
      <c r="AX194">
        <f t="shared" si="100"/>
        <v>0.85493588625005457</v>
      </c>
      <c r="AY194">
        <f t="shared" si="101"/>
        <v>0.18842626046260522</v>
      </c>
      <c r="AZ194">
        <v>2.7</v>
      </c>
      <c r="BA194">
        <v>0.5</v>
      </c>
      <c r="BB194" t="s">
        <v>355</v>
      </c>
      <c r="BC194">
        <v>2</v>
      </c>
      <c r="BD194" t="b">
        <v>1</v>
      </c>
      <c r="BE194">
        <v>1670269778</v>
      </c>
      <c r="BF194">
        <v>1158.1542857142861</v>
      </c>
      <c r="BG194">
        <v>1181.4114285714279</v>
      </c>
      <c r="BH194">
        <v>37.774028571428573</v>
      </c>
      <c r="BI194">
        <v>36.901685714285712</v>
      </c>
      <c r="BJ194">
        <v>1163.075714285714</v>
      </c>
      <c r="BK194">
        <v>37.625842857142857</v>
      </c>
      <c r="BL194">
        <v>650.04271428571428</v>
      </c>
      <c r="BM194">
        <v>100.858</v>
      </c>
      <c r="BN194">
        <v>0.1003084285714286</v>
      </c>
      <c r="BO194">
        <v>34.39742857142857</v>
      </c>
      <c r="BP194">
        <v>35.293614285714277</v>
      </c>
      <c r="BQ194">
        <v>999.89999999999986</v>
      </c>
      <c r="BR194">
        <v>0</v>
      </c>
      <c r="BS194">
        <v>0</v>
      </c>
      <c r="BT194">
        <v>8989.1971428571433</v>
      </c>
      <c r="BU194">
        <v>0</v>
      </c>
      <c r="BV194">
        <v>808.92957142857142</v>
      </c>
      <c r="BW194">
        <v>-23.25365714285714</v>
      </c>
      <c r="BX194">
        <v>1203.6185714285709</v>
      </c>
      <c r="BY194">
        <v>1226.674285714286</v>
      </c>
      <c r="BZ194">
        <v>0.87234457142857136</v>
      </c>
      <c r="CA194">
        <v>1181.4114285714279</v>
      </c>
      <c r="CB194">
        <v>36.901685714285712</v>
      </c>
      <c r="CC194">
        <v>3.8098185714285711</v>
      </c>
      <c r="CD194">
        <v>3.721834285714285</v>
      </c>
      <c r="CE194">
        <v>28.06758571428572</v>
      </c>
      <c r="CF194">
        <v>27.667200000000001</v>
      </c>
      <c r="CG194">
        <v>1199.998571428571</v>
      </c>
      <c r="CH194">
        <v>0.50005299999999997</v>
      </c>
      <c r="CI194">
        <v>0.49994699999999997</v>
      </c>
      <c r="CJ194">
        <v>0</v>
      </c>
      <c r="CK194">
        <v>1185.8342857142859</v>
      </c>
      <c r="CL194">
        <v>4.9990899999999998</v>
      </c>
      <c r="CM194">
        <v>13461.957142857151</v>
      </c>
      <c r="CN194">
        <v>9558.0257142857135</v>
      </c>
      <c r="CO194">
        <v>45.375</v>
      </c>
      <c r="CP194">
        <v>47.482000000000014</v>
      </c>
      <c r="CQ194">
        <v>46</v>
      </c>
      <c r="CR194">
        <v>47.186999999999998</v>
      </c>
      <c r="CS194">
        <v>46.794285714285706</v>
      </c>
      <c r="CT194">
        <v>597.5642857142858</v>
      </c>
      <c r="CU194">
        <v>597.43428571428569</v>
      </c>
      <c r="CV194">
        <v>0</v>
      </c>
      <c r="CW194">
        <v>1670269799</v>
      </c>
      <c r="CX194">
        <v>0</v>
      </c>
      <c r="CY194">
        <v>1670266866.0999999</v>
      </c>
      <c r="CZ194" t="s">
        <v>356</v>
      </c>
      <c r="DA194">
        <v>1670266861.5999999</v>
      </c>
      <c r="DB194">
        <v>1670266866.0999999</v>
      </c>
      <c r="DC194">
        <v>4</v>
      </c>
      <c r="DD194">
        <v>8.4000000000000005E-2</v>
      </c>
      <c r="DE194">
        <v>1.7999999999999999E-2</v>
      </c>
      <c r="DF194">
        <v>-3.9009999999999998</v>
      </c>
      <c r="DG194">
        <v>0.14799999999999999</v>
      </c>
      <c r="DH194">
        <v>415</v>
      </c>
      <c r="DI194">
        <v>36</v>
      </c>
      <c r="DJ194">
        <v>0.66</v>
      </c>
      <c r="DK194">
        <v>0.36</v>
      </c>
      <c r="DL194">
        <v>-23.133221951219511</v>
      </c>
      <c r="DM194">
        <v>-0.58320836236931617</v>
      </c>
      <c r="DN194">
        <v>8.1798403324494229E-2</v>
      </c>
      <c r="DO194">
        <v>0</v>
      </c>
      <c r="DP194">
        <v>0.86357924390243912</v>
      </c>
      <c r="DQ194">
        <v>-5.4499839721256313E-2</v>
      </c>
      <c r="DR194">
        <v>1.416020964048424E-2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1</v>
      </c>
      <c r="DY194">
        <v>2</v>
      </c>
      <c r="DZ194" t="s">
        <v>357</v>
      </c>
      <c r="EA194">
        <v>3.29399</v>
      </c>
      <c r="EB194">
        <v>2.62541</v>
      </c>
      <c r="EC194">
        <v>0.20396500000000001</v>
      </c>
      <c r="ED194">
        <v>0.204545</v>
      </c>
      <c r="EE194">
        <v>0.14838799999999999</v>
      </c>
      <c r="EF194">
        <v>0.14446700000000001</v>
      </c>
      <c r="EG194">
        <v>23968.2</v>
      </c>
      <c r="EH194">
        <v>24366.799999999999</v>
      </c>
      <c r="EI194">
        <v>28033.4</v>
      </c>
      <c r="EJ194">
        <v>29511.1</v>
      </c>
      <c r="EK194">
        <v>32848.800000000003</v>
      </c>
      <c r="EL194">
        <v>35057.5</v>
      </c>
      <c r="EM194">
        <v>39566.800000000003</v>
      </c>
      <c r="EN194">
        <v>42188</v>
      </c>
      <c r="EO194">
        <v>2.1972299999999998</v>
      </c>
      <c r="EP194">
        <v>2.1206299999999998</v>
      </c>
      <c r="EQ194">
        <v>0.116039</v>
      </c>
      <c r="ER194">
        <v>0</v>
      </c>
      <c r="ES194">
        <v>33.421199999999999</v>
      </c>
      <c r="ET194">
        <v>999.9</v>
      </c>
      <c r="EU194">
        <v>63.4</v>
      </c>
      <c r="EV194">
        <v>38.700000000000003</v>
      </c>
      <c r="EW194">
        <v>43.4602</v>
      </c>
      <c r="EX194">
        <v>57.204900000000002</v>
      </c>
      <c r="EY194">
        <v>-2.7243599999999999</v>
      </c>
      <c r="EZ194">
        <v>2</v>
      </c>
      <c r="FA194">
        <v>0.70958299999999996</v>
      </c>
      <c r="FB194">
        <v>1.53742</v>
      </c>
      <c r="FC194">
        <v>20.2621</v>
      </c>
      <c r="FD194">
        <v>5.2165400000000002</v>
      </c>
      <c r="FE194">
        <v>12.0099</v>
      </c>
      <c r="FF194">
        <v>4.9856499999999997</v>
      </c>
      <c r="FG194">
        <v>3.2845300000000002</v>
      </c>
      <c r="FH194">
        <v>9999</v>
      </c>
      <c r="FI194">
        <v>9999</v>
      </c>
      <c r="FJ194">
        <v>9999</v>
      </c>
      <c r="FK194">
        <v>999.9</v>
      </c>
      <c r="FL194">
        <v>1.86589</v>
      </c>
      <c r="FM194">
        <v>1.8623400000000001</v>
      </c>
      <c r="FN194">
        <v>1.86432</v>
      </c>
      <c r="FO194">
        <v>1.8605</v>
      </c>
      <c r="FP194">
        <v>1.8611800000000001</v>
      </c>
      <c r="FQ194">
        <v>1.8602000000000001</v>
      </c>
      <c r="FR194">
        <v>1.8619600000000001</v>
      </c>
      <c r="FS194">
        <v>1.8585199999999999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-4.92</v>
      </c>
      <c r="GH194">
        <v>0.1482</v>
      </c>
      <c r="GI194">
        <v>-2.9546745296188361</v>
      </c>
      <c r="GJ194">
        <v>-2.737337881603403E-3</v>
      </c>
      <c r="GK194">
        <v>1.2769921614711079E-6</v>
      </c>
      <c r="GL194">
        <v>-3.2469241445839119E-10</v>
      </c>
      <c r="GM194">
        <v>0.14817000000000749</v>
      </c>
      <c r="GN194">
        <v>0</v>
      </c>
      <c r="GO194">
        <v>0</v>
      </c>
      <c r="GP194">
        <v>0</v>
      </c>
      <c r="GQ194">
        <v>4</v>
      </c>
      <c r="GR194">
        <v>2074</v>
      </c>
      <c r="GS194">
        <v>4</v>
      </c>
      <c r="GT194">
        <v>30</v>
      </c>
      <c r="GU194">
        <v>48.6</v>
      </c>
      <c r="GV194">
        <v>48.6</v>
      </c>
      <c r="GW194">
        <v>3.1958000000000002</v>
      </c>
      <c r="GX194">
        <v>2.5476100000000002</v>
      </c>
      <c r="GY194">
        <v>2.04834</v>
      </c>
      <c r="GZ194">
        <v>2.6147499999999999</v>
      </c>
      <c r="HA194">
        <v>2.1972700000000001</v>
      </c>
      <c r="HB194">
        <v>2.34497</v>
      </c>
      <c r="HC194">
        <v>44.306399999999996</v>
      </c>
      <c r="HD194">
        <v>15.8657</v>
      </c>
      <c r="HE194">
        <v>18</v>
      </c>
      <c r="HF194">
        <v>711.51599999999996</v>
      </c>
      <c r="HG194">
        <v>718.69799999999998</v>
      </c>
      <c r="HH194">
        <v>31</v>
      </c>
      <c r="HI194">
        <v>36.115200000000002</v>
      </c>
      <c r="HJ194">
        <v>30.000900000000001</v>
      </c>
      <c r="HK194">
        <v>35.776400000000002</v>
      </c>
      <c r="HL194">
        <v>35.745800000000003</v>
      </c>
      <c r="HM194">
        <v>63.9512</v>
      </c>
      <c r="HN194">
        <v>20.726400000000002</v>
      </c>
      <c r="HO194">
        <v>74.481499999999997</v>
      </c>
      <c r="HP194">
        <v>31</v>
      </c>
      <c r="HQ194">
        <v>1197.1600000000001</v>
      </c>
      <c r="HR194">
        <v>36.823900000000002</v>
      </c>
      <c r="HS194">
        <v>98.776600000000002</v>
      </c>
      <c r="HT194">
        <v>97.824200000000005</v>
      </c>
    </row>
    <row r="195" spans="1:228" x14ac:dyDescent="0.2">
      <c r="A195">
        <v>180</v>
      </c>
      <c r="B195">
        <v>1670269784</v>
      </c>
      <c r="C195">
        <v>715</v>
      </c>
      <c r="D195" t="s">
        <v>719</v>
      </c>
      <c r="E195" t="s">
        <v>720</v>
      </c>
      <c r="F195">
        <v>4</v>
      </c>
      <c r="G195">
        <v>1670269781.6875</v>
      </c>
      <c r="H195">
        <f t="shared" si="68"/>
        <v>2.1267889125780727E-3</v>
      </c>
      <c r="I195">
        <f t="shared" si="69"/>
        <v>2.1267889125780726</v>
      </c>
      <c r="J195">
        <f t="shared" si="70"/>
        <v>30.124694407416065</v>
      </c>
      <c r="K195">
        <f t="shared" si="71"/>
        <v>1164.3824999999999</v>
      </c>
      <c r="L195">
        <f t="shared" si="72"/>
        <v>681.11451589100375</v>
      </c>
      <c r="M195">
        <f t="shared" si="73"/>
        <v>68.764127070857086</v>
      </c>
      <c r="N195">
        <f t="shared" si="74"/>
        <v>117.55401525151932</v>
      </c>
      <c r="O195">
        <f t="shared" si="75"/>
        <v>0.10771518642166</v>
      </c>
      <c r="P195">
        <f t="shared" si="76"/>
        <v>3.6709859554854569</v>
      </c>
      <c r="Q195">
        <f t="shared" si="77"/>
        <v>0.10598964373282641</v>
      </c>
      <c r="R195">
        <f t="shared" si="78"/>
        <v>6.6396257890685276E-2</v>
      </c>
      <c r="S195">
        <f t="shared" si="79"/>
        <v>226.11381485703538</v>
      </c>
      <c r="T195">
        <f t="shared" si="80"/>
        <v>35.01786839429645</v>
      </c>
      <c r="U195">
        <f t="shared" si="81"/>
        <v>35.297112499999997</v>
      </c>
      <c r="V195">
        <f t="shared" si="82"/>
        <v>5.7419717189937769</v>
      </c>
      <c r="W195">
        <f t="shared" si="83"/>
        <v>69.816090674723313</v>
      </c>
      <c r="X195">
        <f t="shared" si="84"/>
        <v>3.8119978704543778</v>
      </c>
      <c r="Y195">
        <f t="shared" si="85"/>
        <v>5.4600563188429847</v>
      </c>
      <c r="Z195">
        <f t="shared" si="86"/>
        <v>1.9299738485393991</v>
      </c>
      <c r="AA195">
        <f t="shared" si="87"/>
        <v>-93.791391044693</v>
      </c>
      <c r="AB195">
        <f t="shared" si="88"/>
        <v>-179.71730017218761</v>
      </c>
      <c r="AC195">
        <f t="shared" si="89"/>
        <v>-11.41582968260556</v>
      </c>
      <c r="AD195">
        <f t="shared" si="90"/>
        <v>-58.810706042450789</v>
      </c>
      <c r="AE195">
        <f t="shared" si="91"/>
        <v>53.439770858036759</v>
      </c>
      <c r="AF195">
        <f t="shared" si="92"/>
        <v>2.1391183447338507</v>
      </c>
      <c r="AG195">
        <f t="shared" si="93"/>
        <v>30.124694407416065</v>
      </c>
      <c r="AH195">
        <v>1232.931085472602</v>
      </c>
      <c r="AI195">
        <v>1213.2164848484849</v>
      </c>
      <c r="AJ195">
        <v>1.7324890329706251</v>
      </c>
      <c r="AK195">
        <v>63.934674479071617</v>
      </c>
      <c r="AL195">
        <f t="shared" si="94"/>
        <v>2.1267889125780726</v>
      </c>
      <c r="AM195">
        <v>36.897970205262389</v>
      </c>
      <c r="AN195">
        <v>37.750526109391153</v>
      </c>
      <c r="AO195">
        <v>-3.8346211102587837E-4</v>
      </c>
      <c r="AP195">
        <v>106.4520657829916</v>
      </c>
      <c r="AQ195">
        <v>0</v>
      </c>
      <c r="AR195">
        <v>0</v>
      </c>
      <c r="AS195">
        <f t="shared" si="95"/>
        <v>1</v>
      </c>
      <c r="AT195">
        <f t="shared" si="96"/>
        <v>0</v>
      </c>
      <c r="AU195">
        <f t="shared" si="97"/>
        <v>46953.191576647871</v>
      </c>
      <c r="AV195">
        <f t="shared" si="98"/>
        <v>1200.01125</v>
      </c>
      <c r="AW195">
        <f t="shared" si="99"/>
        <v>1025.9327760917281</v>
      </c>
      <c r="AX195">
        <f t="shared" si="100"/>
        <v>0.85493596505176772</v>
      </c>
      <c r="AY195">
        <f t="shared" si="101"/>
        <v>0.18842641254991183</v>
      </c>
      <c r="AZ195">
        <v>2.7</v>
      </c>
      <c r="BA195">
        <v>0.5</v>
      </c>
      <c r="BB195" t="s">
        <v>355</v>
      </c>
      <c r="BC195">
        <v>2</v>
      </c>
      <c r="BD195" t="b">
        <v>1</v>
      </c>
      <c r="BE195">
        <v>1670269781.6875</v>
      </c>
      <c r="BF195">
        <v>1164.3824999999999</v>
      </c>
      <c r="BG195">
        <v>1187.615</v>
      </c>
      <c r="BH195">
        <v>37.758162499999997</v>
      </c>
      <c r="BI195">
        <v>36.903162500000001</v>
      </c>
      <c r="BJ195">
        <v>1169.3125</v>
      </c>
      <c r="BK195">
        <v>37.609962499999988</v>
      </c>
      <c r="BL195">
        <v>650.005</v>
      </c>
      <c r="BM195">
        <v>100.85825</v>
      </c>
      <c r="BN195">
        <v>9.9996324999999997E-2</v>
      </c>
      <c r="BO195">
        <v>34.389037500000001</v>
      </c>
      <c r="BP195">
        <v>35.297112499999997</v>
      </c>
      <c r="BQ195">
        <v>999.9</v>
      </c>
      <c r="BR195">
        <v>0</v>
      </c>
      <c r="BS195">
        <v>0</v>
      </c>
      <c r="BT195">
        <v>8994.2199999999993</v>
      </c>
      <c r="BU195">
        <v>0</v>
      </c>
      <c r="BV195">
        <v>808.55849999999998</v>
      </c>
      <c r="BW195">
        <v>-23.233662500000001</v>
      </c>
      <c r="BX195">
        <v>1210.07375</v>
      </c>
      <c r="BY195">
        <v>1233.1224999999999</v>
      </c>
      <c r="BZ195">
        <v>0.85498762499999992</v>
      </c>
      <c r="CA195">
        <v>1187.615</v>
      </c>
      <c r="CB195">
        <v>36.903162500000001</v>
      </c>
      <c r="CC195">
        <v>3.8082224999999998</v>
      </c>
      <c r="CD195">
        <v>3.72198875</v>
      </c>
      <c r="CE195">
        <v>28.060400000000001</v>
      </c>
      <c r="CF195">
        <v>27.667887499999999</v>
      </c>
      <c r="CG195">
        <v>1200.01125</v>
      </c>
      <c r="CH195">
        <v>0.50005049999999995</v>
      </c>
      <c r="CI195">
        <v>0.49994949999999999</v>
      </c>
      <c r="CJ195">
        <v>0</v>
      </c>
      <c r="CK195">
        <v>1185.2449999999999</v>
      </c>
      <c r="CL195">
        <v>4.9990899999999998</v>
      </c>
      <c r="CM195">
        <v>13455.987499999999</v>
      </c>
      <c r="CN195">
        <v>9558.1075000000001</v>
      </c>
      <c r="CO195">
        <v>45.375</v>
      </c>
      <c r="CP195">
        <v>47.484250000000003</v>
      </c>
      <c r="CQ195">
        <v>46.038749999999993</v>
      </c>
      <c r="CR195">
        <v>47.186999999999998</v>
      </c>
      <c r="CS195">
        <v>46.811999999999998</v>
      </c>
      <c r="CT195">
        <v>597.56750000000011</v>
      </c>
      <c r="CU195">
        <v>597.44374999999991</v>
      </c>
      <c r="CV195">
        <v>0</v>
      </c>
      <c r="CW195">
        <v>1670269803.2</v>
      </c>
      <c r="CX195">
        <v>0</v>
      </c>
      <c r="CY195">
        <v>1670266866.0999999</v>
      </c>
      <c r="CZ195" t="s">
        <v>356</v>
      </c>
      <c r="DA195">
        <v>1670266861.5999999</v>
      </c>
      <c r="DB195">
        <v>1670266866.0999999</v>
      </c>
      <c r="DC195">
        <v>4</v>
      </c>
      <c r="DD195">
        <v>8.4000000000000005E-2</v>
      </c>
      <c r="DE195">
        <v>1.7999999999999999E-2</v>
      </c>
      <c r="DF195">
        <v>-3.9009999999999998</v>
      </c>
      <c r="DG195">
        <v>0.14799999999999999</v>
      </c>
      <c r="DH195">
        <v>415</v>
      </c>
      <c r="DI195">
        <v>36</v>
      </c>
      <c r="DJ195">
        <v>0.66</v>
      </c>
      <c r="DK195">
        <v>0.36</v>
      </c>
      <c r="DL195">
        <v>-23.168014634146338</v>
      </c>
      <c r="DM195">
        <v>-0.51275540069687553</v>
      </c>
      <c r="DN195">
        <v>7.7002127183083857E-2</v>
      </c>
      <c r="DO195">
        <v>0</v>
      </c>
      <c r="DP195">
        <v>0.86105187804878058</v>
      </c>
      <c r="DQ195">
        <v>-4.7603623693380177E-2</v>
      </c>
      <c r="DR195">
        <v>1.4132684068680229E-2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357</v>
      </c>
      <c r="EA195">
        <v>3.2937599999999998</v>
      </c>
      <c r="EB195">
        <v>2.6251500000000001</v>
      </c>
      <c r="EC195">
        <v>0.20469000000000001</v>
      </c>
      <c r="ED195">
        <v>0.20526900000000001</v>
      </c>
      <c r="EE195">
        <v>0.148344</v>
      </c>
      <c r="EF195">
        <v>0.144485</v>
      </c>
      <c r="EG195">
        <v>23945.599999999999</v>
      </c>
      <c r="EH195">
        <v>24344.3</v>
      </c>
      <c r="EI195">
        <v>28032.6</v>
      </c>
      <c r="EJ195">
        <v>29510.799999999999</v>
      </c>
      <c r="EK195">
        <v>32850</v>
      </c>
      <c r="EL195">
        <v>35056.6</v>
      </c>
      <c r="EM195">
        <v>39566.1</v>
      </c>
      <c r="EN195">
        <v>42187.7</v>
      </c>
      <c r="EO195">
        <v>2.1968299999999998</v>
      </c>
      <c r="EP195">
        <v>2.1204499999999999</v>
      </c>
      <c r="EQ195">
        <v>0.116184</v>
      </c>
      <c r="ER195">
        <v>0</v>
      </c>
      <c r="ES195">
        <v>33.424900000000001</v>
      </c>
      <c r="ET195">
        <v>999.9</v>
      </c>
      <c r="EU195">
        <v>63.3</v>
      </c>
      <c r="EV195">
        <v>38.700000000000003</v>
      </c>
      <c r="EW195">
        <v>43.393700000000003</v>
      </c>
      <c r="EX195">
        <v>57.354900000000001</v>
      </c>
      <c r="EY195">
        <v>-2.6001599999999998</v>
      </c>
      <c r="EZ195">
        <v>2</v>
      </c>
      <c r="FA195">
        <v>0.71022399999999997</v>
      </c>
      <c r="FB195">
        <v>1.53481</v>
      </c>
      <c r="FC195">
        <v>20.2622</v>
      </c>
      <c r="FD195">
        <v>5.21774</v>
      </c>
      <c r="FE195">
        <v>12.0099</v>
      </c>
      <c r="FF195">
        <v>4.9859999999999998</v>
      </c>
      <c r="FG195">
        <v>3.2846500000000001</v>
      </c>
      <c r="FH195">
        <v>9999</v>
      </c>
      <c r="FI195">
        <v>9999</v>
      </c>
      <c r="FJ195">
        <v>9999</v>
      </c>
      <c r="FK195">
        <v>999.9</v>
      </c>
      <c r="FL195">
        <v>1.8658699999999999</v>
      </c>
      <c r="FM195">
        <v>1.86233</v>
      </c>
      <c r="FN195">
        <v>1.8643400000000001</v>
      </c>
      <c r="FO195">
        <v>1.8605</v>
      </c>
      <c r="FP195">
        <v>1.8611800000000001</v>
      </c>
      <c r="FQ195">
        <v>1.8602000000000001</v>
      </c>
      <c r="FR195">
        <v>1.86195</v>
      </c>
      <c r="FS195">
        <v>1.8585199999999999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-4.93</v>
      </c>
      <c r="GH195">
        <v>0.14810000000000001</v>
      </c>
      <c r="GI195">
        <v>-2.9546745296188361</v>
      </c>
      <c r="GJ195">
        <v>-2.737337881603403E-3</v>
      </c>
      <c r="GK195">
        <v>1.2769921614711079E-6</v>
      </c>
      <c r="GL195">
        <v>-3.2469241445839119E-10</v>
      </c>
      <c r="GM195">
        <v>0.14817000000000749</v>
      </c>
      <c r="GN195">
        <v>0</v>
      </c>
      <c r="GO195">
        <v>0</v>
      </c>
      <c r="GP195">
        <v>0</v>
      </c>
      <c r="GQ195">
        <v>4</v>
      </c>
      <c r="GR195">
        <v>2074</v>
      </c>
      <c r="GS195">
        <v>4</v>
      </c>
      <c r="GT195">
        <v>30</v>
      </c>
      <c r="GU195">
        <v>48.7</v>
      </c>
      <c r="GV195">
        <v>48.6</v>
      </c>
      <c r="GW195">
        <v>3.2104499999999998</v>
      </c>
      <c r="GX195">
        <v>2.5366200000000001</v>
      </c>
      <c r="GY195">
        <v>2.04834</v>
      </c>
      <c r="GZ195">
        <v>2.6135299999999999</v>
      </c>
      <c r="HA195">
        <v>2.1972700000000001</v>
      </c>
      <c r="HB195">
        <v>2.3925800000000002</v>
      </c>
      <c r="HC195">
        <v>44.306399999999996</v>
      </c>
      <c r="HD195">
        <v>15.874499999999999</v>
      </c>
      <c r="HE195">
        <v>18</v>
      </c>
      <c r="HF195">
        <v>711.27099999999996</v>
      </c>
      <c r="HG195">
        <v>718.63300000000004</v>
      </c>
      <c r="HH195">
        <v>30.999700000000001</v>
      </c>
      <c r="HI195">
        <v>36.123699999999999</v>
      </c>
      <c r="HJ195">
        <v>30.000900000000001</v>
      </c>
      <c r="HK195">
        <v>35.785299999999999</v>
      </c>
      <c r="HL195">
        <v>35.754600000000003</v>
      </c>
      <c r="HM195">
        <v>64.2333</v>
      </c>
      <c r="HN195">
        <v>20.726400000000002</v>
      </c>
      <c r="HO195">
        <v>74.859899999999996</v>
      </c>
      <c r="HP195">
        <v>31</v>
      </c>
      <c r="HQ195">
        <v>1203.8499999999999</v>
      </c>
      <c r="HR195">
        <v>36.823900000000002</v>
      </c>
      <c r="HS195">
        <v>98.774500000000003</v>
      </c>
      <c r="HT195">
        <v>97.823499999999996</v>
      </c>
    </row>
    <row r="196" spans="1:228" x14ac:dyDescent="0.2">
      <c r="A196">
        <v>181</v>
      </c>
      <c r="B196">
        <v>1670269788</v>
      </c>
      <c r="C196">
        <v>719</v>
      </c>
      <c r="D196" t="s">
        <v>721</v>
      </c>
      <c r="E196" t="s">
        <v>722</v>
      </c>
      <c r="F196">
        <v>4</v>
      </c>
      <c r="G196">
        <v>1670269786</v>
      </c>
      <c r="H196">
        <f t="shared" si="68"/>
        <v>2.0613668740714769E-3</v>
      </c>
      <c r="I196">
        <f t="shared" si="69"/>
        <v>2.061366874071477</v>
      </c>
      <c r="J196">
        <f t="shared" si="70"/>
        <v>30.193762044909697</v>
      </c>
      <c r="K196">
        <f t="shared" si="71"/>
        <v>1171.6642857142861</v>
      </c>
      <c r="L196">
        <f t="shared" si="72"/>
        <v>672.42776538004046</v>
      </c>
      <c r="M196">
        <f t="shared" si="73"/>
        <v>67.885463245990223</v>
      </c>
      <c r="N196">
        <f t="shared" si="74"/>
        <v>118.28627088226047</v>
      </c>
      <c r="O196">
        <f t="shared" si="75"/>
        <v>0.10424766236425673</v>
      </c>
      <c r="P196">
        <f t="shared" si="76"/>
        <v>3.6699321359744363</v>
      </c>
      <c r="Q196">
        <f t="shared" si="77"/>
        <v>0.10263007171650425</v>
      </c>
      <c r="R196">
        <f t="shared" si="78"/>
        <v>6.4287038049328254E-2</v>
      </c>
      <c r="S196">
        <f t="shared" si="79"/>
        <v>226.10543658088369</v>
      </c>
      <c r="T196">
        <f t="shared" si="80"/>
        <v>35.023050067741742</v>
      </c>
      <c r="U196">
        <f t="shared" si="81"/>
        <v>35.29832857142857</v>
      </c>
      <c r="V196">
        <f t="shared" si="82"/>
        <v>5.7423575748483495</v>
      </c>
      <c r="W196">
        <f t="shared" si="83"/>
        <v>69.823347872296466</v>
      </c>
      <c r="X196">
        <f t="shared" si="84"/>
        <v>3.8105568134465972</v>
      </c>
      <c r="Y196">
        <f t="shared" si="85"/>
        <v>5.4574249582187351</v>
      </c>
      <c r="Z196">
        <f t="shared" si="86"/>
        <v>1.9318007614017523</v>
      </c>
      <c r="AA196">
        <f t="shared" si="87"/>
        <v>-90.906279146552137</v>
      </c>
      <c r="AB196">
        <f t="shared" si="88"/>
        <v>-181.62092461622402</v>
      </c>
      <c r="AC196">
        <f t="shared" si="89"/>
        <v>-11.539644298320741</v>
      </c>
      <c r="AD196">
        <f t="shared" si="90"/>
        <v>-57.961411480213215</v>
      </c>
      <c r="AE196">
        <f t="shared" si="91"/>
        <v>53.700551388693157</v>
      </c>
      <c r="AF196">
        <f t="shared" si="92"/>
        <v>2.0530325181102715</v>
      </c>
      <c r="AG196">
        <f t="shared" si="93"/>
        <v>30.193762044909697</v>
      </c>
      <c r="AH196">
        <v>1240.0556923406359</v>
      </c>
      <c r="AI196">
        <v>1220.2421818181811</v>
      </c>
      <c r="AJ196">
        <v>1.750155996520564</v>
      </c>
      <c r="AK196">
        <v>63.934674479071617</v>
      </c>
      <c r="AL196">
        <f t="shared" si="94"/>
        <v>2.061366874071477</v>
      </c>
      <c r="AM196">
        <v>36.90380240590855</v>
      </c>
      <c r="AN196">
        <v>37.741568111455109</v>
      </c>
      <c r="AO196">
        <v>-2.1388399564841159E-3</v>
      </c>
      <c r="AP196">
        <v>106.4520657829916</v>
      </c>
      <c r="AQ196">
        <v>0</v>
      </c>
      <c r="AR196">
        <v>0</v>
      </c>
      <c r="AS196">
        <f t="shared" si="95"/>
        <v>1</v>
      </c>
      <c r="AT196">
        <f t="shared" si="96"/>
        <v>0</v>
      </c>
      <c r="AU196">
        <f t="shared" si="97"/>
        <v>46935.762866437763</v>
      </c>
      <c r="AV196">
        <f t="shared" si="98"/>
        <v>1199.9528571428571</v>
      </c>
      <c r="AW196">
        <f t="shared" si="99"/>
        <v>1025.8842137724785</v>
      </c>
      <c r="AX196">
        <f t="shared" si="100"/>
        <v>0.85493709829164111</v>
      </c>
      <c r="AY196">
        <f t="shared" si="101"/>
        <v>0.1884285997028676</v>
      </c>
      <c r="AZ196">
        <v>2.7</v>
      </c>
      <c r="BA196">
        <v>0.5</v>
      </c>
      <c r="BB196" t="s">
        <v>355</v>
      </c>
      <c r="BC196">
        <v>2</v>
      </c>
      <c r="BD196" t="b">
        <v>1</v>
      </c>
      <c r="BE196">
        <v>1670269786</v>
      </c>
      <c r="BF196">
        <v>1171.6642857142861</v>
      </c>
      <c r="BG196">
        <v>1194.97</v>
      </c>
      <c r="BH196">
        <v>37.744814285714277</v>
      </c>
      <c r="BI196">
        <v>36.924199999999999</v>
      </c>
      <c r="BJ196">
        <v>1176.5985714285709</v>
      </c>
      <c r="BK196">
        <v>37.596628571428568</v>
      </c>
      <c r="BL196">
        <v>649.9961428571429</v>
      </c>
      <c r="BM196">
        <v>100.8557142857143</v>
      </c>
      <c r="BN196">
        <v>0.1000563428571429</v>
      </c>
      <c r="BO196">
        <v>34.380371428571429</v>
      </c>
      <c r="BP196">
        <v>35.29832857142857</v>
      </c>
      <c r="BQ196">
        <v>999.89999999999986</v>
      </c>
      <c r="BR196">
        <v>0</v>
      </c>
      <c r="BS196">
        <v>0</v>
      </c>
      <c r="BT196">
        <v>8990.8028571428567</v>
      </c>
      <c r="BU196">
        <v>0</v>
      </c>
      <c r="BV196">
        <v>808.76900000000001</v>
      </c>
      <c r="BW196">
        <v>-23.307557142857149</v>
      </c>
      <c r="BX196">
        <v>1217.6214285714291</v>
      </c>
      <c r="BY196">
        <v>1240.7842857142859</v>
      </c>
      <c r="BZ196">
        <v>0.8205958571428571</v>
      </c>
      <c r="CA196">
        <v>1194.97</v>
      </c>
      <c r="CB196">
        <v>36.924199999999999</v>
      </c>
      <c r="CC196">
        <v>3.806781428571429</v>
      </c>
      <c r="CD196">
        <v>3.7240199999999999</v>
      </c>
      <c r="CE196">
        <v>28.053914285714288</v>
      </c>
      <c r="CF196">
        <v>27.677228571428572</v>
      </c>
      <c r="CG196">
        <v>1199.9528571428571</v>
      </c>
      <c r="CH196">
        <v>0.50001285714285715</v>
      </c>
      <c r="CI196">
        <v>0.49998714285714291</v>
      </c>
      <c r="CJ196">
        <v>0</v>
      </c>
      <c r="CK196">
        <v>1184.6042857142861</v>
      </c>
      <c r="CL196">
        <v>4.9990899999999998</v>
      </c>
      <c r="CM196">
        <v>13449.51428571428</v>
      </c>
      <c r="CN196">
        <v>9557.5271428571432</v>
      </c>
      <c r="CO196">
        <v>45.419285714285706</v>
      </c>
      <c r="CP196">
        <v>47.5</v>
      </c>
      <c r="CQ196">
        <v>46.061999999999998</v>
      </c>
      <c r="CR196">
        <v>47.186999999999998</v>
      </c>
      <c r="CS196">
        <v>46.811999999999998</v>
      </c>
      <c r="CT196">
        <v>597.49428571428575</v>
      </c>
      <c r="CU196">
        <v>597.46142857142854</v>
      </c>
      <c r="CV196">
        <v>0</v>
      </c>
      <c r="CW196">
        <v>1670269806.8</v>
      </c>
      <c r="CX196">
        <v>0</v>
      </c>
      <c r="CY196">
        <v>1670266866.0999999</v>
      </c>
      <c r="CZ196" t="s">
        <v>356</v>
      </c>
      <c r="DA196">
        <v>1670266861.5999999</v>
      </c>
      <c r="DB196">
        <v>1670266866.0999999</v>
      </c>
      <c r="DC196">
        <v>4</v>
      </c>
      <c r="DD196">
        <v>8.4000000000000005E-2</v>
      </c>
      <c r="DE196">
        <v>1.7999999999999999E-2</v>
      </c>
      <c r="DF196">
        <v>-3.9009999999999998</v>
      </c>
      <c r="DG196">
        <v>0.14799999999999999</v>
      </c>
      <c r="DH196">
        <v>415</v>
      </c>
      <c r="DI196">
        <v>36</v>
      </c>
      <c r="DJ196">
        <v>0.66</v>
      </c>
      <c r="DK196">
        <v>0.36</v>
      </c>
      <c r="DL196">
        <v>-23.210641463414639</v>
      </c>
      <c r="DM196">
        <v>-0.5318487804877996</v>
      </c>
      <c r="DN196">
        <v>7.8254235373914474E-2</v>
      </c>
      <c r="DO196">
        <v>0</v>
      </c>
      <c r="DP196">
        <v>0.8524323170731708</v>
      </c>
      <c r="DQ196">
        <v>-9.3968362369340933E-2</v>
      </c>
      <c r="DR196">
        <v>1.8268834151114521E-2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1</v>
      </c>
      <c r="DY196">
        <v>2</v>
      </c>
      <c r="DZ196" t="s">
        <v>357</v>
      </c>
      <c r="EA196">
        <v>3.2938999999999998</v>
      </c>
      <c r="EB196">
        <v>2.6252499999999999</v>
      </c>
      <c r="EC196">
        <v>0.20541499999999999</v>
      </c>
      <c r="ED196">
        <v>0.205983</v>
      </c>
      <c r="EE196">
        <v>0.148315</v>
      </c>
      <c r="EF196">
        <v>0.144566</v>
      </c>
      <c r="EG196">
        <v>23923.4</v>
      </c>
      <c r="EH196">
        <v>24322</v>
      </c>
      <c r="EI196">
        <v>28032.400000000001</v>
      </c>
      <c r="EJ196">
        <v>29510.5</v>
      </c>
      <c r="EK196">
        <v>32850.9</v>
      </c>
      <c r="EL196">
        <v>35052.800000000003</v>
      </c>
      <c r="EM196">
        <v>39565.800000000003</v>
      </c>
      <c r="EN196">
        <v>42187.1</v>
      </c>
      <c r="EO196">
        <v>2.1970299999999998</v>
      </c>
      <c r="EP196">
        <v>2.1204000000000001</v>
      </c>
      <c r="EQ196">
        <v>0.115637</v>
      </c>
      <c r="ER196">
        <v>0</v>
      </c>
      <c r="ES196">
        <v>33.4236</v>
      </c>
      <c r="ET196">
        <v>999.9</v>
      </c>
      <c r="EU196">
        <v>63.3</v>
      </c>
      <c r="EV196">
        <v>38.799999999999997</v>
      </c>
      <c r="EW196">
        <v>43.628700000000002</v>
      </c>
      <c r="EX196">
        <v>57.564900000000002</v>
      </c>
      <c r="EY196">
        <v>-2.6322100000000002</v>
      </c>
      <c r="EZ196">
        <v>2</v>
      </c>
      <c r="FA196">
        <v>0.710843</v>
      </c>
      <c r="FB196">
        <v>1.5326900000000001</v>
      </c>
      <c r="FC196">
        <v>20.2622</v>
      </c>
      <c r="FD196">
        <v>5.2168400000000004</v>
      </c>
      <c r="FE196">
        <v>12.0099</v>
      </c>
      <c r="FF196">
        <v>4.9857500000000003</v>
      </c>
      <c r="FG196">
        <v>3.2845499999999999</v>
      </c>
      <c r="FH196">
        <v>9999</v>
      </c>
      <c r="FI196">
        <v>9999</v>
      </c>
      <c r="FJ196">
        <v>9999</v>
      </c>
      <c r="FK196">
        <v>999.9</v>
      </c>
      <c r="FL196">
        <v>1.86588</v>
      </c>
      <c r="FM196">
        <v>1.8623400000000001</v>
      </c>
      <c r="FN196">
        <v>1.8643400000000001</v>
      </c>
      <c r="FO196">
        <v>1.8605</v>
      </c>
      <c r="FP196">
        <v>1.8611800000000001</v>
      </c>
      <c r="FQ196">
        <v>1.8602099999999999</v>
      </c>
      <c r="FR196">
        <v>1.86199</v>
      </c>
      <c r="FS196">
        <v>1.8585199999999999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-4.9400000000000004</v>
      </c>
      <c r="GH196">
        <v>0.1482</v>
      </c>
      <c r="GI196">
        <v>-2.9546745296188361</v>
      </c>
      <c r="GJ196">
        <v>-2.737337881603403E-3</v>
      </c>
      <c r="GK196">
        <v>1.2769921614711079E-6</v>
      </c>
      <c r="GL196">
        <v>-3.2469241445839119E-10</v>
      </c>
      <c r="GM196">
        <v>0.14817000000000749</v>
      </c>
      <c r="GN196">
        <v>0</v>
      </c>
      <c r="GO196">
        <v>0</v>
      </c>
      <c r="GP196">
        <v>0</v>
      </c>
      <c r="GQ196">
        <v>4</v>
      </c>
      <c r="GR196">
        <v>2074</v>
      </c>
      <c r="GS196">
        <v>4</v>
      </c>
      <c r="GT196">
        <v>30</v>
      </c>
      <c r="GU196">
        <v>48.8</v>
      </c>
      <c r="GV196">
        <v>48.7</v>
      </c>
      <c r="GW196">
        <v>3.2250999999999999</v>
      </c>
      <c r="GX196">
        <v>2.5463900000000002</v>
      </c>
      <c r="GY196">
        <v>2.04834</v>
      </c>
      <c r="GZ196">
        <v>2.6135299999999999</v>
      </c>
      <c r="HA196">
        <v>2.1972700000000001</v>
      </c>
      <c r="HB196">
        <v>2.32056</v>
      </c>
      <c r="HC196">
        <v>44.306399999999996</v>
      </c>
      <c r="HD196">
        <v>15.8569</v>
      </c>
      <c r="HE196">
        <v>18</v>
      </c>
      <c r="HF196">
        <v>711.53300000000002</v>
      </c>
      <c r="HG196">
        <v>718.67399999999998</v>
      </c>
      <c r="HH196">
        <v>30.999500000000001</v>
      </c>
      <c r="HI196">
        <v>36.131999999999998</v>
      </c>
      <c r="HJ196">
        <v>30.000800000000002</v>
      </c>
      <c r="HK196">
        <v>35.793700000000001</v>
      </c>
      <c r="HL196">
        <v>35.7622</v>
      </c>
      <c r="HM196">
        <v>64.521900000000002</v>
      </c>
      <c r="HN196">
        <v>21.008600000000001</v>
      </c>
      <c r="HO196">
        <v>74.859899999999996</v>
      </c>
      <c r="HP196">
        <v>31</v>
      </c>
      <c r="HQ196">
        <v>1210.56</v>
      </c>
      <c r="HR196">
        <v>36.823900000000002</v>
      </c>
      <c r="HS196">
        <v>98.773700000000005</v>
      </c>
      <c r="HT196">
        <v>97.822199999999995</v>
      </c>
    </row>
    <row r="197" spans="1:228" x14ac:dyDescent="0.2">
      <c r="A197">
        <v>182</v>
      </c>
      <c r="B197">
        <v>1670269791.5</v>
      </c>
      <c r="C197">
        <v>722.5</v>
      </c>
      <c r="D197" t="s">
        <v>723</v>
      </c>
      <c r="E197" t="s">
        <v>724</v>
      </c>
      <c r="F197">
        <v>4</v>
      </c>
      <c r="G197">
        <v>1670269789.428571</v>
      </c>
      <c r="H197">
        <f t="shared" si="68"/>
        <v>2.0472040378531776E-3</v>
      </c>
      <c r="I197">
        <f t="shared" si="69"/>
        <v>2.0472040378531777</v>
      </c>
      <c r="J197">
        <f t="shared" si="70"/>
        <v>30.37590327756568</v>
      </c>
      <c r="K197">
        <f t="shared" si="71"/>
        <v>1177.3514285714291</v>
      </c>
      <c r="L197">
        <f t="shared" si="72"/>
        <v>672.38858179333931</v>
      </c>
      <c r="M197">
        <f t="shared" si="73"/>
        <v>67.879987367931918</v>
      </c>
      <c r="N197">
        <f t="shared" si="74"/>
        <v>118.85775913370348</v>
      </c>
      <c r="O197">
        <f t="shared" si="75"/>
        <v>0.10361749976240255</v>
      </c>
      <c r="P197">
        <f t="shared" si="76"/>
        <v>3.6731312093348452</v>
      </c>
      <c r="Q197">
        <f t="shared" si="77"/>
        <v>0.1020206134429662</v>
      </c>
      <c r="R197">
        <f t="shared" si="78"/>
        <v>6.3904307203110675E-2</v>
      </c>
      <c r="S197">
        <f t="shared" si="79"/>
        <v>226.10976947945369</v>
      </c>
      <c r="T197">
        <f t="shared" si="80"/>
        <v>35.018184914131098</v>
      </c>
      <c r="U197">
        <f t="shared" si="81"/>
        <v>35.291971428571429</v>
      </c>
      <c r="V197">
        <f t="shared" si="82"/>
        <v>5.7403407212459037</v>
      </c>
      <c r="W197">
        <f t="shared" si="83"/>
        <v>69.848483183846341</v>
      </c>
      <c r="X197">
        <f t="shared" si="84"/>
        <v>3.8103748568140081</v>
      </c>
      <c r="Y197">
        <f t="shared" si="85"/>
        <v>5.4552005757731648</v>
      </c>
      <c r="Z197">
        <f t="shared" si="86"/>
        <v>1.9299658644318956</v>
      </c>
      <c r="AA197">
        <f t="shared" si="87"/>
        <v>-90.281698069325131</v>
      </c>
      <c r="AB197">
        <f t="shared" si="88"/>
        <v>-181.9716112237345</v>
      </c>
      <c r="AC197">
        <f t="shared" si="89"/>
        <v>-11.551085857937435</v>
      </c>
      <c r="AD197">
        <f t="shared" si="90"/>
        <v>-57.694625671543378</v>
      </c>
      <c r="AE197">
        <f t="shared" si="91"/>
        <v>53.716701404816718</v>
      </c>
      <c r="AF197">
        <f t="shared" si="92"/>
        <v>2.0496256868768712</v>
      </c>
      <c r="AG197">
        <f t="shared" si="93"/>
        <v>30.37590327756568</v>
      </c>
      <c r="AH197">
        <v>1246.084448954748</v>
      </c>
      <c r="AI197">
        <v>1226.259636363636</v>
      </c>
      <c r="AJ197">
        <v>1.7327919056778081</v>
      </c>
      <c r="AK197">
        <v>63.934674479071617</v>
      </c>
      <c r="AL197">
        <f t="shared" si="94"/>
        <v>2.0472040378531777</v>
      </c>
      <c r="AM197">
        <v>36.921255273901608</v>
      </c>
      <c r="AN197">
        <v>37.745747265221887</v>
      </c>
      <c r="AO197">
        <v>-9.6039943302653696E-4</v>
      </c>
      <c r="AP197">
        <v>106.4520657829916</v>
      </c>
      <c r="AQ197">
        <v>0</v>
      </c>
      <c r="AR197">
        <v>0</v>
      </c>
      <c r="AS197">
        <f t="shared" si="95"/>
        <v>1</v>
      </c>
      <c r="AT197">
        <f t="shared" si="96"/>
        <v>0</v>
      </c>
      <c r="AU197">
        <f t="shared" si="97"/>
        <v>46993.743688134244</v>
      </c>
      <c r="AV197">
        <f t="shared" si="98"/>
        <v>1199.982857142857</v>
      </c>
      <c r="AW197">
        <f t="shared" si="99"/>
        <v>1025.9091779686287</v>
      </c>
      <c r="AX197">
        <f t="shared" si="100"/>
        <v>0.85493652835283385</v>
      </c>
      <c r="AY197">
        <f t="shared" si="101"/>
        <v>0.18842749972096934</v>
      </c>
      <c r="AZ197">
        <v>2.7</v>
      </c>
      <c r="BA197">
        <v>0.5</v>
      </c>
      <c r="BB197" t="s">
        <v>355</v>
      </c>
      <c r="BC197">
        <v>2</v>
      </c>
      <c r="BD197" t="b">
        <v>1</v>
      </c>
      <c r="BE197">
        <v>1670269789.428571</v>
      </c>
      <c r="BF197">
        <v>1177.3514285714291</v>
      </c>
      <c r="BG197">
        <v>1200.6671428571431</v>
      </c>
      <c r="BH197">
        <v>37.743857142857138</v>
      </c>
      <c r="BI197">
        <v>36.924600000000012</v>
      </c>
      <c r="BJ197">
        <v>1182.295714285714</v>
      </c>
      <c r="BK197">
        <v>37.595685714285707</v>
      </c>
      <c r="BL197">
        <v>649.99314285714286</v>
      </c>
      <c r="BM197">
        <v>100.8535714285714</v>
      </c>
      <c r="BN197">
        <v>9.9938500000000013E-2</v>
      </c>
      <c r="BO197">
        <v>34.373042857142863</v>
      </c>
      <c r="BP197">
        <v>35.291971428571429</v>
      </c>
      <c r="BQ197">
        <v>999.89999999999986</v>
      </c>
      <c r="BR197">
        <v>0</v>
      </c>
      <c r="BS197">
        <v>0</v>
      </c>
      <c r="BT197">
        <v>9002.0557142857142</v>
      </c>
      <c r="BU197">
        <v>0</v>
      </c>
      <c r="BV197">
        <v>808.30685714285721</v>
      </c>
      <c r="BW197">
        <v>-23.31372857142857</v>
      </c>
      <c r="BX197">
        <v>1223.535714285714</v>
      </c>
      <c r="BY197">
        <v>1246.7028571428571</v>
      </c>
      <c r="BZ197">
        <v>0.81925900000000007</v>
      </c>
      <c r="CA197">
        <v>1200.6671428571431</v>
      </c>
      <c r="CB197">
        <v>36.924600000000012</v>
      </c>
      <c r="CC197">
        <v>3.8066085714285709</v>
      </c>
      <c r="CD197">
        <v>3.7239814285714279</v>
      </c>
      <c r="CE197">
        <v>28.053128571428569</v>
      </c>
      <c r="CF197">
        <v>27.677057142857141</v>
      </c>
      <c r="CG197">
        <v>1199.982857142857</v>
      </c>
      <c r="CH197">
        <v>0.50003314285714284</v>
      </c>
      <c r="CI197">
        <v>0.49996685714285721</v>
      </c>
      <c r="CJ197">
        <v>0</v>
      </c>
      <c r="CK197">
        <v>1184.1271428571431</v>
      </c>
      <c r="CL197">
        <v>4.9990899999999998</v>
      </c>
      <c r="CM197">
        <v>13445.5</v>
      </c>
      <c r="CN197">
        <v>9557.8257142857146</v>
      </c>
      <c r="CO197">
        <v>45.410428571428582</v>
      </c>
      <c r="CP197">
        <v>47.5</v>
      </c>
      <c r="CQ197">
        <v>46.061999999999998</v>
      </c>
      <c r="CR197">
        <v>47.186999999999998</v>
      </c>
      <c r="CS197">
        <v>46.811999999999998</v>
      </c>
      <c r="CT197">
        <v>597.53142857142859</v>
      </c>
      <c r="CU197">
        <v>597.45285714285717</v>
      </c>
      <c r="CV197">
        <v>0</v>
      </c>
      <c r="CW197">
        <v>1670269810.4000001</v>
      </c>
      <c r="CX197">
        <v>0</v>
      </c>
      <c r="CY197">
        <v>1670266866.0999999</v>
      </c>
      <c r="CZ197" t="s">
        <v>356</v>
      </c>
      <c r="DA197">
        <v>1670266861.5999999</v>
      </c>
      <c r="DB197">
        <v>1670266866.0999999</v>
      </c>
      <c r="DC197">
        <v>4</v>
      </c>
      <c r="DD197">
        <v>8.4000000000000005E-2</v>
      </c>
      <c r="DE197">
        <v>1.7999999999999999E-2</v>
      </c>
      <c r="DF197">
        <v>-3.9009999999999998</v>
      </c>
      <c r="DG197">
        <v>0.14799999999999999</v>
      </c>
      <c r="DH197">
        <v>415</v>
      </c>
      <c r="DI197">
        <v>36</v>
      </c>
      <c r="DJ197">
        <v>0.66</v>
      </c>
      <c r="DK197">
        <v>0.36</v>
      </c>
      <c r="DL197">
        <v>-23.241360975609759</v>
      </c>
      <c r="DM197">
        <v>-0.55993170731711928</v>
      </c>
      <c r="DN197">
        <v>7.7222004566652694E-2</v>
      </c>
      <c r="DO197">
        <v>0</v>
      </c>
      <c r="DP197">
        <v>0.8421479999999999</v>
      </c>
      <c r="DQ197">
        <v>-0.1141741881533106</v>
      </c>
      <c r="DR197">
        <v>2.1584663471333809E-2</v>
      </c>
      <c r="DS197">
        <v>0</v>
      </c>
      <c r="DT197">
        <v>0</v>
      </c>
      <c r="DU197">
        <v>0</v>
      </c>
      <c r="DV197">
        <v>0</v>
      </c>
      <c r="DW197">
        <v>-1</v>
      </c>
      <c r="DX197">
        <v>0</v>
      </c>
      <c r="DY197">
        <v>2</v>
      </c>
      <c r="DZ197" t="s">
        <v>365</v>
      </c>
      <c r="EA197">
        <v>3.2939699999999998</v>
      </c>
      <c r="EB197">
        <v>2.6252300000000002</v>
      </c>
      <c r="EC197">
        <v>0.206042</v>
      </c>
      <c r="ED197">
        <v>0.20660999999999999</v>
      </c>
      <c r="EE197">
        <v>0.14831</v>
      </c>
      <c r="EF197">
        <v>0.14441300000000001</v>
      </c>
      <c r="EG197">
        <v>23904.6</v>
      </c>
      <c r="EH197">
        <v>24302.1</v>
      </c>
      <c r="EI197">
        <v>28032.6</v>
      </c>
      <c r="EJ197">
        <v>29509.8</v>
      </c>
      <c r="EK197">
        <v>32851.199999999997</v>
      </c>
      <c r="EL197">
        <v>35058.5</v>
      </c>
      <c r="EM197">
        <v>39565.9</v>
      </c>
      <c r="EN197">
        <v>42186.400000000001</v>
      </c>
      <c r="EO197">
        <v>2.1968000000000001</v>
      </c>
      <c r="EP197">
        <v>2.1202800000000002</v>
      </c>
      <c r="EQ197">
        <v>0.11552900000000001</v>
      </c>
      <c r="ER197">
        <v>0</v>
      </c>
      <c r="ES197">
        <v>33.417400000000001</v>
      </c>
      <c r="ET197">
        <v>999.9</v>
      </c>
      <c r="EU197">
        <v>63.3</v>
      </c>
      <c r="EV197">
        <v>38.799999999999997</v>
      </c>
      <c r="EW197">
        <v>43.622399999999999</v>
      </c>
      <c r="EX197">
        <v>57.3249</v>
      </c>
      <c r="EY197">
        <v>-2.7443900000000001</v>
      </c>
      <c r="EZ197">
        <v>2</v>
      </c>
      <c r="FA197">
        <v>0.71144300000000005</v>
      </c>
      <c r="FB197">
        <v>1.53047</v>
      </c>
      <c r="FC197">
        <v>20.2623</v>
      </c>
      <c r="FD197">
        <v>5.2168400000000004</v>
      </c>
      <c r="FE197">
        <v>12.0099</v>
      </c>
      <c r="FF197">
        <v>4.9856999999999996</v>
      </c>
      <c r="FG197">
        <v>3.2845</v>
      </c>
      <c r="FH197">
        <v>9999</v>
      </c>
      <c r="FI197">
        <v>9999</v>
      </c>
      <c r="FJ197">
        <v>9999</v>
      </c>
      <c r="FK197">
        <v>999.9</v>
      </c>
      <c r="FL197">
        <v>1.8658600000000001</v>
      </c>
      <c r="FM197">
        <v>1.8623400000000001</v>
      </c>
      <c r="FN197">
        <v>1.8643400000000001</v>
      </c>
      <c r="FO197">
        <v>1.8605</v>
      </c>
      <c r="FP197">
        <v>1.86121</v>
      </c>
      <c r="FQ197">
        <v>1.8602099999999999</v>
      </c>
      <c r="FR197">
        <v>1.8619600000000001</v>
      </c>
      <c r="FS197">
        <v>1.8585199999999999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-4.95</v>
      </c>
      <c r="GH197">
        <v>0.1482</v>
      </c>
      <c r="GI197">
        <v>-2.9546745296188361</v>
      </c>
      <c r="GJ197">
        <v>-2.737337881603403E-3</v>
      </c>
      <c r="GK197">
        <v>1.2769921614711079E-6</v>
      </c>
      <c r="GL197">
        <v>-3.2469241445839119E-10</v>
      </c>
      <c r="GM197">
        <v>0.14817000000000749</v>
      </c>
      <c r="GN197">
        <v>0</v>
      </c>
      <c r="GO197">
        <v>0</v>
      </c>
      <c r="GP197">
        <v>0</v>
      </c>
      <c r="GQ197">
        <v>4</v>
      </c>
      <c r="GR197">
        <v>2074</v>
      </c>
      <c r="GS197">
        <v>4</v>
      </c>
      <c r="GT197">
        <v>30</v>
      </c>
      <c r="GU197">
        <v>48.8</v>
      </c>
      <c r="GV197">
        <v>48.8</v>
      </c>
      <c r="GW197">
        <v>3.2360799999999998</v>
      </c>
      <c r="GX197">
        <v>2.5500500000000001</v>
      </c>
      <c r="GY197">
        <v>2.04834</v>
      </c>
      <c r="GZ197">
        <v>2.6135299999999999</v>
      </c>
      <c r="HA197">
        <v>2.1972700000000001</v>
      </c>
      <c r="HB197">
        <v>2.3144499999999999</v>
      </c>
      <c r="HC197">
        <v>44.306399999999996</v>
      </c>
      <c r="HD197">
        <v>15.8657</v>
      </c>
      <c r="HE197">
        <v>18</v>
      </c>
      <c r="HF197">
        <v>711.41</v>
      </c>
      <c r="HG197">
        <v>718.63699999999994</v>
      </c>
      <c r="HH197">
        <v>30.999400000000001</v>
      </c>
      <c r="HI197">
        <v>36.138399999999997</v>
      </c>
      <c r="HJ197">
        <v>30.000900000000001</v>
      </c>
      <c r="HK197">
        <v>35.8001</v>
      </c>
      <c r="HL197">
        <v>35.769300000000001</v>
      </c>
      <c r="HM197">
        <v>64.775899999999993</v>
      </c>
      <c r="HN197">
        <v>21.008600000000001</v>
      </c>
      <c r="HO197">
        <v>74.859899999999996</v>
      </c>
      <c r="HP197">
        <v>31</v>
      </c>
      <c r="HQ197">
        <v>1217.28</v>
      </c>
      <c r="HR197">
        <v>36.830300000000001</v>
      </c>
      <c r="HS197">
        <v>98.774299999999997</v>
      </c>
      <c r="HT197">
        <v>97.820400000000006</v>
      </c>
    </row>
    <row r="198" spans="1:228" x14ac:dyDescent="0.2">
      <c r="A198">
        <v>183</v>
      </c>
      <c r="B198">
        <v>1670269795.5</v>
      </c>
      <c r="C198">
        <v>726.5</v>
      </c>
      <c r="D198" t="s">
        <v>725</v>
      </c>
      <c r="E198" t="s">
        <v>726</v>
      </c>
      <c r="F198">
        <v>4</v>
      </c>
      <c r="G198">
        <v>1670269793.5</v>
      </c>
      <c r="H198">
        <f t="shared" si="68"/>
        <v>1.9786380171725898E-3</v>
      </c>
      <c r="I198">
        <f t="shared" si="69"/>
        <v>1.9786380171725899</v>
      </c>
      <c r="J198">
        <f t="shared" si="70"/>
        <v>29.97199792314834</v>
      </c>
      <c r="K198">
        <f t="shared" si="71"/>
        <v>1184.247142857143</v>
      </c>
      <c r="L198">
        <f t="shared" si="72"/>
        <v>669.59940869524951</v>
      </c>
      <c r="M198">
        <f t="shared" si="73"/>
        <v>67.59814622473202</v>
      </c>
      <c r="N198">
        <f t="shared" si="74"/>
        <v>119.55343820429242</v>
      </c>
      <c r="O198">
        <f t="shared" si="75"/>
        <v>0.10016394461477819</v>
      </c>
      <c r="P198">
        <f t="shared" si="76"/>
        <v>3.6730164739145517</v>
      </c>
      <c r="Q198">
        <f t="shared" si="77"/>
        <v>9.8670859479300252E-2</v>
      </c>
      <c r="R198">
        <f t="shared" si="78"/>
        <v>6.180158085685071E-2</v>
      </c>
      <c r="S198">
        <f t="shared" si="79"/>
        <v>226.11992323255947</v>
      </c>
      <c r="T198">
        <f t="shared" si="80"/>
        <v>35.026188355977794</v>
      </c>
      <c r="U198">
        <f t="shared" si="81"/>
        <v>35.282557142857137</v>
      </c>
      <c r="V198">
        <f t="shared" si="82"/>
        <v>5.7373550957984971</v>
      </c>
      <c r="W198">
        <f t="shared" si="83"/>
        <v>69.842092996780153</v>
      </c>
      <c r="X198">
        <f t="shared" si="84"/>
        <v>3.8086639448219253</v>
      </c>
      <c r="Y198">
        <f t="shared" si="85"/>
        <v>5.4532500121345331</v>
      </c>
      <c r="Z198">
        <f t="shared" si="86"/>
        <v>1.9286911509765718</v>
      </c>
      <c r="AA198">
        <f t="shared" si="87"/>
        <v>-87.257936557311211</v>
      </c>
      <c r="AB198">
        <f t="shared" si="88"/>
        <v>-181.37469694440097</v>
      </c>
      <c r="AC198">
        <f t="shared" si="89"/>
        <v>-11.512665955631647</v>
      </c>
      <c r="AD198">
        <f t="shared" si="90"/>
        <v>-54.025376224784338</v>
      </c>
      <c r="AE198">
        <f t="shared" si="91"/>
        <v>53.50404560259264</v>
      </c>
      <c r="AF198">
        <f t="shared" si="92"/>
        <v>2.1810388357123927</v>
      </c>
      <c r="AG198">
        <f t="shared" si="93"/>
        <v>29.97199792314834</v>
      </c>
      <c r="AH198">
        <v>1253.0466293897821</v>
      </c>
      <c r="AI198">
        <v>1233.3070303030299</v>
      </c>
      <c r="AJ198">
        <v>1.756104195602477</v>
      </c>
      <c r="AK198">
        <v>63.934674479071617</v>
      </c>
      <c r="AL198">
        <f t="shared" si="94"/>
        <v>1.9786380171725899</v>
      </c>
      <c r="AM198">
        <v>36.926393683821303</v>
      </c>
      <c r="AN198">
        <v>37.714422703818357</v>
      </c>
      <c r="AO198">
        <v>4.4151318882905053E-4</v>
      </c>
      <c r="AP198">
        <v>106.4520657829916</v>
      </c>
      <c r="AQ198">
        <v>0</v>
      </c>
      <c r="AR198">
        <v>0</v>
      </c>
      <c r="AS198">
        <f t="shared" si="95"/>
        <v>1</v>
      </c>
      <c r="AT198">
        <f t="shared" si="96"/>
        <v>0</v>
      </c>
      <c r="AU198">
        <f t="shared" si="97"/>
        <v>46992.683454637547</v>
      </c>
      <c r="AV198">
        <f t="shared" si="98"/>
        <v>1200.04</v>
      </c>
      <c r="AW198">
        <f t="shared" si="99"/>
        <v>1025.9577135919994</v>
      </c>
      <c r="AX198">
        <f t="shared" si="100"/>
        <v>0.85493626345121787</v>
      </c>
      <c r="AY198">
        <f t="shared" si="101"/>
        <v>0.18842698846085087</v>
      </c>
      <c r="AZ198">
        <v>2.7</v>
      </c>
      <c r="BA198">
        <v>0.5</v>
      </c>
      <c r="BB198" t="s">
        <v>355</v>
      </c>
      <c r="BC198">
        <v>2</v>
      </c>
      <c r="BD198" t="b">
        <v>1</v>
      </c>
      <c r="BE198">
        <v>1670269793.5</v>
      </c>
      <c r="BF198">
        <v>1184.247142857143</v>
      </c>
      <c r="BG198">
        <v>1207.5442857142859</v>
      </c>
      <c r="BH198">
        <v>37.727057142857142</v>
      </c>
      <c r="BI198">
        <v>36.855285714285714</v>
      </c>
      <c r="BJ198">
        <v>1189.197142857143</v>
      </c>
      <c r="BK198">
        <v>37.578871428571418</v>
      </c>
      <c r="BL198">
        <v>650.01414285714293</v>
      </c>
      <c r="BM198">
        <v>100.8531428571429</v>
      </c>
      <c r="BN198">
        <v>9.9972314285714292E-2</v>
      </c>
      <c r="BO198">
        <v>34.366614285714277</v>
      </c>
      <c r="BP198">
        <v>35.282557142857137</v>
      </c>
      <c r="BQ198">
        <v>999.89999999999986</v>
      </c>
      <c r="BR198">
        <v>0</v>
      </c>
      <c r="BS198">
        <v>0</v>
      </c>
      <c r="BT198">
        <v>9001.6971428571433</v>
      </c>
      <c r="BU198">
        <v>0</v>
      </c>
      <c r="BV198">
        <v>808.06285714285707</v>
      </c>
      <c r="BW198">
        <v>-23.29748571428572</v>
      </c>
      <c r="BX198">
        <v>1230.6771428571431</v>
      </c>
      <c r="BY198">
        <v>1253.752857142857</v>
      </c>
      <c r="BZ198">
        <v>0.8717557142857143</v>
      </c>
      <c r="CA198">
        <v>1207.5442857142859</v>
      </c>
      <c r="CB198">
        <v>36.855285714285714</v>
      </c>
      <c r="CC198">
        <v>3.8048871428571429</v>
      </c>
      <c r="CD198">
        <v>3.7169671428571429</v>
      </c>
      <c r="CE198">
        <v>28.045357142857139</v>
      </c>
      <c r="CF198">
        <v>27.6448</v>
      </c>
      <c r="CG198">
        <v>1200.04</v>
      </c>
      <c r="CH198">
        <v>0.50004071428571417</v>
      </c>
      <c r="CI198">
        <v>0.49995928571428572</v>
      </c>
      <c r="CJ198">
        <v>0</v>
      </c>
      <c r="CK198">
        <v>1183.815714285714</v>
      </c>
      <c r="CL198">
        <v>4.9990899999999998</v>
      </c>
      <c r="CM198">
        <v>13441.3</v>
      </c>
      <c r="CN198">
        <v>9558.2942857142862</v>
      </c>
      <c r="CO198">
        <v>45.436999999999998</v>
      </c>
      <c r="CP198">
        <v>47.5</v>
      </c>
      <c r="CQ198">
        <v>46.061999999999998</v>
      </c>
      <c r="CR198">
        <v>47.196000000000012</v>
      </c>
      <c r="CS198">
        <v>46.811999999999998</v>
      </c>
      <c r="CT198">
        <v>597.57000000000005</v>
      </c>
      <c r="CU198">
        <v>597.47</v>
      </c>
      <c r="CV198">
        <v>0</v>
      </c>
      <c r="CW198">
        <v>1670269814.5999999</v>
      </c>
      <c r="CX198">
        <v>0</v>
      </c>
      <c r="CY198">
        <v>1670266866.0999999</v>
      </c>
      <c r="CZ198" t="s">
        <v>356</v>
      </c>
      <c r="DA198">
        <v>1670266861.5999999</v>
      </c>
      <c r="DB198">
        <v>1670266866.0999999</v>
      </c>
      <c r="DC198">
        <v>4</v>
      </c>
      <c r="DD198">
        <v>8.4000000000000005E-2</v>
      </c>
      <c r="DE198">
        <v>1.7999999999999999E-2</v>
      </c>
      <c r="DF198">
        <v>-3.9009999999999998</v>
      </c>
      <c r="DG198">
        <v>0.14799999999999999</v>
      </c>
      <c r="DH198">
        <v>415</v>
      </c>
      <c r="DI198">
        <v>36</v>
      </c>
      <c r="DJ198">
        <v>0.66</v>
      </c>
      <c r="DK198">
        <v>0.36</v>
      </c>
      <c r="DL198">
        <v>-23.26938780487805</v>
      </c>
      <c r="DM198">
        <v>-0.43244320557498278</v>
      </c>
      <c r="DN198">
        <v>6.6312424598690925E-2</v>
      </c>
      <c r="DO198">
        <v>0</v>
      </c>
      <c r="DP198">
        <v>0.84816219512195123</v>
      </c>
      <c r="DQ198">
        <v>-4.6544236933796612E-2</v>
      </c>
      <c r="DR198">
        <v>2.3880830981190159E-2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1</v>
      </c>
      <c r="DY198">
        <v>2</v>
      </c>
      <c r="DZ198" t="s">
        <v>357</v>
      </c>
      <c r="EA198">
        <v>3.2938999999999998</v>
      </c>
      <c r="EB198">
        <v>2.6250800000000001</v>
      </c>
      <c r="EC198">
        <v>0.20677799999999999</v>
      </c>
      <c r="ED198">
        <v>0.207316</v>
      </c>
      <c r="EE198">
        <v>0.148231</v>
      </c>
      <c r="EF198">
        <v>0.14430999999999999</v>
      </c>
      <c r="EG198">
        <v>23882.1</v>
      </c>
      <c r="EH198">
        <v>24280.3</v>
      </c>
      <c r="EI198">
        <v>28032.400000000001</v>
      </c>
      <c r="EJ198">
        <v>29509.9</v>
      </c>
      <c r="EK198">
        <v>32854</v>
      </c>
      <c r="EL198">
        <v>35062.9</v>
      </c>
      <c r="EM198">
        <v>39565.599999999999</v>
      </c>
      <c r="EN198">
        <v>42186.5</v>
      </c>
      <c r="EO198">
        <v>2.1968299999999998</v>
      </c>
      <c r="EP198">
        <v>2.12005</v>
      </c>
      <c r="EQ198">
        <v>0.11612500000000001</v>
      </c>
      <c r="ER198">
        <v>0</v>
      </c>
      <c r="ES198">
        <v>33.407699999999998</v>
      </c>
      <c r="ET198">
        <v>999.9</v>
      </c>
      <c r="EU198">
        <v>63.3</v>
      </c>
      <c r="EV198">
        <v>38.799999999999997</v>
      </c>
      <c r="EW198">
        <v>43.631900000000002</v>
      </c>
      <c r="EX198">
        <v>57.114899999999999</v>
      </c>
      <c r="EY198">
        <v>-2.6722800000000002</v>
      </c>
      <c r="EZ198">
        <v>2</v>
      </c>
      <c r="FA198">
        <v>0.71196599999999999</v>
      </c>
      <c r="FB198">
        <v>1.5281100000000001</v>
      </c>
      <c r="FC198">
        <v>20.2624</v>
      </c>
      <c r="FD198">
        <v>5.2174399999999999</v>
      </c>
      <c r="FE198">
        <v>12.0099</v>
      </c>
      <c r="FF198">
        <v>4.9856499999999997</v>
      </c>
      <c r="FG198">
        <v>3.2844799999999998</v>
      </c>
      <c r="FH198">
        <v>9999</v>
      </c>
      <c r="FI198">
        <v>9999</v>
      </c>
      <c r="FJ198">
        <v>9999</v>
      </c>
      <c r="FK198">
        <v>999.9</v>
      </c>
      <c r="FL198">
        <v>1.8658399999999999</v>
      </c>
      <c r="FM198">
        <v>1.8623400000000001</v>
      </c>
      <c r="FN198">
        <v>1.86433</v>
      </c>
      <c r="FO198">
        <v>1.8605</v>
      </c>
      <c r="FP198">
        <v>1.8611899999999999</v>
      </c>
      <c r="FQ198">
        <v>1.8602000000000001</v>
      </c>
      <c r="FR198">
        <v>1.86199</v>
      </c>
      <c r="FS198">
        <v>1.8585199999999999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-4.95</v>
      </c>
      <c r="GH198">
        <v>0.1482</v>
      </c>
      <c r="GI198">
        <v>-2.9546745296188361</v>
      </c>
      <c r="GJ198">
        <v>-2.737337881603403E-3</v>
      </c>
      <c r="GK198">
        <v>1.2769921614711079E-6</v>
      </c>
      <c r="GL198">
        <v>-3.2469241445839119E-10</v>
      </c>
      <c r="GM198">
        <v>0.14817000000000749</v>
      </c>
      <c r="GN198">
        <v>0</v>
      </c>
      <c r="GO198">
        <v>0</v>
      </c>
      <c r="GP198">
        <v>0</v>
      </c>
      <c r="GQ198">
        <v>4</v>
      </c>
      <c r="GR198">
        <v>2074</v>
      </c>
      <c r="GS198">
        <v>4</v>
      </c>
      <c r="GT198">
        <v>30</v>
      </c>
      <c r="GU198">
        <v>48.9</v>
      </c>
      <c r="GV198">
        <v>48.8</v>
      </c>
      <c r="GW198">
        <v>3.2507299999999999</v>
      </c>
      <c r="GX198">
        <v>2.5402800000000001</v>
      </c>
      <c r="GY198">
        <v>2.04834</v>
      </c>
      <c r="GZ198">
        <v>2.6135299999999999</v>
      </c>
      <c r="HA198">
        <v>2.1972700000000001</v>
      </c>
      <c r="HB198">
        <v>2.3779300000000001</v>
      </c>
      <c r="HC198">
        <v>44.334200000000003</v>
      </c>
      <c r="HD198">
        <v>15.874499999999999</v>
      </c>
      <c r="HE198">
        <v>18</v>
      </c>
      <c r="HF198">
        <v>711.52800000000002</v>
      </c>
      <c r="HG198">
        <v>718.51</v>
      </c>
      <c r="HH198">
        <v>30.999400000000001</v>
      </c>
      <c r="HI198">
        <v>36.146799999999999</v>
      </c>
      <c r="HJ198">
        <v>30.000800000000002</v>
      </c>
      <c r="HK198">
        <v>35.808999999999997</v>
      </c>
      <c r="HL198">
        <v>35.776699999999998</v>
      </c>
      <c r="HM198">
        <v>65.062899999999999</v>
      </c>
      <c r="HN198">
        <v>21.008600000000001</v>
      </c>
      <c r="HO198">
        <v>74.859899999999996</v>
      </c>
      <c r="HP198">
        <v>31</v>
      </c>
      <c r="HQ198">
        <v>1223.97</v>
      </c>
      <c r="HR198">
        <v>36.8551</v>
      </c>
      <c r="HS198">
        <v>98.773399999999995</v>
      </c>
      <c r="HT198">
        <v>97.820599999999999</v>
      </c>
    </row>
    <row r="199" spans="1:228" x14ac:dyDescent="0.2">
      <c r="A199">
        <v>184</v>
      </c>
      <c r="B199">
        <v>1670269799.5</v>
      </c>
      <c r="C199">
        <v>730.5</v>
      </c>
      <c r="D199" t="s">
        <v>727</v>
      </c>
      <c r="E199" t="s">
        <v>728</v>
      </c>
      <c r="F199">
        <v>4</v>
      </c>
      <c r="G199">
        <v>1670269797.1875</v>
      </c>
      <c r="H199">
        <f t="shared" si="68"/>
        <v>1.9754134696537227E-3</v>
      </c>
      <c r="I199">
        <f t="shared" si="69"/>
        <v>1.9754134696537227</v>
      </c>
      <c r="J199">
        <f t="shared" si="70"/>
        <v>30.69542091169124</v>
      </c>
      <c r="K199">
        <f t="shared" si="71"/>
        <v>1190.3800000000001</v>
      </c>
      <c r="L199">
        <f t="shared" si="72"/>
        <v>662.65332029306819</v>
      </c>
      <c r="M199">
        <f t="shared" si="73"/>
        <v>66.898258199812048</v>
      </c>
      <c r="N199">
        <f t="shared" si="74"/>
        <v>120.17497861577576</v>
      </c>
      <c r="O199">
        <f t="shared" si="75"/>
        <v>9.9890382168916492E-2</v>
      </c>
      <c r="P199">
        <f t="shared" si="76"/>
        <v>3.6665651707726297</v>
      </c>
      <c r="Q199">
        <f t="shared" si="77"/>
        <v>9.8402805472917493E-2</v>
      </c>
      <c r="R199">
        <f t="shared" si="78"/>
        <v>6.163356080474483E-2</v>
      </c>
      <c r="S199">
        <f t="shared" si="79"/>
        <v>226.11303291423138</v>
      </c>
      <c r="T199">
        <f t="shared" si="80"/>
        <v>35.02358594151827</v>
      </c>
      <c r="U199">
        <f t="shared" si="81"/>
        <v>35.281325000000002</v>
      </c>
      <c r="V199">
        <f t="shared" si="82"/>
        <v>5.7369644366597008</v>
      </c>
      <c r="W199">
        <f t="shared" si="83"/>
        <v>69.811943105129828</v>
      </c>
      <c r="X199">
        <f t="shared" si="84"/>
        <v>3.8061008698757814</v>
      </c>
      <c r="Y199">
        <f t="shared" si="85"/>
        <v>5.4519337244977883</v>
      </c>
      <c r="Z199">
        <f t="shared" si="86"/>
        <v>1.9308635667839193</v>
      </c>
      <c r="AA199">
        <f t="shared" si="87"/>
        <v>-87.115734011729174</v>
      </c>
      <c r="AB199">
        <f t="shared" si="88"/>
        <v>-181.67032429934727</v>
      </c>
      <c r="AC199">
        <f t="shared" si="89"/>
        <v>-11.551406804361061</v>
      </c>
      <c r="AD199">
        <f t="shared" si="90"/>
        <v>-54.224432201206113</v>
      </c>
      <c r="AE199">
        <f t="shared" si="91"/>
        <v>53.419396365579878</v>
      </c>
      <c r="AF199">
        <f t="shared" si="92"/>
        <v>2.1472377529172055</v>
      </c>
      <c r="AG199">
        <f t="shared" si="93"/>
        <v>30.69542091169124</v>
      </c>
      <c r="AH199">
        <v>1259.8588857194791</v>
      </c>
      <c r="AI199">
        <v>1240.0746060606059</v>
      </c>
      <c r="AJ199">
        <v>1.687103304952716</v>
      </c>
      <c r="AK199">
        <v>63.934674479071617</v>
      </c>
      <c r="AL199">
        <f t="shared" si="94"/>
        <v>1.9754134696537227</v>
      </c>
      <c r="AM199">
        <v>36.851998536252353</v>
      </c>
      <c r="AN199">
        <v>37.688602889576892</v>
      </c>
      <c r="AO199">
        <v>-7.2713407473419351E-3</v>
      </c>
      <c r="AP199">
        <v>106.4520657829916</v>
      </c>
      <c r="AQ199">
        <v>0</v>
      </c>
      <c r="AR199">
        <v>0</v>
      </c>
      <c r="AS199">
        <f t="shared" si="95"/>
        <v>1</v>
      </c>
      <c r="AT199">
        <f t="shared" si="96"/>
        <v>0</v>
      </c>
      <c r="AU199">
        <f t="shared" si="97"/>
        <v>46878.666666365396</v>
      </c>
      <c r="AV199">
        <f t="shared" si="98"/>
        <v>1200</v>
      </c>
      <c r="AW199">
        <f t="shared" si="99"/>
        <v>1025.9238512508971</v>
      </c>
      <c r="AX199">
        <f t="shared" si="100"/>
        <v>0.85493654270908093</v>
      </c>
      <c r="AY199">
        <f t="shared" si="101"/>
        <v>0.18842752742852614</v>
      </c>
      <c r="AZ199">
        <v>2.7</v>
      </c>
      <c r="BA199">
        <v>0.5</v>
      </c>
      <c r="BB199" t="s">
        <v>355</v>
      </c>
      <c r="BC199">
        <v>2</v>
      </c>
      <c r="BD199" t="b">
        <v>1</v>
      </c>
      <c r="BE199">
        <v>1670269797.1875</v>
      </c>
      <c r="BF199">
        <v>1190.3800000000001</v>
      </c>
      <c r="BG199">
        <v>1213.6312499999999</v>
      </c>
      <c r="BH199">
        <v>37.700912500000001</v>
      </c>
      <c r="BI199">
        <v>36.842612500000001</v>
      </c>
      <c r="BJ199">
        <v>1195.335</v>
      </c>
      <c r="BK199">
        <v>37.552737500000013</v>
      </c>
      <c r="BL199">
        <v>650.00225</v>
      </c>
      <c r="BM199">
        <v>100.855125</v>
      </c>
      <c r="BN199">
        <v>0.1000142125</v>
      </c>
      <c r="BO199">
        <v>34.362274999999997</v>
      </c>
      <c r="BP199">
        <v>35.281325000000002</v>
      </c>
      <c r="BQ199">
        <v>999.9</v>
      </c>
      <c r="BR199">
        <v>0</v>
      </c>
      <c r="BS199">
        <v>0</v>
      </c>
      <c r="BT199">
        <v>8979.21875</v>
      </c>
      <c r="BU199">
        <v>0</v>
      </c>
      <c r="BV199">
        <v>808.11287500000003</v>
      </c>
      <c r="BW199">
        <v>-23.2521375</v>
      </c>
      <c r="BX199">
        <v>1237.0150000000001</v>
      </c>
      <c r="BY199">
        <v>1260.05375</v>
      </c>
      <c r="BZ199">
        <v>0.858286875</v>
      </c>
      <c r="CA199">
        <v>1213.6312499999999</v>
      </c>
      <c r="CB199">
        <v>36.842612500000001</v>
      </c>
      <c r="CC199">
        <v>3.8023324999999999</v>
      </c>
      <c r="CD199">
        <v>3.71577</v>
      </c>
      <c r="CE199">
        <v>28.033850000000001</v>
      </c>
      <c r="CF199">
        <v>27.639287499999998</v>
      </c>
      <c r="CG199">
        <v>1200</v>
      </c>
      <c r="CH199">
        <v>0.50003112500000002</v>
      </c>
      <c r="CI199">
        <v>0.49996887499999998</v>
      </c>
      <c r="CJ199">
        <v>0</v>
      </c>
      <c r="CK199">
        <v>1183.5775000000001</v>
      </c>
      <c r="CL199">
        <v>4.9990899999999998</v>
      </c>
      <c r="CM199">
        <v>13436.875</v>
      </c>
      <c r="CN199">
        <v>9557.9650000000001</v>
      </c>
      <c r="CO199">
        <v>45.436999999999998</v>
      </c>
      <c r="CP199">
        <v>47.5</v>
      </c>
      <c r="CQ199">
        <v>46.061999999999998</v>
      </c>
      <c r="CR199">
        <v>47.226374999999997</v>
      </c>
      <c r="CS199">
        <v>46.811999999999998</v>
      </c>
      <c r="CT199">
        <v>597.54000000000008</v>
      </c>
      <c r="CU199">
        <v>597.46249999999998</v>
      </c>
      <c r="CV199">
        <v>0</v>
      </c>
      <c r="CW199">
        <v>1670269818.8</v>
      </c>
      <c r="CX199">
        <v>0</v>
      </c>
      <c r="CY199">
        <v>1670266866.0999999</v>
      </c>
      <c r="CZ199" t="s">
        <v>356</v>
      </c>
      <c r="DA199">
        <v>1670266861.5999999</v>
      </c>
      <c r="DB199">
        <v>1670266866.0999999</v>
      </c>
      <c r="DC199">
        <v>4</v>
      </c>
      <c r="DD199">
        <v>8.4000000000000005E-2</v>
      </c>
      <c r="DE199">
        <v>1.7999999999999999E-2</v>
      </c>
      <c r="DF199">
        <v>-3.9009999999999998</v>
      </c>
      <c r="DG199">
        <v>0.14799999999999999</v>
      </c>
      <c r="DH199">
        <v>415</v>
      </c>
      <c r="DI199">
        <v>36</v>
      </c>
      <c r="DJ199">
        <v>0.66</v>
      </c>
      <c r="DK199">
        <v>0.36</v>
      </c>
      <c r="DL199">
        <v>-23.279800000000002</v>
      </c>
      <c r="DM199">
        <v>-5.8302439024403942E-2</v>
      </c>
      <c r="DN199">
        <v>5.1937218197996897E-2</v>
      </c>
      <c r="DO199">
        <v>1</v>
      </c>
      <c r="DP199">
        <v>0.84677175609756095</v>
      </c>
      <c r="DQ199">
        <v>4.3629240418119122E-2</v>
      </c>
      <c r="DR199">
        <v>2.258773204670364E-2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2</v>
      </c>
      <c r="DY199">
        <v>2</v>
      </c>
      <c r="DZ199" t="s">
        <v>634</v>
      </c>
      <c r="EA199">
        <v>3.2937500000000002</v>
      </c>
      <c r="EB199">
        <v>2.6252200000000001</v>
      </c>
      <c r="EC199">
        <v>0.207484</v>
      </c>
      <c r="ED199">
        <v>0.20802599999999999</v>
      </c>
      <c r="EE199">
        <v>0.14816299999999999</v>
      </c>
      <c r="EF199">
        <v>0.14429</v>
      </c>
      <c r="EG199">
        <v>23860.1</v>
      </c>
      <c r="EH199">
        <v>24257.9</v>
      </c>
      <c r="EI199">
        <v>28031.599999999999</v>
      </c>
      <c r="EJ199">
        <v>29509.200000000001</v>
      </c>
      <c r="EK199">
        <v>32855.699999999997</v>
      </c>
      <c r="EL199">
        <v>35063</v>
      </c>
      <c r="EM199">
        <v>39564.5</v>
      </c>
      <c r="EN199">
        <v>42185.7</v>
      </c>
      <c r="EO199">
        <v>2.1965300000000001</v>
      </c>
      <c r="EP199">
        <v>2.1200999999999999</v>
      </c>
      <c r="EQ199">
        <v>0.116318</v>
      </c>
      <c r="ER199">
        <v>0</v>
      </c>
      <c r="ES199">
        <v>33.394199999999998</v>
      </c>
      <c r="ET199">
        <v>999.9</v>
      </c>
      <c r="EU199">
        <v>63.2</v>
      </c>
      <c r="EV199">
        <v>38.799999999999997</v>
      </c>
      <c r="EW199">
        <v>43.5625</v>
      </c>
      <c r="EX199">
        <v>56.9649</v>
      </c>
      <c r="EY199">
        <v>-2.62019</v>
      </c>
      <c r="EZ199">
        <v>2</v>
      </c>
      <c r="FA199">
        <v>0.71258900000000003</v>
      </c>
      <c r="FB199">
        <v>1.5254799999999999</v>
      </c>
      <c r="FC199">
        <v>20.2624</v>
      </c>
      <c r="FD199">
        <v>5.2172900000000002</v>
      </c>
      <c r="FE199">
        <v>12.0099</v>
      </c>
      <c r="FF199">
        <v>4.9856999999999996</v>
      </c>
      <c r="FG199">
        <v>3.2845800000000001</v>
      </c>
      <c r="FH199">
        <v>9999</v>
      </c>
      <c r="FI199">
        <v>9999</v>
      </c>
      <c r="FJ199">
        <v>9999</v>
      </c>
      <c r="FK199">
        <v>999.9</v>
      </c>
      <c r="FL199">
        <v>1.86588</v>
      </c>
      <c r="FM199">
        <v>1.8623400000000001</v>
      </c>
      <c r="FN199">
        <v>1.8643400000000001</v>
      </c>
      <c r="FO199">
        <v>1.8605</v>
      </c>
      <c r="FP199">
        <v>1.86121</v>
      </c>
      <c r="FQ199">
        <v>1.8602099999999999</v>
      </c>
      <c r="FR199">
        <v>1.86195</v>
      </c>
      <c r="FS199">
        <v>1.8585199999999999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-4.96</v>
      </c>
      <c r="GH199">
        <v>0.14810000000000001</v>
      </c>
      <c r="GI199">
        <v>-2.9546745296188361</v>
      </c>
      <c r="GJ199">
        <v>-2.737337881603403E-3</v>
      </c>
      <c r="GK199">
        <v>1.2769921614711079E-6</v>
      </c>
      <c r="GL199">
        <v>-3.2469241445839119E-10</v>
      </c>
      <c r="GM199">
        <v>0.14817000000000749</v>
      </c>
      <c r="GN199">
        <v>0</v>
      </c>
      <c r="GO199">
        <v>0</v>
      </c>
      <c r="GP199">
        <v>0</v>
      </c>
      <c r="GQ199">
        <v>4</v>
      </c>
      <c r="GR199">
        <v>2074</v>
      </c>
      <c r="GS199">
        <v>4</v>
      </c>
      <c r="GT199">
        <v>30</v>
      </c>
      <c r="GU199">
        <v>49</v>
      </c>
      <c r="GV199">
        <v>48.9</v>
      </c>
      <c r="GW199">
        <v>3.26416</v>
      </c>
      <c r="GX199">
        <v>2.5512700000000001</v>
      </c>
      <c r="GY199">
        <v>2.04834</v>
      </c>
      <c r="GZ199">
        <v>2.6135299999999999</v>
      </c>
      <c r="HA199">
        <v>2.1972700000000001</v>
      </c>
      <c r="HB199">
        <v>2.3107899999999999</v>
      </c>
      <c r="HC199">
        <v>44.334200000000003</v>
      </c>
      <c r="HD199">
        <v>15.8569</v>
      </c>
      <c r="HE199">
        <v>18</v>
      </c>
      <c r="HF199">
        <v>711.35400000000004</v>
      </c>
      <c r="HG199">
        <v>718.65</v>
      </c>
      <c r="HH199">
        <v>30.999300000000002</v>
      </c>
      <c r="HI199">
        <v>36.153500000000001</v>
      </c>
      <c r="HJ199">
        <v>30.000800000000002</v>
      </c>
      <c r="HK199">
        <v>35.816600000000001</v>
      </c>
      <c r="HL199">
        <v>35.7849</v>
      </c>
      <c r="HM199">
        <v>65.348200000000006</v>
      </c>
      <c r="HN199">
        <v>21.008600000000001</v>
      </c>
      <c r="HO199">
        <v>74.859899999999996</v>
      </c>
      <c r="HP199">
        <v>31</v>
      </c>
      <c r="HQ199">
        <v>1230.6500000000001</v>
      </c>
      <c r="HR199">
        <v>36.892600000000002</v>
      </c>
      <c r="HS199">
        <v>98.770600000000002</v>
      </c>
      <c r="HT199">
        <v>97.8185</v>
      </c>
    </row>
    <row r="200" spans="1:228" x14ac:dyDescent="0.2">
      <c r="A200">
        <v>185</v>
      </c>
      <c r="B200">
        <v>1670269803.5</v>
      </c>
      <c r="C200">
        <v>734.5</v>
      </c>
      <c r="D200" t="s">
        <v>729</v>
      </c>
      <c r="E200" t="s">
        <v>730</v>
      </c>
      <c r="F200">
        <v>4</v>
      </c>
      <c r="G200">
        <v>1670269801.5</v>
      </c>
      <c r="H200">
        <f t="shared" si="68"/>
        <v>1.9549042825164949E-3</v>
      </c>
      <c r="I200">
        <f t="shared" si="69"/>
        <v>1.9549042825164951</v>
      </c>
      <c r="J200">
        <f t="shared" si="70"/>
        <v>30.127392623508001</v>
      </c>
      <c r="K200">
        <f t="shared" si="71"/>
        <v>1197.5471428571429</v>
      </c>
      <c r="L200">
        <f t="shared" si="72"/>
        <v>674.39830052853256</v>
      </c>
      <c r="M200">
        <f t="shared" si="73"/>
        <v>68.085130745038668</v>
      </c>
      <c r="N200">
        <f t="shared" si="74"/>
        <v>120.90059202533008</v>
      </c>
      <c r="O200">
        <f t="shared" si="75"/>
        <v>9.8989724049368913E-2</v>
      </c>
      <c r="P200">
        <f t="shared" si="76"/>
        <v>3.6724447576391697</v>
      </c>
      <c r="Q200">
        <f t="shared" si="77"/>
        <v>9.7530942264054163E-2</v>
      </c>
      <c r="R200">
        <f t="shared" si="78"/>
        <v>6.1086113778285711E-2</v>
      </c>
      <c r="S200">
        <f t="shared" si="79"/>
        <v>226.11743751802175</v>
      </c>
      <c r="T200">
        <f t="shared" si="80"/>
        <v>35.018350297169178</v>
      </c>
      <c r="U200">
        <f t="shared" si="81"/>
        <v>35.264871428571432</v>
      </c>
      <c r="V200">
        <f t="shared" si="82"/>
        <v>5.7317499365939799</v>
      </c>
      <c r="W200">
        <f t="shared" si="83"/>
        <v>69.801900590949913</v>
      </c>
      <c r="X200">
        <f t="shared" si="84"/>
        <v>3.8037412913961175</v>
      </c>
      <c r="Y200">
        <f t="shared" si="85"/>
        <v>5.4493377102818989</v>
      </c>
      <c r="Z200">
        <f t="shared" si="86"/>
        <v>1.9280086451978624</v>
      </c>
      <c r="AA200">
        <f t="shared" si="87"/>
        <v>-86.211278858977423</v>
      </c>
      <c r="AB200">
        <f t="shared" si="88"/>
        <v>-180.39894738825095</v>
      </c>
      <c r="AC200">
        <f t="shared" si="89"/>
        <v>-11.450806297158278</v>
      </c>
      <c r="AD200">
        <f t="shared" si="90"/>
        <v>-51.943595026364875</v>
      </c>
      <c r="AE200">
        <f t="shared" si="91"/>
        <v>53.427314538946035</v>
      </c>
      <c r="AF200">
        <f t="shared" si="92"/>
        <v>2.1030085431383103</v>
      </c>
      <c r="AG200">
        <f t="shared" si="93"/>
        <v>30.127392623508001</v>
      </c>
      <c r="AH200">
        <v>1266.76096810022</v>
      </c>
      <c r="AI200">
        <v>1247.0359393939391</v>
      </c>
      <c r="AJ200">
        <v>1.7349885876454589</v>
      </c>
      <c r="AK200">
        <v>63.934674479071617</v>
      </c>
      <c r="AL200">
        <f t="shared" si="94"/>
        <v>1.9549042825164951</v>
      </c>
      <c r="AM200">
        <v>36.841709233021447</v>
      </c>
      <c r="AN200">
        <v>37.67084829721361</v>
      </c>
      <c r="AO200">
        <v>-7.3841769107829518E-3</v>
      </c>
      <c r="AP200">
        <v>106.4520657829916</v>
      </c>
      <c r="AQ200">
        <v>0</v>
      </c>
      <c r="AR200">
        <v>0</v>
      </c>
      <c r="AS200">
        <f t="shared" si="95"/>
        <v>1</v>
      </c>
      <c r="AT200">
        <f t="shared" si="96"/>
        <v>0</v>
      </c>
      <c r="AU200">
        <f t="shared" si="97"/>
        <v>46984.517277655759</v>
      </c>
      <c r="AV200">
        <f t="shared" si="98"/>
        <v>1200.028571428571</v>
      </c>
      <c r="AW200">
        <f t="shared" si="99"/>
        <v>1025.947770734726</v>
      </c>
      <c r="AX200">
        <f t="shared" si="100"/>
        <v>0.85493611999036734</v>
      </c>
      <c r="AY200">
        <f t="shared" si="101"/>
        <v>0.18842671158140911</v>
      </c>
      <c r="AZ200">
        <v>2.7</v>
      </c>
      <c r="BA200">
        <v>0.5</v>
      </c>
      <c r="BB200" t="s">
        <v>355</v>
      </c>
      <c r="BC200">
        <v>2</v>
      </c>
      <c r="BD200" t="b">
        <v>1</v>
      </c>
      <c r="BE200">
        <v>1670269801.5</v>
      </c>
      <c r="BF200">
        <v>1197.5471428571429</v>
      </c>
      <c r="BG200">
        <v>1220.785714285714</v>
      </c>
      <c r="BH200">
        <v>37.676900000000003</v>
      </c>
      <c r="BI200">
        <v>36.836271428571429</v>
      </c>
      <c r="BJ200">
        <v>1202.511428571428</v>
      </c>
      <c r="BK200">
        <v>37.528757142857152</v>
      </c>
      <c r="BL200">
        <v>650.01228571428578</v>
      </c>
      <c r="BM200">
        <v>100.857</v>
      </c>
      <c r="BN200">
        <v>9.9853971428571428E-2</v>
      </c>
      <c r="BO200">
        <v>34.353714285714283</v>
      </c>
      <c r="BP200">
        <v>35.264871428571432</v>
      </c>
      <c r="BQ200">
        <v>999.89999999999986</v>
      </c>
      <c r="BR200">
        <v>0</v>
      </c>
      <c r="BS200">
        <v>0</v>
      </c>
      <c r="BT200">
        <v>8999.3757142857139</v>
      </c>
      <c r="BU200">
        <v>0</v>
      </c>
      <c r="BV200">
        <v>808.31085714285712</v>
      </c>
      <c r="BW200">
        <v>-23.23938571428571</v>
      </c>
      <c r="BX200">
        <v>1244.434285714286</v>
      </c>
      <c r="BY200">
        <v>1267.474285714286</v>
      </c>
      <c r="BZ200">
        <v>0.84065414285714279</v>
      </c>
      <c r="CA200">
        <v>1220.785714285714</v>
      </c>
      <c r="CB200">
        <v>36.836271428571429</v>
      </c>
      <c r="CC200">
        <v>3.799972857142857</v>
      </c>
      <c r="CD200">
        <v>3.7151900000000002</v>
      </c>
      <c r="CE200">
        <v>28.023199999999999</v>
      </c>
      <c r="CF200">
        <v>27.636600000000001</v>
      </c>
      <c r="CG200">
        <v>1200.028571428571</v>
      </c>
      <c r="CH200">
        <v>0.50004700000000002</v>
      </c>
      <c r="CI200">
        <v>0.49995299999999998</v>
      </c>
      <c r="CJ200">
        <v>0</v>
      </c>
      <c r="CK200">
        <v>1183.254285714286</v>
      </c>
      <c r="CL200">
        <v>4.9990899999999998</v>
      </c>
      <c r="CM200">
        <v>13433.12857142857</v>
      </c>
      <c r="CN200">
        <v>9558.2285714285699</v>
      </c>
      <c r="CO200">
        <v>45.436999999999998</v>
      </c>
      <c r="CP200">
        <v>47.5</v>
      </c>
      <c r="CQ200">
        <v>46.061999999999998</v>
      </c>
      <c r="CR200">
        <v>47.25</v>
      </c>
      <c r="CS200">
        <v>46.811999999999998</v>
      </c>
      <c r="CT200">
        <v>597.57000000000005</v>
      </c>
      <c r="CU200">
        <v>597.45857142857142</v>
      </c>
      <c r="CV200">
        <v>0</v>
      </c>
      <c r="CW200">
        <v>1670269822.4000001</v>
      </c>
      <c r="CX200">
        <v>0</v>
      </c>
      <c r="CY200">
        <v>1670266866.0999999</v>
      </c>
      <c r="CZ200" t="s">
        <v>356</v>
      </c>
      <c r="DA200">
        <v>1670266861.5999999</v>
      </c>
      <c r="DB200">
        <v>1670266866.0999999</v>
      </c>
      <c r="DC200">
        <v>4</v>
      </c>
      <c r="DD200">
        <v>8.4000000000000005E-2</v>
      </c>
      <c r="DE200">
        <v>1.7999999999999999E-2</v>
      </c>
      <c r="DF200">
        <v>-3.9009999999999998</v>
      </c>
      <c r="DG200">
        <v>0.14799999999999999</v>
      </c>
      <c r="DH200">
        <v>415</v>
      </c>
      <c r="DI200">
        <v>36</v>
      </c>
      <c r="DJ200">
        <v>0.66</v>
      </c>
      <c r="DK200">
        <v>0.36</v>
      </c>
      <c r="DL200">
        <v>-23.28165609756098</v>
      </c>
      <c r="DM200">
        <v>0.19908710801391519</v>
      </c>
      <c r="DN200">
        <v>5.2702608112352098E-2</v>
      </c>
      <c r="DO200">
        <v>0</v>
      </c>
      <c r="DP200">
        <v>0.84309614634146335</v>
      </c>
      <c r="DQ200">
        <v>8.6842787456445039E-2</v>
      </c>
      <c r="DR200">
        <v>2.1362619998448139E-2</v>
      </c>
      <c r="DS200">
        <v>1</v>
      </c>
      <c r="DT200">
        <v>0</v>
      </c>
      <c r="DU200">
        <v>0</v>
      </c>
      <c r="DV200">
        <v>0</v>
      </c>
      <c r="DW200">
        <v>-1</v>
      </c>
      <c r="DX200">
        <v>1</v>
      </c>
      <c r="DY200">
        <v>2</v>
      </c>
      <c r="DZ200" t="s">
        <v>357</v>
      </c>
      <c r="EA200">
        <v>3.2938000000000001</v>
      </c>
      <c r="EB200">
        <v>2.62513</v>
      </c>
      <c r="EC200">
        <v>0.208205</v>
      </c>
      <c r="ED200">
        <v>0.208727</v>
      </c>
      <c r="EE200">
        <v>0.14810999999999999</v>
      </c>
      <c r="EF200">
        <v>0.14427499999999999</v>
      </c>
      <c r="EG200">
        <v>23838.2</v>
      </c>
      <c r="EH200">
        <v>24235.9</v>
      </c>
      <c r="EI200">
        <v>28031.5</v>
      </c>
      <c r="EJ200">
        <v>29508.799999999999</v>
      </c>
      <c r="EK200">
        <v>32858</v>
      </c>
      <c r="EL200">
        <v>35063.1</v>
      </c>
      <c r="EM200">
        <v>39564.699999999997</v>
      </c>
      <c r="EN200">
        <v>42185.1</v>
      </c>
      <c r="EO200">
        <v>2.1965499999999998</v>
      </c>
      <c r="EP200">
        <v>2.1197499999999998</v>
      </c>
      <c r="EQ200">
        <v>0.116177</v>
      </c>
      <c r="ER200">
        <v>0</v>
      </c>
      <c r="ES200">
        <v>33.380699999999997</v>
      </c>
      <c r="ET200">
        <v>999.9</v>
      </c>
      <c r="EU200">
        <v>63.2</v>
      </c>
      <c r="EV200">
        <v>38.799999999999997</v>
      </c>
      <c r="EW200">
        <v>43.563000000000002</v>
      </c>
      <c r="EX200">
        <v>57.3249</v>
      </c>
      <c r="EY200">
        <v>-2.58013</v>
      </c>
      <c r="EZ200">
        <v>2</v>
      </c>
      <c r="FA200">
        <v>0.71324699999999996</v>
      </c>
      <c r="FB200">
        <v>1.5228999999999999</v>
      </c>
      <c r="FC200">
        <v>20.2624</v>
      </c>
      <c r="FD200">
        <v>5.21699</v>
      </c>
      <c r="FE200">
        <v>12.0099</v>
      </c>
      <c r="FF200">
        <v>4.9859</v>
      </c>
      <c r="FG200">
        <v>3.2846500000000001</v>
      </c>
      <c r="FH200">
        <v>9999</v>
      </c>
      <c r="FI200">
        <v>9999</v>
      </c>
      <c r="FJ200">
        <v>9999</v>
      </c>
      <c r="FK200">
        <v>999.9</v>
      </c>
      <c r="FL200">
        <v>1.86588</v>
      </c>
      <c r="FM200">
        <v>1.8623400000000001</v>
      </c>
      <c r="FN200">
        <v>1.8643400000000001</v>
      </c>
      <c r="FO200">
        <v>1.8605</v>
      </c>
      <c r="FP200">
        <v>1.8612299999999999</v>
      </c>
      <c r="FQ200">
        <v>1.86022</v>
      </c>
      <c r="FR200">
        <v>1.8619399999999999</v>
      </c>
      <c r="FS200">
        <v>1.8585199999999999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-4.97</v>
      </c>
      <c r="GH200">
        <v>0.1482</v>
      </c>
      <c r="GI200">
        <v>-2.9546745296188361</v>
      </c>
      <c r="GJ200">
        <v>-2.737337881603403E-3</v>
      </c>
      <c r="GK200">
        <v>1.2769921614711079E-6</v>
      </c>
      <c r="GL200">
        <v>-3.2469241445839119E-10</v>
      </c>
      <c r="GM200">
        <v>0.14817000000000749</v>
      </c>
      <c r="GN200">
        <v>0</v>
      </c>
      <c r="GO200">
        <v>0</v>
      </c>
      <c r="GP200">
        <v>0</v>
      </c>
      <c r="GQ200">
        <v>4</v>
      </c>
      <c r="GR200">
        <v>2074</v>
      </c>
      <c r="GS200">
        <v>4</v>
      </c>
      <c r="GT200">
        <v>30</v>
      </c>
      <c r="GU200">
        <v>49</v>
      </c>
      <c r="GV200">
        <v>49</v>
      </c>
      <c r="GW200">
        <v>3.27881</v>
      </c>
      <c r="GX200">
        <v>2.5354000000000001</v>
      </c>
      <c r="GY200">
        <v>2.04834</v>
      </c>
      <c r="GZ200">
        <v>2.6147499999999999</v>
      </c>
      <c r="HA200">
        <v>2.1972700000000001</v>
      </c>
      <c r="HB200">
        <v>2.36084</v>
      </c>
      <c r="HC200">
        <v>44.334200000000003</v>
      </c>
      <c r="HD200">
        <v>15.874499999999999</v>
      </c>
      <c r="HE200">
        <v>18</v>
      </c>
      <c r="HF200">
        <v>711.45399999999995</v>
      </c>
      <c r="HG200">
        <v>718.40599999999995</v>
      </c>
      <c r="HH200">
        <v>30.999300000000002</v>
      </c>
      <c r="HI200">
        <v>36.160200000000003</v>
      </c>
      <c r="HJ200">
        <v>30.000800000000002</v>
      </c>
      <c r="HK200">
        <v>35.823900000000002</v>
      </c>
      <c r="HL200">
        <v>35.792299999999997</v>
      </c>
      <c r="HM200">
        <v>65.636700000000005</v>
      </c>
      <c r="HN200">
        <v>21.008600000000001</v>
      </c>
      <c r="HO200">
        <v>74.859899999999996</v>
      </c>
      <c r="HP200">
        <v>31</v>
      </c>
      <c r="HQ200">
        <v>1237.33</v>
      </c>
      <c r="HR200">
        <v>36.927199999999999</v>
      </c>
      <c r="HS200">
        <v>98.770899999999997</v>
      </c>
      <c r="HT200">
        <v>97.816999999999993</v>
      </c>
    </row>
    <row r="201" spans="1:228" x14ac:dyDescent="0.2">
      <c r="A201">
        <v>186</v>
      </c>
      <c r="B201">
        <v>1670269807.5</v>
      </c>
      <c r="C201">
        <v>738.5</v>
      </c>
      <c r="D201" t="s">
        <v>731</v>
      </c>
      <c r="E201" t="s">
        <v>732</v>
      </c>
      <c r="F201">
        <v>4</v>
      </c>
      <c r="G201">
        <v>1670269805.1875</v>
      </c>
      <c r="H201">
        <f t="shared" si="68"/>
        <v>1.996310451898963E-3</v>
      </c>
      <c r="I201">
        <f t="shared" si="69"/>
        <v>1.9963104518989629</v>
      </c>
      <c r="J201">
        <f t="shared" si="70"/>
        <v>29.86681065032613</v>
      </c>
      <c r="K201">
        <f t="shared" si="71"/>
        <v>1203.76125</v>
      </c>
      <c r="L201">
        <f t="shared" si="72"/>
        <v>695.92708057215043</v>
      </c>
      <c r="M201">
        <f t="shared" si="73"/>
        <v>70.257664938653051</v>
      </c>
      <c r="N201">
        <f t="shared" si="74"/>
        <v>121.52631637657041</v>
      </c>
      <c r="O201">
        <f t="shared" si="75"/>
        <v>0.10138881045120349</v>
      </c>
      <c r="P201">
        <f t="shared" si="76"/>
        <v>3.6659645063914166</v>
      </c>
      <c r="Q201">
        <f t="shared" si="77"/>
        <v>9.9856391668627073E-2</v>
      </c>
      <c r="R201">
        <f t="shared" si="78"/>
        <v>6.2545997093790842E-2</v>
      </c>
      <c r="S201">
        <f t="shared" si="79"/>
        <v>226.11908357299413</v>
      </c>
      <c r="T201">
        <f t="shared" si="80"/>
        <v>35.00692368625068</v>
      </c>
      <c r="U201">
        <f t="shared" si="81"/>
        <v>35.243637500000013</v>
      </c>
      <c r="V201">
        <f t="shared" si="82"/>
        <v>5.7250265236853002</v>
      </c>
      <c r="W201">
        <f t="shared" si="83"/>
        <v>69.784422007324793</v>
      </c>
      <c r="X201">
        <f t="shared" si="84"/>
        <v>3.8019739563057078</v>
      </c>
      <c r="Y201">
        <f t="shared" si="85"/>
        <v>5.4481700169511189</v>
      </c>
      <c r="Z201">
        <f t="shared" si="86"/>
        <v>1.9230525673795924</v>
      </c>
      <c r="AA201">
        <f t="shared" si="87"/>
        <v>-88.03729092874427</v>
      </c>
      <c r="AB201">
        <f t="shared" si="88"/>
        <v>-176.6452248682522</v>
      </c>
      <c r="AC201">
        <f t="shared" si="89"/>
        <v>-11.23098530292401</v>
      </c>
      <c r="AD201">
        <f t="shared" si="90"/>
        <v>-49.794417526926352</v>
      </c>
      <c r="AE201">
        <f t="shared" si="91"/>
        <v>53.658574984796005</v>
      </c>
      <c r="AF201">
        <f t="shared" si="92"/>
        <v>2.0697232831680847</v>
      </c>
      <c r="AG201">
        <f t="shared" si="93"/>
        <v>29.86681065032613</v>
      </c>
      <c r="AH201">
        <v>1273.835719003247</v>
      </c>
      <c r="AI201">
        <v>1254.0789090909091</v>
      </c>
      <c r="AJ201">
        <v>1.7720851473302901</v>
      </c>
      <c r="AK201">
        <v>63.934674479071617</v>
      </c>
      <c r="AL201">
        <f t="shared" si="94"/>
        <v>1.9963104518989629</v>
      </c>
      <c r="AM201">
        <v>36.836138707703967</v>
      </c>
      <c r="AN201">
        <v>37.651056656346753</v>
      </c>
      <c r="AO201">
        <v>-2.616817176155725E-3</v>
      </c>
      <c r="AP201">
        <v>106.4520657829916</v>
      </c>
      <c r="AQ201">
        <v>0</v>
      </c>
      <c r="AR201">
        <v>0</v>
      </c>
      <c r="AS201">
        <f t="shared" si="95"/>
        <v>1</v>
      </c>
      <c r="AT201">
        <f t="shared" si="96"/>
        <v>0</v>
      </c>
      <c r="AU201">
        <f t="shared" si="97"/>
        <v>46869.884708828758</v>
      </c>
      <c r="AV201">
        <f t="shared" si="98"/>
        <v>1200.02</v>
      </c>
      <c r="AW201">
        <f t="shared" si="99"/>
        <v>1025.9421324212406</v>
      </c>
      <c r="AX201">
        <f t="shared" si="100"/>
        <v>0.85493752805889955</v>
      </c>
      <c r="AY201">
        <f t="shared" si="101"/>
        <v>0.18842942915367589</v>
      </c>
      <c r="AZ201">
        <v>2.7</v>
      </c>
      <c r="BA201">
        <v>0.5</v>
      </c>
      <c r="BB201" t="s">
        <v>355</v>
      </c>
      <c r="BC201">
        <v>2</v>
      </c>
      <c r="BD201" t="b">
        <v>1</v>
      </c>
      <c r="BE201">
        <v>1670269805.1875</v>
      </c>
      <c r="BF201">
        <v>1203.76125</v>
      </c>
      <c r="BG201">
        <v>1227.085</v>
      </c>
      <c r="BH201">
        <v>37.6599</v>
      </c>
      <c r="BI201">
        <v>36.832549999999998</v>
      </c>
      <c r="BJ201">
        <v>1208.73</v>
      </c>
      <c r="BK201">
        <v>37.511712500000002</v>
      </c>
      <c r="BL201">
        <v>650.00300000000004</v>
      </c>
      <c r="BM201">
        <v>100.85550000000001</v>
      </c>
      <c r="BN201">
        <v>9.9997925000000015E-2</v>
      </c>
      <c r="BO201">
        <v>34.3498625</v>
      </c>
      <c r="BP201">
        <v>35.243637500000013</v>
      </c>
      <c r="BQ201">
        <v>999.9</v>
      </c>
      <c r="BR201">
        <v>0</v>
      </c>
      <c r="BS201">
        <v>0</v>
      </c>
      <c r="BT201">
        <v>8977.11</v>
      </c>
      <c r="BU201">
        <v>0</v>
      </c>
      <c r="BV201">
        <v>807.93037500000003</v>
      </c>
      <c r="BW201">
        <v>-23.3246875</v>
      </c>
      <c r="BX201">
        <v>1250.8687500000001</v>
      </c>
      <c r="BY201">
        <v>1274.01</v>
      </c>
      <c r="BZ201">
        <v>0.82735162499999992</v>
      </c>
      <c r="CA201">
        <v>1227.085</v>
      </c>
      <c r="CB201">
        <v>36.832549999999998</v>
      </c>
      <c r="CC201">
        <v>3.7982024999999999</v>
      </c>
      <c r="CD201">
        <v>3.7147575000000002</v>
      </c>
      <c r="CE201">
        <v>28.0152</v>
      </c>
      <c r="CF201">
        <v>27.634612499999999</v>
      </c>
      <c r="CG201">
        <v>1200.02</v>
      </c>
      <c r="CH201">
        <v>0.49999850000000001</v>
      </c>
      <c r="CI201">
        <v>0.50000149999999999</v>
      </c>
      <c r="CJ201">
        <v>0</v>
      </c>
      <c r="CK201">
        <v>1183.0262499999999</v>
      </c>
      <c r="CL201">
        <v>4.9990899999999998</v>
      </c>
      <c r="CM201">
        <v>13430.575000000001</v>
      </c>
      <c r="CN201">
        <v>9557.994999999999</v>
      </c>
      <c r="CO201">
        <v>45.436999999999998</v>
      </c>
      <c r="CP201">
        <v>47.5</v>
      </c>
      <c r="CQ201">
        <v>46.061999999999998</v>
      </c>
      <c r="CR201">
        <v>47.242125000000001</v>
      </c>
      <c r="CS201">
        <v>46.827749999999988</v>
      </c>
      <c r="CT201">
        <v>597.5100000000001</v>
      </c>
      <c r="CU201">
        <v>597.51125000000002</v>
      </c>
      <c r="CV201">
        <v>0</v>
      </c>
      <c r="CW201">
        <v>1670269826.5999999</v>
      </c>
      <c r="CX201">
        <v>0</v>
      </c>
      <c r="CY201">
        <v>1670266866.0999999</v>
      </c>
      <c r="CZ201" t="s">
        <v>356</v>
      </c>
      <c r="DA201">
        <v>1670266861.5999999</v>
      </c>
      <c r="DB201">
        <v>1670266866.0999999</v>
      </c>
      <c r="DC201">
        <v>4</v>
      </c>
      <c r="DD201">
        <v>8.4000000000000005E-2</v>
      </c>
      <c r="DE201">
        <v>1.7999999999999999E-2</v>
      </c>
      <c r="DF201">
        <v>-3.9009999999999998</v>
      </c>
      <c r="DG201">
        <v>0.14799999999999999</v>
      </c>
      <c r="DH201">
        <v>415</v>
      </c>
      <c r="DI201">
        <v>36</v>
      </c>
      <c r="DJ201">
        <v>0.66</v>
      </c>
      <c r="DK201">
        <v>0.36</v>
      </c>
      <c r="DL201">
        <v>-23.28876341463415</v>
      </c>
      <c r="DM201">
        <v>3.8544250871052149E-2</v>
      </c>
      <c r="DN201">
        <v>5.9391223610890782E-2</v>
      </c>
      <c r="DO201">
        <v>1</v>
      </c>
      <c r="DP201">
        <v>0.84186951219512196</v>
      </c>
      <c r="DQ201">
        <v>5.6315749128937583E-3</v>
      </c>
      <c r="DR201">
        <v>2.1637831539072162E-2</v>
      </c>
      <c r="DS201">
        <v>1</v>
      </c>
      <c r="DT201">
        <v>0</v>
      </c>
      <c r="DU201">
        <v>0</v>
      </c>
      <c r="DV201">
        <v>0</v>
      </c>
      <c r="DW201">
        <v>-1</v>
      </c>
      <c r="DX201">
        <v>2</v>
      </c>
      <c r="DY201">
        <v>2</v>
      </c>
      <c r="DZ201" t="s">
        <v>634</v>
      </c>
      <c r="EA201">
        <v>3.29372</v>
      </c>
      <c r="EB201">
        <v>2.6252</v>
      </c>
      <c r="EC201">
        <v>0.20893</v>
      </c>
      <c r="ED201">
        <v>0.209455</v>
      </c>
      <c r="EE201">
        <v>0.148058</v>
      </c>
      <c r="EF201">
        <v>0.14427999999999999</v>
      </c>
      <c r="EG201">
        <v>23815.4</v>
      </c>
      <c r="EH201">
        <v>24213.599999999999</v>
      </c>
      <c r="EI201">
        <v>28030.6</v>
      </c>
      <c r="EJ201">
        <v>29508.9</v>
      </c>
      <c r="EK201">
        <v>32858.800000000003</v>
      </c>
      <c r="EL201">
        <v>35062.800000000003</v>
      </c>
      <c r="EM201">
        <v>39563.199999999997</v>
      </c>
      <c r="EN201">
        <v>42184.9</v>
      </c>
      <c r="EO201">
        <v>2.1963499999999998</v>
      </c>
      <c r="EP201">
        <v>2.1196700000000002</v>
      </c>
      <c r="EQ201">
        <v>0.115171</v>
      </c>
      <c r="ER201">
        <v>0</v>
      </c>
      <c r="ES201">
        <v>33.368000000000002</v>
      </c>
      <c r="ET201">
        <v>999.9</v>
      </c>
      <c r="EU201">
        <v>63.2</v>
      </c>
      <c r="EV201">
        <v>38.799999999999997</v>
      </c>
      <c r="EW201">
        <v>43.557099999999998</v>
      </c>
      <c r="EX201">
        <v>57.564900000000002</v>
      </c>
      <c r="EY201">
        <v>-2.5961500000000002</v>
      </c>
      <c r="EZ201">
        <v>2</v>
      </c>
      <c r="FA201">
        <v>0.71365100000000004</v>
      </c>
      <c r="FB201">
        <v>1.52051</v>
      </c>
      <c r="FC201">
        <v>20.2623</v>
      </c>
      <c r="FD201">
        <v>5.2171399999999997</v>
      </c>
      <c r="FE201">
        <v>12.0099</v>
      </c>
      <c r="FF201">
        <v>4.9858500000000001</v>
      </c>
      <c r="FG201">
        <v>3.2846500000000001</v>
      </c>
      <c r="FH201">
        <v>9999</v>
      </c>
      <c r="FI201">
        <v>9999</v>
      </c>
      <c r="FJ201">
        <v>9999</v>
      </c>
      <c r="FK201">
        <v>999.9</v>
      </c>
      <c r="FL201">
        <v>1.8658999999999999</v>
      </c>
      <c r="FM201">
        <v>1.8623400000000001</v>
      </c>
      <c r="FN201">
        <v>1.8643400000000001</v>
      </c>
      <c r="FO201">
        <v>1.8605</v>
      </c>
      <c r="FP201">
        <v>1.8611899999999999</v>
      </c>
      <c r="FQ201">
        <v>1.86022</v>
      </c>
      <c r="FR201">
        <v>1.8619399999999999</v>
      </c>
      <c r="FS201">
        <v>1.8585199999999999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-4.9800000000000004</v>
      </c>
      <c r="GH201">
        <v>0.1482</v>
      </c>
      <c r="GI201">
        <v>-2.9546745296188361</v>
      </c>
      <c r="GJ201">
        <v>-2.737337881603403E-3</v>
      </c>
      <c r="GK201">
        <v>1.2769921614711079E-6</v>
      </c>
      <c r="GL201">
        <v>-3.2469241445839119E-10</v>
      </c>
      <c r="GM201">
        <v>0.14817000000000749</v>
      </c>
      <c r="GN201">
        <v>0</v>
      </c>
      <c r="GO201">
        <v>0</v>
      </c>
      <c r="GP201">
        <v>0</v>
      </c>
      <c r="GQ201">
        <v>4</v>
      </c>
      <c r="GR201">
        <v>2074</v>
      </c>
      <c r="GS201">
        <v>4</v>
      </c>
      <c r="GT201">
        <v>30</v>
      </c>
      <c r="GU201">
        <v>49.1</v>
      </c>
      <c r="GV201">
        <v>49</v>
      </c>
      <c r="GW201">
        <v>3.2934600000000001</v>
      </c>
      <c r="GX201">
        <v>2.5512700000000001</v>
      </c>
      <c r="GY201">
        <v>2.04834</v>
      </c>
      <c r="GZ201">
        <v>2.6147499999999999</v>
      </c>
      <c r="HA201">
        <v>2.1972700000000001</v>
      </c>
      <c r="HB201">
        <v>2.3034699999999999</v>
      </c>
      <c r="HC201">
        <v>44.362099999999998</v>
      </c>
      <c r="HD201">
        <v>15.8657</v>
      </c>
      <c r="HE201">
        <v>18</v>
      </c>
      <c r="HF201">
        <v>711.37300000000005</v>
      </c>
      <c r="HG201">
        <v>718.42</v>
      </c>
      <c r="HH201">
        <v>30.999300000000002</v>
      </c>
      <c r="HI201">
        <v>36.167000000000002</v>
      </c>
      <c r="HJ201">
        <v>30.000699999999998</v>
      </c>
      <c r="HK201">
        <v>35.832099999999997</v>
      </c>
      <c r="HL201">
        <v>35.799700000000001</v>
      </c>
      <c r="HM201">
        <v>65.920699999999997</v>
      </c>
      <c r="HN201">
        <v>21.008600000000001</v>
      </c>
      <c r="HO201">
        <v>75.247299999999996</v>
      </c>
      <c r="HP201">
        <v>31</v>
      </c>
      <c r="HQ201">
        <v>1244.02</v>
      </c>
      <c r="HR201">
        <v>36.971499999999999</v>
      </c>
      <c r="HS201">
        <v>98.767300000000006</v>
      </c>
      <c r="HT201">
        <v>97.816900000000004</v>
      </c>
    </row>
    <row r="202" spans="1:228" x14ac:dyDescent="0.2">
      <c r="A202">
        <v>187</v>
      </c>
      <c r="B202">
        <v>1670269811.5</v>
      </c>
      <c r="C202">
        <v>742.5</v>
      </c>
      <c r="D202" t="s">
        <v>733</v>
      </c>
      <c r="E202" t="s">
        <v>734</v>
      </c>
      <c r="F202">
        <v>4</v>
      </c>
      <c r="G202">
        <v>1670269809.5</v>
      </c>
      <c r="H202">
        <f t="shared" si="68"/>
        <v>1.9309169191674593E-3</v>
      </c>
      <c r="I202">
        <f t="shared" si="69"/>
        <v>1.9309169191674593</v>
      </c>
      <c r="J202">
        <f t="shared" si="70"/>
        <v>29.997729824562953</v>
      </c>
      <c r="K202">
        <f t="shared" si="71"/>
        <v>1211.1028571428569</v>
      </c>
      <c r="L202">
        <f t="shared" si="72"/>
        <v>685.80193801685573</v>
      </c>
      <c r="M202">
        <f t="shared" si="73"/>
        <v>69.235516585388098</v>
      </c>
      <c r="N202">
        <f t="shared" si="74"/>
        <v>122.26756342333968</v>
      </c>
      <c r="O202">
        <f t="shared" si="75"/>
        <v>9.8179209856913668E-2</v>
      </c>
      <c r="P202">
        <f t="shared" si="76"/>
        <v>3.6721236799374948</v>
      </c>
      <c r="Q202">
        <f t="shared" si="77"/>
        <v>9.6743908639787379E-2</v>
      </c>
      <c r="R202">
        <f t="shared" si="78"/>
        <v>6.0592150988489218E-2</v>
      </c>
      <c r="S202">
        <f t="shared" si="79"/>
        <v>226.11588394643584</v>
      </c>
      <c r="T202">
        <f t="shared" si="80"/>
        <v>35.014098412891315</v>
      </c>
      <c r="U202">
        <f t="shared" si="81"/>
        <v>35.228628571428573</v>
      </c>
      <c r="V202">
        <f t="shared" si="82"/>
        <v>5.7202783012453846</v>
      </c>
      <c r="W202">
        <f t="shared" si="83"/>
        <v>69.77517355414939</v>
      </c>
      <c r="X202">
        <f t="shared" si="84"/>
        <v>3.8003118533694638</v>
      </c>
      <c r="Y202">
        <f t="shared" si="85"/>
        <v>5.4465100691153587</v>
      </c>
      <c r="Z202">
        <f t="shared" si="86"/>
        <v>1.9199664478759209</v>
      </c>
      <c r="AA202">
        <f t="shared" si="87"/>
        <v>-85.153436135284963</v>
      </c>
      <c r="AB202">
        <f t="shared" si="88"/>
        <v>-175.05491294077618</v>
      </c>
      <c r="AC202">
        <f t="shared" si="89"/>
        <v>-11.110096702211923</v>
      </c>
      <c r="AD202">
        <f t="shared" si="90"/>
        <v>-45.202561831837244</v>
      </c>
      <c r="AE202">
        <f t="shared" si="91"/>
        <v>53.294007590177813</v>
      </c>
      <c r="AF202">
        <f t="shared" si="92"/>
        <v>1.9801374700718939</v>
      </c>
      <c r="AG202">
        <f t="shared" si="93"/>
        <v>29.997729824562953</v>
      </c>
      <c r="AH202">
        <v>1280.766193464709</v>
      </c>
      <c r="AI202">
        <v>1261.0792121212121</v>
      </c>
      <c r="AJ202">
        <v>1.7395935254564989</v>
      </c>
      <c r="AK202">
        <v>63.934674479071617</v>
      </c>
      <c r="AL202">
        <f t="shared" si="94"/>
        <v>1.9309169191674593</v>
      </c>
      <c r="AM202">
        <v>36.831374737685927</v>
      </c>
      <c r="AN202">
        <v>37.64059370485041</v>
      </c>
      <c r="AO202">
        <v>-5.7831787822420593E-3</v>
      </c>
      <c r="AP202">
        <v>106.4520657829916</v>
      </c>
      <c r="AQ202">
        <v>0</v>
      </c>
      <c r="AR202">
        <v>0</v>
      </c>
      <c r="AS202">
        <f t="shared" si="95"/>
        <v>1</v>
      </c>
      <c r="AT202">
        <f t="shared" si="96"/>
        <v>0</v>
      </c>
      <c r="AU202">
        <f t="shared" si="97"/>
        <v>46980.224058661479</v>
      </c>
      <c r="AV202">
        <f t="shared" si="98"/>
        <v>1200.0214285714289</v>
      </c>
      <c r="AW202">
        <f t="shared" si="99"/>
        <v>1025.9415564489307</v>
      </c>
      <c r="AX202">
        <f t="shared" si="100"/>
        <v>0.85493603032594812</v>
      </c>
      <c r="AY202">
        <f t="shared" si="101"/>
        <v>0.1884265385290799</v>
      </c>
      <c r="AZ202">
        <v>2.7</v>
      </c>
      <c r="BA202">
        <v>0.5</v>
      </c>
      <c r="BB202" t="s">
        <v>355</v>
      </c>
      <c r="BC202">
        <v>2</v>
      </c>
      <c r="BD202" t="b">
        <v>1</v>
      </c>
      <c r="BE202">
        <v>1670269809.5</v>
      </c>
      <c r="BF202">
        <v>1211.1028571428569</v>
      </c>
      <c r="BG202">
        <v>1234.235714285714</v>
      </c>
      <c r="BH202">
        <v>37.643414285714293</v>
      </c>
      <c r="BI202">
        <v>36.851885714285721</v>
      </c>
      <c r="BJ202">
        <v>1216.08</v>
      </c>
      <c r="BK202">
        <v>37.495257142857142</v>
      </c>
      <c r="BL202">
        <v>650.02271428571441</v>
      </c>
      <c r="BM202">
        <v>100.85557142857139</v>
      </c>
      <c r="BN202">
        <v>9.9985485714285699E-2</v>
      </c>
      <c r="BO202">
        <v>34.344385714285707</v>
      </c>
      <c r="BP202">
        <v>35.228628571428573</v>
      </c>
      <c r="BQ202">
        <v>999.89999999999986</v>
      </c>
      <c r="BR202">
        <v>0</v>
      </c>
      <c r="BS202">
        <v>0</v>
      </c>
      <c r="BT202">
        <v>8998.3928571428569</v>
      </c>
      <c r="BU202">
        <v>0</v>
      </c>
      <c r="BV202">
        <v>807.21742857142851</v>
      </c>
      <c r="BW202">
        <v>-23.132871428571431</v>
      </c>
      <c r="BX202">
        <v>1258.474285714286</v>
      </c>
      <c r="BY202">
        <v>1281.46</v>
      </c>
      <c r="BZ202">
        <v>0.79152571428571428</v>
      </c>
      <c r="CA202">
        <v>1234.235714285714</v>
      </c>
      <c r="CB202">
        <v>36.851885714285721</v>
      </c>
      <c r="CC202">
        <v>3.796554285714286</v>
      </c>
      <c r="CD202">
        <v>3.716725714285714</v>
      </c>
      <c r="CE202">
        <v>28.007757142857152</v>
      </c>
      <c r="CF202">
        <v>27.643699999999999</v>
      </c>
      <c r="CG202">
        <v>1200.0214285714289</v>
      </c>
      <c r="CH202">
        <v>0.50004700000000002</v>
      </c>
      <c r="CI202">
        <v>0.49995299999999998</v>
      </c>
      <c r="CJ202">
        <v>0</v>
      </c>
      <c r="CK202">
        <v>1182.78</v>
      </c>
      <c r="CL202">
        <v>4.9990899999999998</v>
      </c>
      <c r="CM202">
        <v>13429.485714285711</v>
      </c>
      <c r="CN202">
        <v>9558.1857142857152</v>
      </c>
      <c r="CO202">
        <v>45.436999999999998</v>
      </c>
      <c r="CP202">
        <v>47.5</v>
      </c>
      <c r="CQ202">
        <v>46.061999999999998</v>
      </c>
      <c r="CR202">
        <v>47.25</v>
      </c>
      <c r="CS202">
        <v>46.811999999999998</v>
      </c>
      <c r="CT202">
        <v>597.57000000000005</v>
      </c>
      <c r="CU202">
        <v>597.45142857142855</v>
      </c>
      <c r="CV202">
        <v>0</v>
      </c>
      <c r="CW202">
        <v>1670269830.8</v>
      </c>
      <c r="CX202">
        <v>0</v>
      </c>
      <c r="CY202">
        <v>1670266866.0999999</v>
      </c>
      <c r="CZ202" t="s">
        <v>356</v>
      </c>
      <c r="DA202">
        <v>1670266861.5999999</v>
      </c>
      <c r="DB202">
        <v>1670266866.0999999</v>
      </c>
      <c r="DC202">
        <v>4</v>
      </c>
      <c r="DD202">
        <v>8.4000000000000005E-2</v>
      </c>
      <c r="DE202">
        <v>1.7999999999999999E-2</v>
      </c>
      <c r="DF202">
        <v>-3.9009999999999998</v>
      </c>
      <c r="DG202">
        <v>0.14799999999999999</v>
      </c>
      <c r="DH202">
        <v>415</v>
      </c>
      <c r="DI202">
        <v>36</v>
      </c>
      <c r="DJ202">
        <v>0.66</v>
      </c>
      <c r="DK202">
        <v>0.36</v>
      </c>
      <c r="DL202">
        <v>-23.260114634146341</v>
      </c>
      <c r="DM202">
        <v>0.39054982578397363</v>
      </c>
      <c r="DN202">
        <v>9.2147306674178808E-2</v>
      </c>
      <c r="DO202">
        <v>0</v>
      </c>
      <c r="DP202">
        <v>0.83836085365853652</v>
      </c>
      <c r="DQ202">
        <v>-0.25614518466899161</v>
      </c>
      <c r="DR202">
        <v>2.696003528763068E-2</v>
      </c>
      <c r="DS202">
        <v>0</v>
      </c>
      <c r="DT202">
        <v>0</v>
      </c>
      <c r="DU202">
        <v>0</v>
      </c>
      <c r="DV202">
        <v>0</v>
      </c>
      <c r="DW202">
        <v>-1</v>
      </c>
      <c r="DX202">
        <v>0</v>
      </c>
      <c r="DY202">
        <v>2</v>
      </c>
      <c r="DZ202" t="s">
        <v>365</v>
      </c>
      <c r="EA202">
        <v>3.2938000000000001</v>
      </c>
      <c r="EB202">
        <v>2.6253299999999999</v>
      </c>
      <c r="EC202">
        <v>0.209644</v>
      </c>
      <c r="ED202">
        <v>0.21012900000000001</v>
      </c>
      <c r="EE202">
        <v>0.148037</v>
      </c>
      <c r="EF202">
        <v>0.144374</v>
      </c>
      <c r="EG202">
        <v>23793.599999999999</v>
      </c>
      <c r="EH202">
        <v>24192.3</v>
      </c>
      <c r="EI202">
        <v>28030.3</v>
      </c>
      <c r="EJ202">
        <v>29508.3</v>
      </c>
      <c r="EK202">
        <v>32859.300000000003</v>
      </c>
      <c r="EL202">
        <v>35058.6</v>
      </c>
      <c r="EM202">
        <v>39562.800000000003</v>
      </c>
      <c r="EN202">
        <v>42184.4</v>
      </c>
      <c r="EO202">
        <v>2.1962199999999998</v>
      </c>
      <c r="EP202">
        <v>2.1198199999999998</v>
      </c>
      <c r="EQ202">
        <v>0.11597200000000001</v>
      </c>
      <c r="ER202">
        <v>0</v>
      </c>
      <c r="ES202">
        <v>33.360399999999998</v>
      </c>
      <c r="ET202">
        <v>999.9</v>
      </c>
      <c r="EU202">
        <v>63.1</v>
      </c>
      <c r="EV202">
        <v>38.799999999999997</v>
      </c>
      <c r="EW202">
        <v>43.489400000000003</v>
      </c>
      <c r="EX202">
        <v>57.264899999999997</v>
      </c>
      <c r="EY202">
        <v>-2.6682700000000001</v>
      </c>
      <c r="EZ202">
        <v>2</v>
      </c>
      <c r="FA202">
        <v>0.71419500000000002</v>
      </c>
      <c r="FB202">
        <v>1.5184</v>
      </c>
      <c r="FC202">
        <v>20.2624</v>
      </c>
      <c r="FD202">
        <v>5.2168400000000004</v>
      </c>
      <c r="FE202">
        <v>12.0099</v>
      </c>
      <c r="FF202">
        <v>4.9854000000000003</v>
      </c>
      <c r="FG202">
        <v>3.2844799999999998</v>
      </c>
      <c r="FH202">
        <v>9999</v>
      </c>
      <c r="FI202">
        <v>9999</v>
      </c>
      <c r="FJ202">
        <v>9999</v>
      </c>
      <c r="FK202">
        <v>999.9</v>
      </c>
      <c r="FL202">
        <v>1.8658600000000001</v>
      </c>
      <c r="FM202">
        <v>1.8623400000000001</v>
      </c>
      <c r="FN202">
        <v>1.8643400000000001</v>
      </c>
      <c r="FO202">
        <v>1.8605</v>
      </c>
      <c r="FP202">
        <v>1.8612299999999999</v>
      </c>
      <c r="FQ202">
        <v>1.8602099999999999</v>
      </c>
      <c r="FR202">
        <v>1.86199</v>
      </c>
      <c r="FS202">
        <v>1.8585199999999999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-4.9800000000000004</v>
      </c>
      <c r="GH202">
        <v>0.1482</v>
      </c>
      <c r="GI202">
        <v>-2.9546745296188361</v>
      </c>
      <c r="GJ202">
        <v>-2.737337881603403E-3</v>
      </c>
      <c r="GK202">
        <v>1.2769921614711079E-6</v>
      </c>
      <c r="GL202">
        <v>-3.2469241445839119E-10</v>
      </c>
      <c r="GM202">
        <v>0.14817000000000749</v>
      </c>
      <c r="GN202">
        <v>0</v>
      </c>
      <c r="GO202">
        <v>0</v>
      </c>
      <c r="GP202">
        <v>0</v>
      </c>
      <c r="GQ202">
        <v>4</v>
      </c>
      <c r="GR202">
        <v>2074</v>
      </c>
      <c r="GS202">
        <v>4</v>
      </c>
      <c r="GT202">
        <v>30</v>
      </c>
      <c r="GU202">
        <v>49.2</v>
      </c>
      <c r="GV202">
        <v>49.1</v>
      </c>
      <c r="GW202">
        <v>3.3081100000000001</v>
      </c>
      <c r="GX202">
        <v>2.5354000000000001</v>
      </c>
      <c r="GY202">
        <v>2.04834</v>
      </c>
      <c r="GZ202">
        <v>2.6147499999999999</v>
      </c>
      <c r="HA202">
        <v>2.1972700000000001</v>
      </c>
      <c r="HB202">
        <v>2.3645</v>
      </c>
      <c r="HC202">
        <v>44.362099999999998</v>
      </c>
      <c r="HD202">
        <v>15.8657</v>
      </c>
      <c r="HE202">
        <v>18</v>
      </c>
      <c r="HF202">
        <v>711.34100000000001</v>
      </c>
      <c r="HG202">
        <v>718.65800000000002</v>
      </c>
      <c r="HH202">
        <v>30.999400000000001</v>
      </c>
      <c r="HI202">
        <v>36.1738</v>
      </c>
      <c r="HJ202">
        <v>30.000699999999998</v>
      </c>
      <c r="HK202">
        <v>35.839199999999998</v>
      </c>
      <c r="HL202">
        <v>35.808100000000003</v>
      </c>
      <c r="HM202">
        <v>66.214200000000005</v>
      </c>
      <c r="HN202">
        <v>20.722300000000001</v>
      </c>
      <c r="HO202">
        <v>75.247299999999996</v>
      </c>
      <c r="HP202">
        <v>31</v>
      </c>
      <c r="HQ202">
        <v>1250.8</v>
      </c>
      <c r="HR202">
        <v>37.001399999999997</v>
      </c>
      <c r="HS202">
        <v>98.766300000000001</v>
      </c>
      <c r="HT202">
        <v>97.8155</v>
      </c>
    </row>
    <row r="203" spans="1:228" x14ac:dyDescent="0.2">
      <c r="A203">
        <v>188</v>
      </c>
      <c r="B203">
        <v>1670269815.5</v>
      </c>
      <c r="C203">
        <v>746.5</v>
      </c>
      <c r="D203" t="s">
        <v>735</v>
      </c>
      <c r="E203" t="s">
        <v>736</v>
      </c>
      <c r="F203">
        <v>4</v>
      </c>
      <c r="G203">
        <v>1670269813.1875</v>
      </c>
      <c r="H203">
        <f t="shared" si="68"/>
        <v>1.9726307549245981E-3</v>
      </c>
      <c r="I203">
        <f t="shared" si="69"/>
        <v>1.9726307549245981</v>
      </c>
      <c r="J203">
        <f t="shared" si="70"/>
        <v>29.377389747462512</v>
      </c>
      <c r="K203">
        <f t="shared" si="71"/>
        <v>1217.26</v>
      </c>
      <c r="L203">
        <f t="shared" si="72"/>
        <v>710.77725431895624</v>
      </c>
      <c r="M203">
        <f t="shared" si="73"/>
        <v>71.757059615233644</v>
      </c>
      <c r="N203">
        <f t="shared" si="74"/>
        <v>122.88941135423975</v>
      </c>
      <c r="O203">
        <f t="shared" si="75"/>
        <v>0.10009186422137559</v>
      </c>
      <c r="P203">
        <f t="shared" si="76"/>
        <v>3.671598963213575</v>
      </c>
      <c r="Q203">
        <f t="shared" si="77"/>
        <v>9.8600343617108288E-2</v>
      </c>
      <c r="R203">
        <f t="shared" si="78"/>
        <v>6.1757370426623368E-2</v>
      </c>
      <c r="S203">
        <f t="shared" si="79"/>
        <v>226.11709123398418</v>
      </c>
      <c r="T203">
        <f t="shared" si="80"/>
        <v>35.003218291936875</v>
      </c>
      <c r="U203">
        <f t="shared" si="81"/>
        <v>35.243924999999997</v>
      </c>
      <c r="V203">
        <f t="shared" si="82"/>
        <v>5.725117510565469</v>
      </c>
      <c r="W203">
        <f t="shared" si="83"/>
        <v>69.790087131432543</v>
      </c>
      <c r="X203">
        <f t="shared" si="84"/>
        <v>3.8006513008146645</v>
      </c>
      <c r="Y203">
        <f t="shared" si="85"/>
        <v>5.4458325774218741</v>
      </c>
      <c r="Z203">
        <f t="shared" si="86"/>
        <v>1.9244662097508045</v>
      </c>
      <c r="AA203">
        <f t="shared" si="87"/>
        <v>-86.993016292174772</v>
      </c>
      <c r="AB203">
        <f t="shared" si="88"/>
        <v>-178.50026823115934</v>
      </c>
      <c r="AC203">
        <f t="shared" si="89"/>
        <v>-11.331101999123419</v>
      </c>
      <c r="AD203">
        <f t="shared" si="90"/>
        <v>-50.707295288473333</v>
      </c>
      <c r="AE203">
        <f t="shared" si="91"/>
        <v>53.25412802980857</v>
      </c>
      <c r="AF203">
        <f t="shared" si="92"/>
        <v>1.8713522495514825</v>
      </c>
      <c r="AG203">
        <f t="shared" si="93"/>
        <v>29.377389747462512</v>
      </c>
      <c r="AH203">
        <v>1287.623573817232</v>
      </c>
      <c r="AI203">
        <v>1268.0827878787879</v>
      </c>
      <c r="AJ203">
        <v>1.770711128549638</v>
      </c>
      <c r="AK203">
        <v>63.934674479071617</v>
      </c>
      <c r="AL203">
        <f t="shared" si="94"/>
        <v>1.9726307549245981</v>
      </c>
      <c r="AM203">
        <v>36.851803820689312</v>
      </c>
      <c r="AN203">
        <v>37.653199793601672</v>
      </c>
      <c r="AO203">
        <v>-1.9935334295662758E-3</v>
      </c>
      <c r="AP203">
        <v>106.4520657829916</v>
      </c>
      <c r="AQ203">
        <v>0</v>
      </c>
      <c r="AR203">
        <v>0</v>
      </c>
      <c r="AS203">
        <f t="shared" si="95"/>
        <v>1</v>
      </c>
      <c r="AT203">
        <f t="shared" si="96"/>
        <v>0</v>
      </c>
      <c r="AU203">
        <f t="shared" si="97"/>
        <v>46971.236955923298</v>
      </c>
      <c r="AV203">
        <f t="shared" si="98"/>
        <v>1200.0150000000001</v>
      </c>
      <c r="AW203">
        <f t="shared" si="99"/>
        <v>1025.9373135927381</v>
      </c>
      <c r="AX203">
        <f t="shared" si="100"/>
        <v>0.85493707461384894</v>
      </c>
      <c r="AY203">
        <f t="shared" si="101"/>
        <v>0.18842855400472841</v>
      </c>
      <c r="AZ203">
        <v>2.7</v>
      </c>
      <c r="BA203">
        <v>0.5</v>
      </c>
      <c r="BB203" t="s">
        <v>355</v>
      </c>
      <c r="BC203">
        <v>2</v>
      </c>
      <c r="BD203" t="b">
        <v>1</v>
      </c>
      <c r="BE203">
        <v>1670269813.1875</v>
      </c>
      <c r="BF203">
        <v>1217.26</v>
      </c>
      <c r="BG203">
        <v>1240.3262500000001</v>
      </c>
      <c r="BH203">
        <v>37.646700000000003</v>
      </c>
      <c r="BI203">
        <v>36.8986625</v>
      </c>
      <c r="BJ203">
        <v>1222.2449999999999</v>
      </c>
      <c r="BK203">
        <v>37.498524999999987</v>
      </c>
      <c r="BL203">
        <v>650.02562499999999</v>
      </c>
      <c r="BM203">
        <v>100.85575</v>
      </c>
      <c r="BN203">
        <v>0.10001241249999999</v>
      </c>
      <c r="BO203">
        <v>34.342149999999997</v>
      </c>
      <c r="BP203">
        <v>35.243924999999997</v>
      </c>
      <c r="BQ203">
        <v>999.9</v>
      </c>
      <c r="BR203">
        <v>0</v>
      </c>
      <c r="BS203">
        <v>0</v>
      </c>
      <c r="BT203">
        <v>8996.5625</v>
      </c>
      <c r="BU203">
        <v>0</v>
      </c>
      <c r="BV203">
        <v>807.31312500000001</v>
      </c>
      <c r="BW203">
        <v>-23.065425000000001</v>
      </c>
      <c r="BX203">
        <v>1264.87625</v>
      </c>
      <c r="BY203">
        <v>1287.845</v>
      </c>
      <c r="BZ203">
        <v>0.74803299999999995</v>
      </c>
      <c r="CA203">
        <v>1240.3262500000001</v>
      </c>
      <c r="CB203">
        <v>36.8986625</v>
      </c>
      <c r="CC203">
        <v>3.7968875</v>
      </c>
      <c r="CD203">
        <v>3.7214450000000001</v>
      </c>
      <c r="CE203">
        <v>28.009262499999998</v>
      </c>
      <c r="CF203">
        <v>27.665375000000001</v>
      </c>
      <c r="CG203">
        <v>1200.0150000000001</v>
      </c>
      <c r="CH203">
        <v>0.50001212500000003</v>
      </c>
      <c r="CI203">
        <v>0.49998787500000003</v>
      </c>
      <c r="CJ203">
        <v>0</v>
      </c>
      <c r="CK203">
        <v>1182.3712499999999</v>
      </c>
      <c r="CL203">
        <v>4.9990899999999998</v>
      </c>
      <c r="CM203">
        <v>13428.9625</v>
      </c>
      <c r="CN203">
        <v>9558.0024999999987</v>
      </c>
      <c r="CO203">
        <v>45.436999999999998</v>
      </c>
      <c r="CP203">
        <v>47.515500000000003</v>
      </c>
      <c r="CQ203">
        <v>46.077749999999988</v>
      </c>
      <c r="CR203">
        <v>47.25</v>
      </c>
      <c r="CS203">
        <v>46.867125000000001</v>
      </c>
      <c r="CT203">
        <v>597.52500000000009</v>
      </c>
      <c r="CU203">
        <v>597.49</v>
      </c>
      <c r="CV203">
        <v>0</v>
      </c>
      <c r="CW203">
        <v>1670269834.4000001</v>
      </c>
      <c r="CX203">
        <v>0</v>
      </c>
      <c r="CY203">
        <v>1670266866.0999999</v>
      </c>
      <c r="CZ203" t="s">
        <v>356</v>
      </c>
      <c r="DA203">
        <v>1670266861.5999999</v>
      </c>
      <c r="DB203">
        <v>1670266866.0999999</v>
      </c>
      <c r="DC203">
        <v>4</v>
      </c>
      <c r="DD203">
        <v>8.4000000000000005E-2</v>
      </c>
      <c r="DE203">
        <v>1.7999999999999999E-2</v>
      </c>
      <c r="DF203">
        <v>-3.9009999999999998</v>
      </c>
      <c r="DG203">
        <v>0.14799999999999999</v>
      </c>
      <c r="DH203">
        <v>415</v>
      </c>
      <c r="DI203">
        <v>36</v>
      </c>
      <c r="DJ203">
        <v>0.66</v>
      </c>
      <c r="DK203">
        <v>0.36</v>
      </c>
      <c r="DL203">
        <v>-23.209499999999998</v>
      </c>
      <c r="DM203">
        <v>0.62559512195120792</v>
      </c>
      <c r="DN203">
        <v>0.1110463493651052</v>
      </c>
      <c r="DO203">
        <v>0</v>
      </c>
      <c r="DP203">
        <v>0.8149718292682927</v>
      </c>
      <c r="DQ203">
        <v>-0.39791013240418122</v>
      </c>
      <c r="DR203">
        <v>4.0684718440473527E-2</v>
      </c>
      <c r="DS203">
        <v>0</v>
      </c>
      <c r="DT203">
        <v>0</v>
      </c>
      <c r="DU203">
        <v>0</v>
      </c>
      <c r="DV203">
        <v>0</v>
      </c>
      <c r="DW203">
        <v>-1</v>
      </c>
      <c r="DX203">
        <v>0</v>
      </c>
      <c r="DY203">
        <v>2</v>
      </c>
      <c r="DZ203" t="s">
        <v>365</v>
      </c>
      <c r="EA203">
        <v>3.2938200000000002</v>
      </c>
      <c r="EB203">
        <v>2.6252</v>
      </c>
      <c r="EC203">
        <v>0.21036099999999999</v>
      </c>
      <c r="ED203">
        <v>0.21084600000000001</v>
      </c>
      <c r="EE203">
        <v>0.14807400000000001</v>
      </c>
      <c r="EF203">
        <v>0.144508</v>
      </c>
      <c r="EG203">
        <v>23771.5</v>
      </c>
      <c r="EH203">
        <v>24169.9</v>
      </c>
      <c r="EI203">
        <v>28029.9</v>
      </c>
      <c r="EJ203">
        <v>29507.9</v>
      </c>
      <c r="EK203">
        <v>32857.5</v>
      </c>
      <c r="EL203">
        <v>35053</v>
      </c>
      <c r="EM203">
        <v>39562.300000000003</v>
      </c>
      <c r="EN203">
        <v>42184.1</v>
      </c>
      <c r="EO203">
        <v>2.1962199999999998</v>
      </c>
      <c r="EP203">
        <v>2.1198199999999998</v>
      </c>
      <c r="EQ203">
        <v>0.117246</v>
      </c>
      <c r="ER203">
        <v>0</v>
      </c>
      <c r="ES203">
        <v>33.358899999999998</v>
      </c>
      <c r="ET203">
        <v>999.9</v>
      </c>
      <c r="EU203">
        <v>63.1</v>
      </c>
      <c r="EV203">
        <v>38.799999999999997</v>
      </c>
      <c r="EW203">
        <v>43.495699999999999</v>
      </c>
      <c r="EX203">
        <v>57.174900000000001</v>
      </c>
      <c r="EY203">
        <v>-2.7484000000000002</v>
      </c>
      <c r="EZ203">
        <v>2</v>
      </c>
      <c r="FA203">
        <v>0.71477599999999997</v>
      </c>
      <c r="FB203">
        <v>1.5163599999999999</v>
      </c>
      <c r="FC203">
        <v>20.262599999999999</v>
      </c>
      <c r="FD203">
        <v>5.2172900000000002</v>
      </c>
      <c r="FE203">
        <v>12.0099</v>
      </c>
      <c r="FF203">
        <v>4.9857500000000003</v>
      </c>
      <c r="FG203">
        <v>3.2845800000000001</v>
      </c>
      <c r="FH203">
        <v>9999</v>
      </c>
      <c r="FI203">
        <v>9999</v>
      </c>
      <c r="FJ203">
        <v>9999</v>
      </c>
      <c r="FK203">
        <v>999.9</v>
      </c>
      <c r="FL203">
        <v>1.8658600000000001</v>
      </c>
      <c r="FM203">
        <v>1.8623400000000001</v>
      </c>
      <c r="FN203">
        <v>1.86433</v>
      </c>
      <c r="FO203">
        <v>1.8605</v>
      </c>
      <c r="FP203">
        <v>1.86121</v>
      </c>
      <c r="FQ203">
        <v>1.8602000000000001</v>
      </c>
      <c r="FR203">
        <v>1.86199</v>
      </c>
      <c r="FS203">
        <v>1.8585199999999999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-4.99</v>
      </c>
      <c r="GH203">
        <v>0.1482</v>
      </c>
      <c r="GI203">
        <v>-2.9546745296188361</v>
      </c>
      <c r="GJ203">
        <v>-2.737337881603403E-3</v>
      </c>
      <c r="GK203">
        <v>1.2769921614711079E-6</v>
      </c>
      <c r="GL203">
        <v>-3.2469241445839119E-10</v>
      </c>
      <c r="GM203">
        <v>0.14817000000000749</v>
      </c>
      <c r="GN203">
        <v>0</v>
      </c>
      <c r="GO203">
        <v>0</v>
      </c>
      <c r="GP203">
        <v>0</v>
      </c>
      <c r="GQ203">
        <v>4</v>
      </c>
      <c r="GR203">
        <v>2074</v>
      </c>
      <c r="GS203">
        <v>4</v>
      </c>
      <c r="GT203">
        <v>30</v>
      </c>
      <c r="GU203">
        <v>49.2</v>
      </c>
      <c r="GV203">
        <v>49.2</v>
      </c>
      <c r="GW203">
        <v>3.3227500000000001</v>
      </c>
      <c r="GX203">
        <v>2.5476100000000002</v>
      </c>
      <c r="GY203">
        <v>2.04834</v>
      </c>
      <c r="GZ203">
        <v>2.6147499999999999</v>
      </c>
      <c r="HA203">
        <v>2.1972700000000001</v>
      </c>
      <c r="HB203">
        <v>2.33887</v>
      </c>
      <c r="HC203">
        <v>44.362099999999998</v>
      </c>
      <c r="HD203">
        <v>15.8657</v>
      </c>
      <c r="HE203">
        <v>18</v>
      </c>
      <c r="HF203">
        <v>711.42899999999997</v>
      </c>
      <c r="HG203">
        <v>718.73299999999995</v>
      </c>
      <c r="HH203">
        <v>30.999500000000001</v>
      </c>
      <c r="HI203">
        <v>36.180599999999998</v>
      </c>
      <c r="HJ203">
        <v>30.000800000000002</v>
      </c>
      <c r="HK203">
        <v>35.847200000000001</v>
      </c>
      <c r="HL203">
        <v>35.814700000000002</v>
      </c>
      <c r="HM203">
        <v>66.504800000000003</v>
      </c>
      <c r="HN203">
        <v>20.722300000000001</v>
      </c>
      <c r="HO203">
        <v>75.630099999999999</v>
      </c>
      <c r="HP203">
        <v>31</v>
      </c>
      <c r="HQ203">
        <v>1257.52</v>
      </c>
      <c r="HR203">
        <v>37.000700000000002</v>
      </c>
      <c r="HS203">
        <v>98.765000000000001</v>
      </c>
      <c r="HT203">
        <v>97.814599999999999</v>
      </c>
    </row>
    <row r="204" spans="1:228" x14ac:dyDescent="0.2">
      <c r="A204">
        <v>189</v>
      </c>
      <c r="B204">
        <v>1670269819.5</v>
      </c>
      <c r="C204">
        <v>750.5</v>
      </c>
      <c r="D204" t="s">
        <v>737</v>
      </c>
      <c r="E204" t="s">
        <v>738</v>
      </c>
      <c r="F204">
        <v>4</v>
      </c>
      <c r="G204">
        <v>1670269817.5</v>
      </c>
      <c r="H204">
        <f t="shared" si="68"/>
        <v>1.9482682776096956E-3</v>
      </c>
      <c r="I204">
        <f t="shared" si="69"/>
        <v>1.9482682776096956</v>
      </c>
      <c r="J204">
        <f t="shared" si="70"/>
        <v>29.735382822228686</v>
      </c>
      <c r="K204">
        <f t="shared" si="71"/>
        <v>1224.5714285714289</v>
      </c>
      <c r="L204">
        <f t="shared" si="72"/>
        <v>706.07548504056399</v>
      </c>
      <c r="M204">
        <f t="shared" si="73"/>
        <v>71.281140219811405</v>
      </c>
      <c r="N204">
        <f t="shared" si="74"/>
        <v>123.62537654760816</v>
      </c>
      <c r="O204">
        <f t="shared" si="75"/>
        <v>9.880756312005487E-2</v>
      </c>
      <c r="P204">
        <f t="shared" si="76"/>
        <v>3.6792649859851054</v>
      </c>
      <c r="Q204">
        <f t="shared" si="77"/>
        <v>9.7356754405592785E-2</v>
      </c>
      <c r="R204">
        <f t="shared" si="78"/>
        <v>6.0976546268532786E-2</v>
      </c>
      <c r="S204">
        <f t="shared" si="79"/>
        <v>226.10834105115072</v>
      </c>
      <c r="T204">
        <f t="shared" si="80"/>
        <v>35.016379740331999</v>
      </c>
      <c r="U204">
        <f t="shared" si="81"/>
        <v>35.252414285714281</v>
      </c>
      <c r="V204">
        <f t="shared" si="82"/>
        <v>5.7278047330831976</v>
      </c>
      <c r="W204">
        <f t="shared" si="83"/>
        <v>69.795066487063565</v>
      </c>
      <c r="X204">
        <f t="shared" si="84"/>
        <v>3.8029124333526192</v>
      </c>
      <c r="Y204">
        <f t="shared" si="85"/>
        <v>5.4486837319045822</v>
      </c>
      <c r="Z204">
        <f t="shared" si="86"/>
        <v>1.9248922997305784</v>
      </c>
      <c r="AA204">
        <f t="shared" si="87"/>
        <v>-85.918631042587577</v>
      </c>
      <c r="AB204">
        <f t="shared" si="88"/>
        <v>-178.69090041820678</v>
      </c>
      <c r="AC204">
        <f t="shared" si="89"/>
        <v>-11.320556051122351</v>
      </c>
      <c r="AD204">
        <f t="shared" si="90"/>
        <v>-49.821746460765979</v>
      </c>
      <c r="AE204">
        <f t="shared" si="91"/>
        <v>53.406892023590338</v>
      </c>
      <c r="AF204">
        <f t="shared" si="92"/>
        <v>1.8232287963445322</v>
      </c>
      <c r="AG204">
        <f t="shared" si="93"/>
        <v>29.735382822228686</v>
      </c>
      <c r="AH204">
        <v>1294.8017186220841</v>
      </c>
      <c r="AI204">
        <v>1275.142606060605</v>
      </c>
      <c r="AJ204">
        <v>1.7612358829989361</v>
      </c>
      <c r="AK204">
        <v>63.934674479071617</v>
      </c>
      <c r="AL204">
        <f t="shared" si="94"/>
        <v>1.9482682776096956</v>
      </c>
      <c r="AM204">
        <v>36.905842589016522</v>
      </c>
      <c r="AN204">
        <v>37.680983178534582</v>
      </c>
      <c r="AO204">
        <v>5.6224338206447145E-4</v>
      </c>
      <c r="AP204">
        <v>106.4520657829916</v>
      </c>
      <c r="AQ204">
        <v>0</v>
      </c>
      <c r="AR204">
        <v>0</v>
      </c>
      <c r="AS204">
        <f t="shared" si="95"/>
        <v>1</v>
      </c>
      <c r="AT204">
        <f t="shared" si="96"/>
        <v>0</v>
      </c>
      <c r="AU204">
        <f t="shared" si="97"/>
        <v>47106.116574567277</v>
      </c>
      <c r="AV204">
        <f t="shared" si="98"/>
        <v>1199.978571428572</v>
      </c>
      <c r="AW204">
        <f t="shared" si="99"/>
        <v>1025.9051922544827</v>
      </c>
      <c r="AX204">
        <f t="shared" si="100"/>
        <v>0.85493626026433511</v>
      </c>
      <c r="AY204">
        <f t="shared" si="101"/>
        <v>0.18842698231016677</v>
      </c>
      <c r="AZ204">
        <v>2.7</v>
      </c>
      <c r="BA204">
        <v>0.5</v>
      </c>
      <c r="BB204" t="s">
        <v>355</v>
      </c>
      <c r="BC204">
        <v>2</v>
      </c>
      <c r="BD204" t="b">
        <v>1</v>
      </c>
      <c r="BE204">
        <v>1670269817.5</v>
      </c>
      <c r="BF204">
        <v>1224.5714285714289</v>
      </c>
      <c r="BG204">
        <v>1247.6828571428571</v>
      </c>
      <c r="BH204">
        <v>37.669757142857137</v>
      </c>
      <c r="BI204">
        <v>36.940957142857137</v>
      </c>
      <c r="BJ204">
        <v>1229.562857142857</v>
      </c>
      <c r="BK204">
        <v>37.521599999999992</v>
      </c>
      <c r="BL204">
        <v>650.01100000000008</v>
      </c>
      <c r="BM204">
        <v>100.85428571428569</v>
      </c>
      <c r="BN204">
        <v>9.9708200000000011E-2</v>
      </c>
      <c r="BO204">
        <v>34.351557142857139</v>
      </c>
      <c r="BP204">
        <v>35.252414285714281</v>
      </c>
      <c r="BQ204">
        <v>999.89999999999986</v>
      </c>
      <c r="BR204">
        <v>0</v>
      </c>
      <c r="BS204">
        <v>0</v>
      </c>
      <c r="BT204">
        <v>9023.2157142857141</v>
      </c>
      <c r="BU204">
        <v>0</v>
      </c>
      <c r="BV204">
        <v>807.43500000000006</v>
      </c>
      <c r="BW204">
        <v>-23.112671428571431</v>
      </c>
      <c r="BX204">
        <v>1272.502857142857</v>
      </c>
      <c r="BY204">
        <v>1295.5414285714289</v>
      </c>
      <c r="BZ204">
        <v>0.72880999999999996</v>
      </c>
      <c r="CA204">
        <v>1247.6828571428571</v>
      </c>
      <c r="CB204">
        <v>36.940957142857137</v>
      </c>
      <c r="CC204">
        <v>3.799160000000001</v>
      </c>
      <c r="CD204">
        <v>3.7256557142857152</v>
      </c>
      <c r="CE204">
        <v>28.01952857142857</v>
      </c>
      <c r="CF204">
        <v>27.68477142857143</v>
      </c>
      <c r="CG204">
        <v>1199.978571428572</v>
      </c>
      <c r="CH204">
        <v>0.50004114285714285</v>
      </c>
      <c r="CI204">
        <v>0.49995885714285709</v>
      </c>
      <c r="CJ204">
        <v>0</v>
      </c>
      <c r="CK204">
        <v>1181.8242857142859</v>
      </c>
      <c r="CL204">
        <v>4.9990899999999998</v>
      </c>
      <c r="CM204">
        <v>13425.21428571429</v>
      </c>
      <c r="CN204">
        <v>9557.8157142857144</v>
      </c>
      <c r="CO204">
        <v>45.436999999999998</v>
      </c>
      <c r="CP204">
        <v>47.5</v>
      </c>
      <c r="CQ204">
        <v>46.08</v>
      </c>
      <c r="CR204">
        <v>47.25</v>
      </c>
      <c r="CS204">
        <v>46.875</v>
      </c>
      <c r="CT204">
        <v>597.54</v>
      </c>
      <c r="CU204">
        <v>597.43999999999994</v>
      </c>
      <c r="CV204">
        <v>0</v>
      </c>
      <c r="CW204">
        <v>1670269838.5999999</v>
      </c>
      <c r="CX204">
        <v>0</v>
      </c>
      <c r="CY204">
        <v>1670266866.0999999</v>
      </c>
      <c r="CZ204" t="s">
        <v>356</v>
      </c>
      <c r="DA204">
        <v>1670266861.5999999</v>
      </c>
      <c r="DB204">
        <v>1670266866.0999999</v>
      </c>
      <c r="DC204">
        <v>4</v>
      </c>
      <c r="DD204">
        <v>8.4000000000000005E-2</v>
      </c>
      <c r="DE204">
        <v>1.7999999999999999E-2</v>
      </c>
      <c r="DF204">
        <v>-3.9009999999999998</v>
      </c>
      <c r="DG204">
        <v>0.14799999999999999</v>
      </c>
      <c r="DH204">
        <v>415</v>
      </c>
      <c r="DI204">
        <v>36</v>
      </c>
      <c r="DJ204">
        <v>0.66</v>
      </c>
      <c r="DK204">
        <v>0.36</v>
      </c>
      <c r="DL204">
        <v>-23.184629268292682</v>
      </c>
      <c r="DM204">
        <v>0.78728571428563099</v>
      </c>
      <c r="DN204">
        <v>0.11421988474077641</v>
      </c>
      <c r="DO204">
        <v>0</v>
      </c>
      <c r="DP204">
        <v>0.78943497560975617</v>
      </c>
      <c r="DQ204">
        <v>-0.44804558885017509</v>
      </c>
      <c r="DR204">
        <v>4.5091496300942828E-2</v>
      </c>
      <c r="DS204">
        <v>0</v>
      </c>
      <c r="DT204">
        <v>0</v>
      </c>
      <c r="DU204">
        <v>0</v>
      </c>
      <c r="DV204">
        <v>0</v>
      </c>
      <c r="DW204">
        <v>-1</v>
      </c>
      <c r="DX204">
        <v>0</v>
      </c>
      <c r="DY204">
        <v>2</v>
      </c>
      <c r="DZ204" t="s">
        <v>365</v>
      </c>
      <c r="EA204">
        <v>3.2938499999999999</v>
      </c>
      <c r="EB204">
        <v>2.6252800000000001</v>
      </c>
      <c r="EC204">
        <v>0.21107100000000001</v>
      </c>
      <c r="ED204">
        <v>0.21154700000000001</v>
      </c>
      <c r="EE204">
        <v>0.14813100000000001</v>
      </c>
      <c r="EF204">
        <v>0.14458799999999999</v>
      </c>
      <c r="EG204">
        <v>23749.5</v>
      </c>
      <c r="EH204">
        <v>24147.7</v>
      </c>
      <c r="EI204">
        <v>28029.4</v>
      </c>
      <c r="EJ204">
        <v>29507.200000000001</v>
      </c>
      <c r="EK204">
        <v>32854.9</v>
      </c>
      <c r="EL204">
        <v>35048.9</v>
      </c>
      <c r="EM204">
        <v>39561.9</v>
      </c>
      <c r="EN204">
        <v>42183.199999999997</v>
      </c>
      <c r="EO204">
        <v>2.1960999999999999</v>
      </c>
      <c r="EP204">
        <v>2.1198000000000001</v>
      </c>
      <c r="EQ204">
        <v>0.11694400000000001</v>
      </c>
      <c r="ER204">
        <v>0</v>
      </c>
      <c r="ES204">
        <v>33.3583</v>
      </c>
      <c r="ET204">
        <v>999.9</v>
      </c>
      <c r="EU204">
        <v>63.1</v>
      </c>
      <c r="EV204">
        <v>38.799999999999997</v>
      </c>
      <c r="EW204">
        <v>43.492600000000003</v>
      </c>
      <c r="EX204">
        <v>57.414900000000003</v>
      </c>
      <c r="EY204">
        <v>-2.7283599999999999</v>
      </c>
      <c r="EZ204">
        <v>2</v>
      </c>
      <c r="FA204">
        <v>0.71527200000000002</v>
      </c>
      <c r="FB204">
        <v>1.516</v>
      </c>
      <c r="FC204">
        <v>20.262499999999999</v>
      </c>
      <c r="FD204">
        <v>5.2171399999999997</v>
      </c>
      <c r="FE204">
        <v>12.0099</v>
      </c>
      <c r="FF204">
        <v>4.9857500000000003</v>
      </c>
      <c r="FG204">
        <v>3.2846500000000001</v>
      </c>
      <c r="FH204">
        <v>9999</v>
      </c>
      <c r="FI204">
        <v>9999</v>
      </c>
      <c r="FJ204">
        <v>9999</v>
      </c>
      <c r="FK204">
        <v>999.9</v>
      </c>
      <c r="FL204">
        <v>1.8658699999999999</v>
      </c>
      <c r="FM204">
        <v>1.8623400000000001</v>
      </c>
      <c r="FN204">
        <v>1.86433</v>
      </c>
      <c r="FO204">
        <v>1.8605</v>
      </c>
      <c r="FP204">
        <v>1.86121</v>
      </c>
      <c r="FQ204">
        <v>1.8602300000000001</v>
      </c>
      <c r="FR204">
        <v>1.8619699999999999</v>
      </c>
      <c r="FS204">
        <v>1.8585199999999999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-5</v>
      </c>
      <c r="GH204">
        <v>0.14810000000000001</v>
      </c>
      <c r="GI204">
        <v>-2.9546745296188361</v>
      </c>
      <c r="GJ204">
        <v>-2.737337881603403E-3</v>
      </c>
      <c r="GK204">
        <v>1.2769921614711079E-6</v>
      </c>
      <c r="GL204">
        <v>-3.2469241445839119E-10</v>
      </c>
      <c r="GM204">
        <v>0.14817000000000749</v>
      </c>
      <c r="GN204">
        <v>0</v>
      </c>
      <c r="GO204">
        <v>0</v>
      </c>
      <c r="GP204">
        <v>0</v>
      </c>
      <c r="GQ204">
        <v>4</v>
      </c>
      <c r="GR204">
        <v>2074</v>
      </c>
      <c r="GS204">
        <v>4</v>
      </c>
      <c r="GT204">
        <v>30</v>
      </c>
      <c r="GU204">
        <v>49.3</v>
      </c>
      <c r="GV204">
        <v>49.2</v>
      </c>
      <c r="GW204">
        <v>3.3361800000000001</v>
      </c>
      <c r="GX204">
        <v>2.5341800000000001</v>
      </c>
      <c r="GY204">
        <v>2.04834</v>
      </c>
      <c r="GZ204">
        <v>2.6147499999999999</v>
      </c>
      <c r="HA204">
        <v>2.1972700000000001</v>
      </c>
      <c r="HB204">
        <v>2.3779300000000001</v>
      </c>
      <c r="HC204">
        <v>44.389899999999997</v>
      </c>
      <c r="HD204">
        <v>15.8657</v>
      </c>
      <c r="HE204">
        <v>18</v>
      </c>
      <c r="HF204">
        <v>711.39400000000001</v>
      </c>
      <c r="HG204">
        <v>718.78499999999997</v>
      </c>
      <c r="HH204">
        <v>30.999700000000001</v>
      </c>
      <c r="HI204">
        <v>36.1873</v>
      </c>
      <c r="HJ204">
        <v>30.000699999999998</v>
      </c>
      <c r="HK204">
        <v>35.8538</v>
      </c>
      <c r="HL204">
        <v>35.821399999999997</v>
      </c>
      <c r="HM204">
        <v>66.791899999999998</v>
      </c>
      <c r="HN204">
        <v>20.722300000000001</v>
      </c>
      <c r="HO204">
        <v>75.630099999999999</v>
      </c>
      <c r="HP204">
        <v>31</v>
      </c>
      <c r="HQ204">
        <v>1264.2</v>
      </c>
      <c r="HR204">
        <v>37.013100000000001</v>
      </c>
      <c r="HS204">
        <v>98.763599999999997</v>
      </c>
      <c r="HT204">
        <v>97.812399999999997</v>
      </c>
    </row>
    <row r="205" spans="1:228" x14ac:dyDescent="0.2">
      <c r="A205">
        <v>190</v>
      </c>
      <c r="B205">
        <v>1670269823.5</v>
      </c>
      <c r="C205">
        <v>754.5</v>
      </c>
      <c r="D205" t="s">
        <v>739</v>
      </c>
      <c r="E205" t="s">
        <v>740</v>
      </c>
      <c r="F205">
        <v>4</v>
      </c>
      <c r="G205">
        <v>1670269821.1875</v>
      </c>
      <c r="H205">
        <f t="shared" si="68"/>
        <v>1.9957082314832554E-3</v>
      </c>
      <c r="I205">
        <f t="shared" si="69"/>
        <v>1.9957082314832555</v>
      </c>
      <c r="J205">
        <f t="shared" si="70"/>
        <v>29.331890418050577</v>
      </c>
      <c r="K205">
        <f t="shared" si="71"/>
        <v>1230.84375</v>
      </c>
      <c r="L205">
        <f t="shared" si="72"/>
        <v>730.1242606145297</v>
      </c>
      <c r="M205">
        <f t="shared" si="73"/>
        <v>73.707362439654844</v>
      </c>
      <c r="N205">
        <f t="shared" si="74"/>
        <v>124.25589900474608</v>
      </c>
      <c r="O205">
        <f t="shared" si="75"/>
        <v>0.10129243777388743</v>
      </c>
      <c r="P205">
        <f t="shared" si="76"/>
        <v>3.6662709525920691</v>
      </c>
      <c r="Q205">
        <f t="shared" si="77"/>
        <v>9.9763032884969044E-2</v>
      </c>
      <c r="R205">
        <f t="shared" si="78"/>
        <v>6.2487382819231406E-2</v>
      </c>
      <c r="S205">
        <f t="shared" si="79"/>
        <v>226.10380225158343</v>
      </c>
      <c r="T205">
        <f t="shared" si="80"/>
        <v>35.015110064417705</v>
      </c>
      <c r="U205">
        <f t="shared" si="81"/>
        <v>35.255087499999988</v>
      </c>
      <c r="V205">
        <f t="shared" si="82"/>
        <v>5.7286511467833909</v>
      </c>
      <c r="W205">
        <f t="shared" si="83"/>
        <v>69.799262856547514</v>
      </c>
      <c r="X205">
        <f t="shared" si="84"/>
        <v>3.8045151750962809</v>
      </c>
      <c r="Y205">
        <f t="shared" si="85"/>
        <v>5.450652369947484</v>
      </c>
      <c r="Z205">
        <f t="shared" si="86"/>
        <v>1.92413597168711</v>
      </c>
      <c r="AA205">
        <f t="shared" si="87"/>
        <v>-88.010733008411563</v>
      </c>
      <c r="AB205">
        <f t="shared" si="88"/>
        <v>-177.30484373772353</v>
      </c>
      <c r="AC205">
        <f t="shared" si="89"/>
        <v>-11.273060118444345</v>
      </c>
      <c r="AD205">
        <f t="shared" si="90"/>
        <v>-50.484834612995996</v>
      </c>
      <c r="AE205">
        <f t="shared" si="91"/>
        <v>53.222410876836186</v>
      </c>
      <c r="AF205">
        <f t="shared" si="92"/>
        <v>1.8117190061899038</v>
      </c>
      <c r="AG205">
        <f t="shared" si="93"/>
        <v>29.331890418050577</v>
      </c>
      <c r="AH205">
        <v>1301.8189936763031</v>
      </c>
      <c r="AI205">
        <v>1282.268181818182</v>
      </c>
      <c r="AJ205">
        <v>1.778442789788002</v>
      </c>
      <c r="AK205">
        <v>63.934674479071617</v>
      </c>
      <c r="AL205">
        <f t="shared" si="94"/>
        <v>1.9957082314832555</v>
      </c>
      <c r="AM205">
        <v>36.942156746165317</v>
      </c>
      <c r="AN205">
        <v>37.690270278637783</v>
      </c>
      <c r="AO205">
        <v>7.6741380207248243E-3</v>
      </c>
      <c r="AP205">
        <v>106.4520657829916</v>
      </c>
      <c r="AQ205">
        <v>0</v>
      </c>
      <c r="AR205">
        <v>0</v>
      </c>
      <c r="AS205">
        <f t="shared" si="95"/>
        <v>1</v>
      </c>
      <c r="AT205">
        <f t="shared" si="96"/>
        <v>0</v>
      </c>
      <c r="AU205">
        <f t="shared" si="97"/>
        <v>46874.057300685337</v>
      </c>
      <c r="AV205">
        <f t="shared" si="98"/>
        <v>1199.9437499999999</v>
      </c>
      <c r="AW205">
        <f t="shared" si="99"/>
        <v>1025.8764700785405</v>
      </c>
      <c r="AX205">
        <f t="shared" si="100"/>
        <v>0.85493713357692025</v>
      </c>
      <c r="AY205">
        <f t="shared" si="101"/>
        <v>0.18842866780345616</v>
      </c>
      <c r="AZ205">
        <v>2.7</v>
      </c>
      <c r="BA205">
        <v>0.5</v>
      </c>
      <c r="BB205" t="s">
        <v>355</v>
      </c>
      <c r="BC205">
        <v>2</v>
      </c>
      <c r="BD205" t="b">
        <v>1</v>
      </c>
      <c r="BE205">
        <v>1670269821.1875</v>
      </c>
      <c r="BF205">
        <v>1230.84375</v>
      </c>
      <c r="BG205">
        <v>1253.87625</v>
      </c>
      <c r="BH205">
        <v>37.686450000000001</v>
      </c>
      <c r="BI205">
        <v>36.962299999999999</v>
      </c>
      <c r="BJ205">
        <v>1235.84375</v>
      </c>
      <c r="BK205">
        <v>37.538274999999999</v>
      </c>
      <c r="BL205">
        <v>650.04387500000007</v>
      </c>
      <c r="BM205">
        <v>100.851625</v>
      </c>
      <c r="BN205">
        <v>0.100180625</v>
      </c>
      <c r="BO205">
        <v>34.358049999999999</v>
      </c>
      <c r="BP205">
        <v>35.255087499999988</v>
      </c>
      <c r="BQ205">
        <v>999.9</v>
      </c>
      <c r="BR205">
        <v>0</v>
      </c>
      <c r="BS205">
        <v>0</v>
      </c>
      <c r="BT205">
        <v>8978.5137500000001</v>
      </c>
      <c r="BU205">
        <v>0</v>
      </c>
      <c r="BV205">
        <v>806.88225</v>
      </c>
      <c r="BW205">
        <v>-23.033024999999999</v>
      </c>
      <c r="BX205">
        <v>1279.0450000000001</v>
      </c>
      <c r="BY205">
        <v>1302.00125</v>
      </c>
      <c r="BZ205">
        <v>0.724132</v>
      </c>
      <c r="CA205">
        <v>1253.87625</v>
      </c>
      <c r="CB205">
        <v>36.962299999999999</v>
      </c>
      <c r="CC205">
        <v>3.8007412500000002</v>
      </c>
      <c r="CD205">
        <v>3.72771125</v>
      </c>
      <c r="CE205">
        <v>28.0266625</v>
      </c>
      <c r="CF205">
        <v>27.694199999999999</v>
      </c>
      <c r="CG205">
        <v>1199.9437499999999</v>
      </c>
      <c r="CH205">
        <v>0.50001212500000003</v>
      </c>
      <c r="CI205">
        <v>0.49998787500000003</v>
      </c>
      <c r="CJ205">
        <v>0</v>
      </c>
      <c r="CK205">
        <v>1181.1837499999999</v>
      </c>
      <c r="CL205">
        <v>4.9990899999999998</v>
      </c>
      <c r="CM205">
        <v>13407.5375</v>
      </c>
      <c r="CN205">
        <v>9557.4375</v>
      </c>
      <c r="CO205">
        <v>45.436999999999998</v>
      </c>
      <c r="CP205">
        <v>47.5</v>
      </c>
      <c r="CQ205">
        <v>46.093499999999999</v>
      </c>
      <c r="CR205">
        <v>47.25</v>
      </c>
      <c r="CS205">
        <v>46.875</v>
      </c>
      <c r="CT205">
        <v>597.48874999999998</v>
      </c>
      <c r="CU205">
        <v>597.45875000000001</v>
      </c>
      <c r="CV205">
        <v>0</v>
      </c>
      <c r="CW205">
        <v>1670269842.8</v>
      </c>
      <c r="CX205">
        <v>0</v>
      </c>
      <c r="CY205">
        <v>1670266866.0999999</v>
      </c>
      <c r="CZ205" t="s">
        <v>356</v>
      </c>
      <c r="DA205">
        <v>1670266861.5999999</v>
      </c>
      <c r="DB205">
        <v>1670266866.0999999</v>
      </c>
      <c r="DC205">
        <v>4</v>
      </c>
      <c r="DD205">
        <v>8.4000000000000005E-2</v>
      </c>
      <c r="DE205">
        <v>1.7999999999999999E-2</v>
      </c>
      <c r="DF205">
        <v>-3.9009999999999998</v>
      </c>
      <c r="DG205">
        <v>0.14799999999999999</v>
      </c>
      <c r="DH205">
        <v>415</v>
      </c>
      <c r="DI205">
        <v>36</v>
      </c>
      <c r="DJ205">
        <v>0.66</v>
      </c>
      <c r="DK205">
        <v>0.36</v>
      </c>
      <c r="DL205">
        <v>-23.13986097560975</v>
      </c>
      <c r="DM205">
        <v>0.90323414634144805</v>
      </c>
      <c r="DN205">
        <v>0.1208967587736534</v>
      </c>
      <c r="DO205">
        <v>0</v>
      </c>
      <c r="DP205">
        <v>0.76605395121951214</v>
      </c>
      <c r="DQ205">
        <v>-0.40546891986062461</v>
      </c>
      <c r="DR205">
        <v>4.1860330849467602E-2</v>
      </c>
      <c r="DS205">
        <v>0</v>
      </c>
      <c r="DT205">
        <v>0</v>
      </c>
      <c r="DU205">
        <v>0</v>
      </c>
      <c r="DV205">
        <v>0</v>
      </c>
      <c r="DW205">
        <v>-1</v>
      </c>
      <c r="DX205">
        <v>0</v>
      </c>
      <c r="DY205">
        <v>2</v>
      </c>
      <c r="DZ205" t="s">
        <v>365</v>
      </c>
      <c r="EA205">
        <v>3.2938100000000001</v>
      </c>
      <c r="EB205">
        <v>2.6252599999999999</v>
      </c>
      <c r="EC205">
        <v>0.21179700000000001</v>
      </c>
      <c r="ED205">
        <v>0.21224399999999999</v>
      </c>
      <c r="EE205">
        <v>0.14815</v>
      </c>
      <c r="EF205">
        <v>0.14460200000000001</v>
      </c>
      <c r="EG205">
        <v>23727.599999999999</v>
      </c>
      <c r="EH205">
        <v>24125.9</v>
      </c>
      <c r="EI205">
        <v>28029.4</v>
      </c>
      <c r="EJ205">
        <v>29506.9</v>
      </c>
      <c r="EK205">
        <v>32853.800000000003</v>
      </c>
      <c r="EL205">
        <v>35047.800000000003</v>
      </c>
      <c r="EM205">
        <v>39561.4</v>
      </c>
      <c r="EN205">
        <v>42182.5</v>
      </c>
      <c r="EO205">
        <v>2.1960299999999999</v>
      </c>
      <c r="EP205">
        <v>2.1196199999999998</v>
      </c>
      <c r="EQ205">
        <v>0.117581</v>
      </c>
      <c r="ER205">
        <v>0</v>
      </c>
      <c r="ES205">
        <v>33.359000000000002</v>
      </c>
      <c r="ET205">
        <v>999.9</v>
      </c>
      <c r="EU205">
        <v>63.1</v>
      </c>
      <c r="EV205">
        <v>38.9</v>
      </c>
      <c r="EW205">
        <v>43.731299999999997</v>
      </c>
      <c r="EX205">
        <v>57.774900000000002</v>
      </c>
      <c r="EY205">
        <v>-2.62019</v>
      </c>
      <c r="EZ205">
        <v>2</v>
      </c>
      <c r="FA205">
        <v>0.71575999999999995</v>
      </c>
      <c r="FB205">
        <v>1.51468</v>
      </c>
      <c r="FC205">
        <v>20.2624</v>
      </c>
      <c r="FD205">
        <v>5.2171399999999997</v>
      </c>
      <c r="FE205">
        <v>12.0099</v>
      </c>
      <c r="FF205">
        <v>4.9857500000000003</v>
      </c>
      <c r="FG205">
        <v>3.2845300000000002</v>
      </c>
      <c r="FH205">
        <v>9999</v>
      </c>
      <c r="FI205">
        <v>9999</v>
      </c>
      <c r="FJ205">
        <v>9999</v>
      </c>
      <c r="FK205">
        <v>999.9</v>
      </c>
      <c r="FL205">
        <v>1.86588</v>
      </c>
      <c r="FM205">
        <v>1.8623400000000001</v>
      </c>
      <c r="FN205">
        <v>1.86435</v>
      </c>
      <c r="FO205">
        <v>1.8605</v>
      </c>
      <c r="FP205">
        <v>1.86117</v>
      </c>
      <c r="FQ205">
        <v>1.8602099999999999</v>
      </c>
      <c r="FR205">
        <v>1.86198</v>
      </c>
      <c r="FS205">
        <v>1.8585199999999999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-5.01</v>
      </c>
      <c r="GH205">
        <v>0.1482</v>
      </c>
      <c r="GI205">
        <v>-2.9546745296188361</v>
      </c>
      <c r="GJ205">
        <v>-2.737337881603403E-3</v>
      </c>
      <c r="GK205">
        <v>1.2769921614711079E-6</v>
      </c>
      <c r="GL205">
        <v>-3.2469241445839119E-10</v>
      </c>
      <c r="GM205">
        <v>0.14817000000000749</v>
      </c>
      <c r="GN205">
        <v>0</v>
      </c>
      <c r="GO205">
        <v>0</v>
      </c>
      <c r="GP205">
        <v>0</v>
      </c>
      <c r="GQ205">
        <v>4</v>
      </c>
      <c r="GR205">
        <v>2074</v>
      </c>
      <c r="GS205">
        <v>4</v>
      </c>
      <c r="GT205">
        <v>30</v>
      </c>
      <c r="GU205">
        <v>49.4</v>
      </c>
      <c r="GV205">
        <v>49.3</v>
      </c>
      <c r="GW205">
        <v>3.3508300000000002</v>
      </c>
      <c r="GX205">
        <v>2.5439500000000002</v>
      </c>
      <c r="GY205">
        <v>2.04834</v>
      </c>
      <c r="GZ205">
        <v>2.6159699999999999</v>
      </c>
      <c r="HA205">
        <v>2.1972700000000001</v>
      </c>
      <c r="HB205">
        <v>2.33887</v>
      </c>
      <c r="HC205">
        <v>44.389899999999997</v>
      </c>
      <c r="HD205">
        <v>15.8657</v>
      </c>
      <c r="HE205">
        <v>18</v>
      </c>
      <c r="HF205">
        <v>711.41899999999998</v>
      </c>
      <c r="HG205">
        <v>718.71400000000006</v>
      </c>
      <c r="HH205">
        <v>30.999600000000001</v>
      </c>
      <c r="HI205">
        <v>36.194000000000003</v>
      </c>
      <c r="HJ205">
        <v>30.000599999999999</v>
      </c>
      <c r="HK205">
        <v>35.862000000000002</v>
      </c>
      <c r="HL205">
        <v>35.829500000000003</v>
      </c>
      <c r="HM205">
        <v>67.076899999999995</v>
      </c>
      <c r="HN205">
        <v>20.722300000000001</v>
      </c>
      <c r="HO205">
        <v>75.630099999999999</v>
      </c>
      <c r="HP205">
        <v>31</v>
      </c>
      <c r="HQ205">
        <v>1270.8800000000001</v>
      </c>
      <c r="HR205">
        <v>37.029200000000003</v>
      </c>
      <c r="HS205">
        <v>98.762900000000002</v>
      </c>
      <c r="HT205">
        <v>97.811000000000007</v>
      </c>
    </row>
    <row r="206" spans="1:228" x14ac:dyDescent="0.2">
      <c r="A206">
        <v>191</v>
      </c>
      <c r="B206">
        <v>1670269827.5</v>
      </c>
      <c r="C206">
        <v>758.5</v>
      </c>
      <c r="D206" t="s">
        <v>741</v>
      </c>
      <c r="E206" t="s">
        <v>742</v>
      </c>
      <c r="F206">
        <v>4</v>
      </c>
      <c r="G206">
        <v>1670269825.5</v>
      </c>
      <c r="H206">
        <f t="shared" si="68"/>
        <v>1.8421263236203141E-3</v>
      </c>
      <c r="I206">
        <f t="shared" si="69"/>
        <v>1.842126323620314</v>
      </c>
      <c r="J206">
        <f t="shared" si="70"/>
        <v>29.031714124175775</v>
      </c>
      <c r="K206">
        <f t="shared" si="71"/>
        <v>1238.2414285714281</v>
      </c>
      <c r="L206">
        <f t="shared" si="72"/>
        <v>703.0480455484103</v>
      </c>
      <c r="M206">
        <f t="shared" si="73"/>
        <v>70.973193838275449</v>
      </c>
      <c r="N206">
        <f t="shared" si="74"/>
        <v>125.00134163666019</v>
      </c>
      <c r="O206">
        <f t="shared" si="75"/>
        <v>9.3251749154683317E-2</v>
      </c>
      <c r="P206">
        <f t="shared" si="76"/>
        <v>3.6660761404986308</v>
      </c>
      <c r="Q206">
        <f t="shared" si="77"/>
        <v>9.1953772749575793E-2</v>
      </c>
      <c r="R206">
        <f t="shared" si="78"/>
        <v>5.7586220836874341E-2</v>
      </c>
      <c r="S206">
        <f t="shared" si="79"/>
        <v>226.11961037619997</v>
      </c>
      <c r="T206">
        <f t="shared" si="80"/>
        <v>35.042383878485481</v>
      </c>
      <c r="U206">
        <f t="shared" si="81"/>
        <v>35.264514285714291</v>
      </c>
      <c r="V206">
        <f t="shared" si="82"/>
        <v>5.7316367958236976</v>
      </c>
      <c r="W206">
        <f t="shared" si="83"/>
        <v>69.824084046183501</v>
      </c>
      <c r="X206">
        <f t="shared" si="84"/>
        <v>3.8047959099420927</v>
      </c>
      <c r="Y206">
        <f t="shared" si="85"/>
        <v>5.4491168225357596</v>
      </c>
      <c r="Z206">
        <f t="shared" si="86"/>
        <v>1.9268408858816048</v>
      </c>
      <c r="AA206">
        <f t="shared" si="87"/>
        <v>-81.237770871655854</v>
      </c>
      <c r="AB206">
        <f t="shared" si="88"/>
        <v>-180.15951742629773</v>
      </c>
      <c r="AC206">
        <f t="shared" si="89"/>
        <v>-11.455413571573198</v>
      </c>
      <c r="AD206">
        <f t="shared" si="90"/>
        <v>-46.73309149332681</v>
      </c>
      <c r="AE206">
        <f t="shared" si="91"/>
        <v>52.916131708950154</v>
      </c>
      <c r="AF206">
        <f t="shared" si="92"/>
        <v>1.8071687970340691</v>
      </c>
      <c r="AG206">
        <f t="shared" si="93"/>
        <v>29.031714124175775</v>
      </c>
      <c r="AH206">
        <v>1308.8160203261609</v>
      </c>
      <c r="AI206">
        <v>1289.403696969697</v>
      </c>
      <c r="AJ206">
        <v>1.776390988870147</v>
      </c>
      <c r="AK206">
        <v>63.934674479071617</v>
      </c>
      <c r="AL206">
        <f t="shared" si="94"/>
        <v>1.842126323620314</v>
      </c>
      <c r="AM206">
        <v>36.963713199983196</v>
      </c>
      <c r="AN206">
        <v>37.687651909184758</v>
      </c>
      <c r="AO206">
        <v>1.907290633878166E-3</v>
      </c>
      <c r="AP206">
        <v>106.4520657829916</v>
      </c>
      <c r="AQ206">
        <v>0</v>
      </c>
      <c r="AR206">
        <v>0</v>
      </c>
      <c r="AS206">
        <f t="shared" si="95"/>
        <v>1</v>
      </c>
      <c r="AT206">
        <f t="shared" si="96"/>
        <v>0</v>
      </c>
      <c r="AU206">
        <f t="shared" si="97"/>
        <v>46871.358556790809</v>
      </c>
      <c r="AV206">
        <f t="shared" si="98"/>
        <v>1200.032857142857</v>
      </c>
      <c r="AW206">
        <f t="shared" si="99"/>
        <v>1025.952142163834</v>
      </c>
      <c r="AX206">
        <f t="shared" si="100"/>
        <v>0.85493670948853051</v>
      </c>
      <c r="AY206">
        <f t="shared" si="101"/>
        <v>0.18842784931286405</v>
      </c>
      <c r="AZ206">
        <v>2.7</v>
      </c>
      <c r="BA206">
        <v>0.5</v>
      </c>
      <c r="BB206" t="s">
        <v>355</v>
      </c>
      <c r="BC206">
        <v>2</v>
      </c>
      <c r="BD206" t="b">
        <v>1</v>
      </c>
      <c r="BE206">
        <v>1670269825.5</v>
      </c>
      <c r="BF206">
        <v>1238.2414285714281</v>
      </c>
      <c r="BG206">
        <v>1261.1485714285709</v>
      </c>
      <c r="BH206">
        <v>37.689642857142857</v>
      </c>
      <c r="BI206">
        <v>36.967357142857153</v>
      </c>
      <c r="BJ206">
        <v>1243.25</v>
      </c>
      <c r="BK206">
        <v>37.541471428571427</v>
      </c>
      <c r="BL206">
        <v>650.08271428571436</v>
      </c>
      <c r="BM206">
        <v>100.85042857142859</v>
      </c>
      <c r="BN206">
        <v>0.10027357142857141</v>
      </c>
      <c r="BO206">
        <v>34.352985714285722</v>
      </c>
      <c r="BP206">
        <v>35.264514285714291</v>
      </c>
      <c r="BQ206">
        <v>999.89999999999986</v>
      </c>
      <c r="BR206">
        <v>0</v>
      </c>
      <c r="BS206">
        <v>0</v>
      </c>
      <c r="BT206">
        <v>8977.9471428571433</v>
      </c>
      <c r="BU206">
        <v>0</v>
      </c>
      <c r="BV206">
        <v>804.08628571428574</v>
      </c>
      <c r="BW206">
        <v>-22.907800000000009</v>
      </c>
      <c r="BX206">
        <v>1286.738571428572</v>
      </c>
      <c r="BY206">
        <v>1309.5614285714289</v>
      </c>
      <c r="BZ206">
        <v>0.72228614285714277</v>
      </c>
      <c r="CA206">
        <v>1261.1485714285709</v>
      </c>
      <c r="CB206">
        <v>36.967357142857153</v>
      </c>
      <c r="CC206">
        <v>3.8010157142857142</v>
      </c>
      <c r="CD206">
        <v>3.728172857142857</v>
      </c>
      <c r="CE206">
        <v>28.027885714285709</v>
      </c>
      <c r="CF206">
        <v>27.696314285714291</v>
      </c>
      <c r="CG206">
        <v>1200.032857142857</v>
      </c>
      <c r="CH206">
        <v>0.50002671428571432</v>
      </c>
      <c r="CI206">
        <v>0.49997328571428568</v>
      </c>
      <c r="CJ206">
        <v>0</v>
      </c>
      <c r="CK206">
        <v>1180.388571428572</v>
      </c>
      <c r="CL206">
        <v>4.9990899999999998</v>
      </c>
      <c r="CM206">
        <v>13318.61428571429</v>
      </c>
      <c r="CN206">
        <v>9558.2199999999993</v>
      </c>
      <c r="CO206">
        <v>45.436999999999998</v>
      </c>
      <c r="CP206">
        <v>47.544285714285706</v>
      </c>
      <c r="CQ206">
        <v>46.098000000000013</v>
      </c>
      <c r="CR206">
        <v>47.241</v>
      </c>
      <c r="CS206">
        <v>46.875</v>
      </c>
      <c r="CT206">
        <v>597.54857142857145</v>
      </c>
      <c r="CU206">
        <v>597.48428571428576</v>
      </c>
      <c r="CV206">
        <v>0</v>
      </c>
      <c r="CW206">
        <v>1670269846.4000001</v>
      </c>
      <c r="CX206">
        <v>0</v>
      </c>
      <c r="CY206">
        <v>1670266866.0999999</v>
      </c>
      <c r="CZ206" t="s">
        <v>356</v>
      </c>
      <c r="DA206">
        <v>1670266861.5999999</v>
      </c>
      <c r="DB206">
        <v>1670266866.0999999</v>
      </c>
      <c r="DC206">
        <v>4</v>
      </c>
      <c r="DD206">
        <v>8.4000000000000005E-2</v>
      </c>
      <c r="DE206">
        <v>1.7999999999999999E-2</v>
      </c>
      <c r="DF206">
        <v>-3.9009999999999998</v>
      </c>
      <c r="DG206">
        <v>0.14799999999999999</v>
      </c>
      <c r="DH206">
        <v>415</v>
      </c>
      <c r="DI206">
        <v>36</v>
      </c>
      <c r="DJ206">
        <v>0.66</v>
      </c>
      <c r="DK206">
        <v>0.36</v>
      </c>
      <c r="DL206">
        <v>-23.062046341463411</v>
      </c>
      <c r="DM206">
        <v>0.87757212543549701</v>
      </c>
      <c r="DN206">
        <v>0.112176450938473</v>
      </c>
      <c r="DO206">
        <v>0</v>
      </c>
      <c r="DP206">
        <v>0.74523973170731705</v>
      </c>
      <c r="DQ206">
        <v>-0.26533371428571578</v>
      </c>
      <c r="DR206">
        <v>3.0053302861403411E-2</v>
      </c>
      <c r="DS206">
        <v>0</v>
      </c>
      <c r="DT206">
        <v>0</v>
      </c>
      <c r="DU206">
        <v>0</v>
      </c>
      <c r="DV206">
        <v>0</v>
      </c>
      <c r="DW206">
        <v>-1</v>
      </c>
      <c r="DX206">
        <v>0</v>
      </c>
      <c r="DY206">
        <v>2</v>
      </c>
      <c r="DZ206" t="s">
        <v>365</v>
      </c>
      <c r="EA206">
        <v>3.29393</v>
      </c>
      <c r="EB206">
        <v>2.6253500000000001</v>
      </c>
      <c r="EC206">
        <v>0.212507</v>
      </c>
      <c r="ED206">
        <v>0.212947</v>
      </c>
      <c r="EE206">
        <v>0.14813499999999999</v>
      </c>
      <c r="EF206">
        <v>0.14461399999999999</v>
      </c>
      <c r="EG206">
        <v>23705.200000000001</v>
      </c>
      <c r="EH206">
        <v>24103.8</v>
      </c>
      <c r="EI206">
        <v>28028.400000000001</v>
      </c>
      <c r="EJ206">
        <v>29506.3</v>
      </c>
      <c r="EK206">
        <v>32853.199999999997</v>
      </c>
      <c r="EL206">
        <v>35046.9</v>
      </c>
      <c r="EM206">
        <v>39559.800000000003</v>
      </c>
      <c r="EN206">
        <v>42181.9</v>
      </c>
      <c r="EO206">
        <v>2.1959499999999998</v>
      </c>
      <c r="EP206">
        <v>2.11958</v>
      </c>
      <c r="EQ206">
        <v>0.118852</v>
      </c>
      <c r="ER206">
        <v>0</v>
      </c>
      <c r="ES206">
        <v>33.353999999999999</v>
      </c>
      <c r="ET206">
        <v>999.9</v>
      </c>
      <c r="EU206">
        <v>63.1</v>
      </c>
      <c r="EV206">
        <v>38.9</v>
      </c>
      <c r="EW206">
        <v>43.730200000000004</v>
      </c>
      <c r="EX206">
        <v>57.414900000000003</v>
      </c>
      <c r="EY206">
        <v>-2.7083400000000002</v>
      </c>
      <c r="EZ206">
        <v>2</v>
      </c>
      <c r="FA206">
        <v>0.71631299999999998</v>
      </c>
      <c r="FB206">
        <v>1.51163</v>
      </c>
      <c r="FC206">
        <v>20.262499999999999</v>
      </c>
      <c r="FD206">
        <v>5.2163899999999996</v>
      </c>
      <c r="FE206">
        <v>12.0099</v>
      </c>
      <c r="FF206">
        <v>4.9852999999999996</v>
      </c>
      <c r="FG206">
        <v>3.2845</v>
      </c>
      <c r="FH206">
        <v>9999</v>
      </c>
      <c r="FI206">
        <v>9999</v>
      </c>
      <c r="FJ206">
        <v>9999</v>
      </c>
      <c r="FK206">
        <v>999.9</v>
      </c>
      <c r="FL206">
        <v>1.8658600000000001</v>
      </c>
      <c r="FM206">
        <v>1.86233</v>
      </c>
      <c r="FN206">
        <v>1.86435</v>
      </c>
      <c r="FO206">
        <v>1.8605</v>
      </c>
      <c r="FP206">
        <v>1.8612</v>
      </c>
      <c r="FQ206">
        <v>1.8602399999999999</v>
      </c>
      <c r="FR206">
        <v>1.86198</v>
      </c>
      <c r="FS206">
        <v>1.8585199999999999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-5.01</v>
      </c>
      <c r="GH206">
        <v>0.1482</v>
      </c>
      <c r="GI206">
        <v>-2.9546745296188361</v>
      </c>
      <c r="GJ206">
        <v>-2.737337881603403E-3</v>
      </c>
      <c r="GK206">
        <v>1.2769921614711079E-6</v>
      </c>
      <c r="GL206">
        <v>-3.2469241445839119E-10</v>
      </c>
      <c r="GM206">
        <v>0.14817000000000749</v>
      </c>
      <c r="GN206">
        <v>0</v>
      </c>
      <c r="GO206">
        <v>0</v>
      </c>
      <c r="GP206">
        <v>0</v>
      </c>
      <c r="GQ206">
        <v>4</v>
      </c>
      <c r="GR206">
        <v>2074</v>
      </c>
      <c r="GS206">
        <v>4</v>
      </c>
      <c r="GT206">
        <v>30</v>
      </c>
      <c r="GU206">
        <v>49.4</v>
      </c>
      <c r="GV206">
        <v>49.4</v>
      </c>
      <c r="GW206">
        <v>3.3654799999999998</v>
      </c>
      <c r="GX206">
        <v>2.5354000000000001</v>
      </c>
      <c r="GY206">
        <v>2.04834</v>
      </c>
      <c r="GZ206">
        <v>2.6147499999999999</v>
      </c>
      <c r="HA206">
        <v>2.1972700000000001</v>
      </c>
      <c r="HB206">
        <v>2.35229</v>
      </c>
      <c r="HC206">
        <v>44.389899999999997</v>
      </c>
      <c r="HD206">
        <v>15.8657</v>
      </c>
      <c r="HE206">
        <v>18</v>
      </c>
      <c r="HF206">
        <v>711.42899999999997</v>
      </c>
      <c r="HG206">
        <v>718.74400000000003</v>
      </c>
      <c r="HH206">
        <v>30.999400000000001</v>
      </c>
      <c r="HI206">
        <v>36.200899999999997</v>
      </c>
      <c r="HJ206">
        <v>30.000699999999998</v>
      </c>
      <c r="HK206">
        <v>35.8688</v>
      </c>
      <c r="HL206">
        <v>35.836300000000001</v>
      </c>
      <c r="HM206">
        <v>67.358599999999996</v>
      </c>
      <c r="HN206">
        <v>20.722300000000001</v>
      </c>
      <c r="HO206">
        <v>75.630099999999999</v>
      </c>
      <c r="HP206">
        <v>31</v>
      </c>
      <c r="HQ206">
        <v>1277.56</v>
      </c>
      <c r="HR206">
        <v>37.051299999999998</v>
      </c>
      <c r="HS206">
        <v>98.759299999999996</v>
      </c>
      <c r="HT206">
        <v>97.809399999999997</v>
      </c>
    </row>
    <row r="207" spans="1:228" x14ac:dyDescent="0.2">
      <c r="A207">
        <v>192</v>
      </c>
      <c r="B207">
        <v>1670269831.5</v>
      </c>
      <c r="C207">
        <v>762.5</v>
      </c>
      <c r="D207" t="s">
        <v>743</v>
      </c>
      <c r="E207" t="s">
        <v>744</v>
      </c>
      <c r="F207">
        <v>4</v>
      </c>
      <c r="G207">
        <v>1670269829.1875</v>
      </c>
      <c r="H207">
        <f t="shared" si="68"/>
        <v>1.7661593259173283E-3</v>
      </c>
      <c r="I207">
        <f t="shared" si="69"/>
        <v>1.7661593259173283</v>
      </c>
      <c r="J207">
        <f t="shared" si="70"/>
        <v>29.748569718018253</v>
      </c>
      <c r="K207">
        <f t="shared" si="71"/>
        <v>1244.4549999999999</v>
      </c>
      <c r="L207">
        <f t="shared" si="72"/>
        <v>674.0822472777503</v>
      </c>
      <c r="M207">
        <f t="shared" si="73"/>
        <v>68.049006764345435</v>
      </c>
      <c r="N207">
        <f t="shared" si="74"/>
        <v>125.62847791188031</v>
      </c>
      <c r="O207">
        <f t="shared" si="75"/>
        <v>8.921961621361979E-2</v>
      </c>
      <c r="P207">
        <f t="shared" si="76"/>
        <v>3.6781091906425276</v>
      </c>
      <c r="Q207">
        <f t="shared" si="77"/>
        <v>8.803452226733062E-2</v>
      </c>
      <c r="R207">
        <f t="shared" si="78"/>
        <v>5.5126740878923781E-2</v>
      </c>
      <c r="S207">
        <f t="shared" si="79"/>
        <v>226.10655703688889</v>
      </c>
      <c r="T207">
        <f t="shared" si="80"/>
        <v>35.046598178987686</v>
      </c>
      <c r="U207">
        <f t="shared" si="81"/>
        <v>35.270312500000003</v>
      </c>
      <c r="V207">
        <f t="shared" si="82"/>
        <v>5.7334738762642568</v>
      </c>
      <c r="W207">
        <f t="shared" si="83"/>
        <v>69.843813437880698</v>
      </c>
      <c r="X207">
        <f t="shared" si="84"/>
        <v>3.8038602195071651</v>
      </c>
      <c r="Y207">
        <f t="shared" si="85"/>
        <v>5.4462378731515431</v>
      </c>
      <c r="Z207">
        <f t="shared" si="86"/>
        <v>1.9296136567570916</v>
      </c>
      <c r="AA207">
        <f t="shared" si="87"/>
        <v>-77.887626272954179</v>
      </c>
      <c r="AB207">
        <f t="shared" si="88"/>
        <v>-183.78404294088074</v>
      </c>
      <c r="AC207">
        <f t="shared" si="89"/>
        <v>-11.647438567280233</v>
      </c>
      <c r="AD207">
        <f t="shared" si="90"/>
        <v>-47.212550744226263</v>
      </c>
      <c r="AE207">
        <f t="shared" si="91"/>
        <v>52.947381257900986</v>
      </c>
      <c r="AF207">
        <f t="shared" si="92"/>
        <v>1.7726388394790866</v>
      </c>
      <c r="AG207">
        <f t="shared" si="93"/>
        <v>29.748569718018253</v>
      </c>
      <c r="AH207">
        <v>1315.863348489492</v>
      </c>
      <c r="AI207">
        <v>1296.3157575757571</v>
      </c>
      <c r="AJ207">
        <v>1.7305457978574961</v>
      </c>
      <c r="AK207">
        <v>63.934674479071617</v>
      </c>
      <c r="AL207">
        <f t="shared" si="94"/>
        <v>1.7661593259173283</v>
      </c>
      <c r="AM207">
        <v>36.96765729675068</v>
      </c>
      <c r="AN207">
        <v>37.673805985552107</v>
      </c>
      <c r="AO207">
        <v>-1.688179185049427E-5</v>
      </c>
      <c r="AP207">
        <v>106.4520657829916</v>
      </c>
      <c r="AQ207">
        <v>0</v>
      </c>
      <c r="AR207">
        <v>0</v>
      </c>
      <c r="AS207">
        <f t="shared" si="95"/>
        <v>1</v>
      </c>
      <c r="AT207">
        <f t="shared" si="96"/>
        <v>0</v>
      </c>
      <c r="AU207">
        <f t="shared" si="97"/>
        <v>47086.770152672019</v>
      </c>
      <c r="AV207">
        <f t="shared" si="98"/>
        <v>1199.95625</v>
      </c>
      <c r="AW207">
        <f t="shared" si="99"/>
        <v>1025.8873637496833</v>
      </c>
      <c r="AX207">
        <f t="shared" si="100"/>
        <v>0.85493730604735241</v>
      </c>
      <c r="AY207">
        <f t="shared" si="101"/>
        <v>0.18842900067139023</v>
      </c>
      <c r="AZ207">
        <v>2.7</v>
      </c>
      <c r="BA207">
        <v>0.5</v>
      </c>
      <c r="BB207" t="s">
        <v>355</v>
      </c>
      <c r="BC207">
        <v>2</v>
      </c>
      <c r="BD207" t="b">
        <v>1</v>
      </c>
      <c r="BE207">
        <v>1670269829.1875</v>
      </c>
      <c r="BF207">
        <v>1244.4549999999999</v>
      </c>
      <c r="BG207">
        <v>1267.36625</v>
      </c>
      <c r="BH207">
        <v>37.680412500000003</v>
      </c>
      <c r="BI207">
        <v>36.971787499999998</v>
      </c>
      <c r="BJ207">
        <v>1249.46875</v>
      </c>
      <c r="BK207">
        <v>37.532224999999997</v>
      </c>
      <c r="BL207">
        <v>649.960375</v>
      </c>
      <c r="BM207">
        <v>100.85075000000001</v>
      </c>
      <c r="BN207">
        <v>9.9849187499999992E-2</v>
      </c>
      <c r="BO207">
        <v>34.343487499999988</v>
      </c>
      <c r="BP207">
        <v>35.270312500000003</v>
      </c>
      <c r="BQ207">
        <v>999.9</v>
      </c>
      <c r="BR207">
        <v>0</v>
      </c>
      <c r="BS207">
        <v>0</v>
      </c>
      <c r="BT207">
        <v>9019.53125</v>
      </c>
      <c r="BU207">
        <v>0</v>
      </c>
      <c r="BV207">
        <v>719.99587500000007</v>
      </c>
      <c r="BW207">
        <v>-22.911787499999999</v>
      </c>
      <c r="BX207">
        <v>1293.18</v>
      </c>
      <c r="BY207">
        <v>1316.02125</v>
      </c>
      <c r="BZ207">
        <v>0.70862662499999995</v>
      </c>
      <c r="CA207">
        <v>1267.36625</v>
      </c>
      <c r="CB207">
        <v>36.971787499999998</v>
      </c>
      <c r="CC207">
        <v>3.8000975000000001</v>
      </c>
      <c r="CD207">
        <v>3.7286312499999998</v>
      </c>
      <c r="CE207">
        <v>28.02375</v>
      </c>
      <c r="CF207">
        <v>27.698425</v>
      </c>
      <c r="CG207">
        <v>1199.95625</v>
      </c>
      <c r="CH207">
        <v>0.50000687499999996</v>
      </c>
      <c r="CI207">
        <v>0.49999312499999998</v>
      </c>
      <c r="CJ207">
        <v>0</v>
      </c>
      <c r="CK207">
        <v>1179.6637499999999</v>
      </c>
      <c r="CL207">
        <v>4.9990899999999998</v>
      </c>
      <c r="CM207">
        <v>13205.2125</v>
      </c>
      <c r="CN207">
        <v>9557.5337500000005</v>
      </c>
      <c r="CO207">
        <v>45.436999999999998</v>
      </c>
      <c r="CP207">
        <v>47.561999999999998</v>
      </c>
      <c r="CQ207">
        <v>46.085624999999993</v>
      </c>
      <c r="CR207">
        <v>47.218499999999999</v>
      </c>
      <c r="CS207">
        <v>46.875</v>
      </c>
      <c r="CT207">
        <v>597.48749999999995</v>
      </c>
      <c r="CU207">
        <v>597.47125000000005</v>
      </c>
      <c r="CV207">
        <v>0</v>
      </c>
      <c r="CW207">
        <v>1670269850.5999999</v>
      </c>
      <c r="CX207">
        <v>0</v>
      </c>
      <c r="CY207">
        <v>1670266866.0999999</v>
      </c>
      <c r="CZ207" t="s">
        <v>356</v>
      </c>
      <c r="DA207">
        <v>1670266861.5999999</v>
      </c>
      <c r="DB207">
        <v>1670266866.0999999</v>
      </c>
      <c r="DC207">
        <v>4</v>
      </c>
      <c r="DD207">
        <v>8.4000000000000005E-2</v>
      </c>
      <c r="DE207">
        <v>1.7999999999999999E-2</v>
      </c>
      <c r="DF207">
        <v>-3.9009999999999998</v>
      </c>
      <c r="DG207">
        <v>0.14799999999999999</v>
      </c>
      <c r="DH207">
        <v>415</v>
      </c>
      <c r="DI207">
        <v>36</v>
      </c>
      <c r="DJ207">
        <v>0.66</v>
      </c>
      <c r="DK207">
        <v>0.36</v>
      </c>
      <c r="DL207">
        <v>-23.00657804878049</v>
      </c>
      <c r="DM207">
        <v>0.69847108013933079</v>
      </c>
      <c r="DN207">
        <v>8.8086422397704936E-2</v>
      </c>
      <c r="DO207">
        <v>0</v>
      </c>
      <c r="DP207">
        <v>0.72745485365853668</v>
      </c>
      <c r="DQ207">
        <v>-0.1416555679442513</v>
      </c>
      <c r="DR207">
        <v>1.589190900681927E-2</v>
      </c>
      <c r="DS207">
        <v>0</v>
      </c>
      <c r="DT207">
        <v>0</v>
      </c>
      <c r="DU207">
        <v>0</v>
      </c>
      <c r="DV207">
        <v>0</v>
      </c>
      <c r="DW207">
        <v>-1</v>
      </c>
      <c r="DX207">
        <v>0</v>
      </c>
      <c r="DY207">
        <v>2</v>
      </c>
      <c r="DZ207" t="s">
        <v>365</v>
      </c>
      <c r="EA207">
        <v>3.2937799999999999</v>
      </c>
      <c r="EB207">
        <v>2.6253099999999998</v>
      </c>
      <c r="EC207">
        <v>0.21321499999999999</v>
      </c>
      <c r="ED207">
        <v>0.213639</v>
      </c>
      <c r="EE207">
        <v>0.14810200000000001</v>
      </c>
      <c r="EF207">
        <v>0.144621</v>
      </c>
      <c r="EG207">
        <v>23683.9</v>
      </c>
      <c r="EH207">
        <v>24082.6</v>
      </c>
      <c r="EI207">
        <v>28028.6</v>
      </c>
      <c r="EJ207">
        <v>29506.6</v>
      </c>
      <c r="EK207">
        <v>32854.9</v>
      </c>
      <c r="EL207">
        <v>35046.800000000003</v>
      </c>
      <c r="EM207">
        <v>39560.400000000001</v>
      </c>
      <c r="EN207">
        <v>42182.2</v>
      </c>
      <c r="EO207">
        <v>2.1957</v>
      </c>
      <c r="EP207">
        <v>2.1194299999999999</v>
      </c>
      <c r="EQ207">
        <v>0.11874</v>
      </c>
      <c r="ER207">
        <v>0</v>
      </c>
      <c r="ES207">
        <v>33.341799999999999</v>
      </c>
      <c r="ET207">
        <v>999.9</v>
      </c>
      <c r="EU207">
        <v>63.1</v>
      </c>
      <c r="EV207">
        <v>38.9</v>
      </c>
      <c r="EW207">
        <v>43.728000000000002</v>
      </c>
      <c r="EX207">
        <v>57.204900000000002</v>
      </c>
      <c r="EY207">
        <v>-2.8125</v>
      </c>
      <c r="EZ207">
        <v>2</v>
      </c>
      <c r="FA207">
        <v>0.71659799999999996</v>
      </c>
      <c r="FB207">
        <v>1.5058</v>
      </c>
      <c r="FC207">
        <v>20.262499999999999</v>
      </c>
      <c r="FD207">
        <v>5.2165400000000002</v>
      </c>
      <c r="FE207">
        <v>12.0099</v>
      </c>
      <c r="FF207">
        <v>4.9856999999999996</v>
      </c>
      <c r="FG207">
        <v>3.2845</v>
      </c>
      <c r="FH207">
        <v>9999</v>
      </c>
      <c r="FI207">
        <v>9999</v>
      </c>
      <c r="FJ207">
        <v>9999</v>
      </c>
      <c r="FK207">
        <v>999.9</v>
      </c>
      <c r="FL207">
        <v>1.8658600000000001</v>
      </c>
      <c r="FM207">
        <v>1.8623400000000001</v>
      </c>
      <c r="FN207">
        <v>1.86433</v>
      </c>
      <c r="FO207">
        <v>1.8605</v>
      </c>
      <c r="FP207">
        <v>1.8611899999999999</v>
      </c>
      <c r="FQ207">
        <v>1.86022</v>
      </c>
      <c r="FR207">
        <v>1.8619699999999999</v>
      </c>
      <c r="FS207">
        <v>1.8585199999999999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-5.0199999999999996</v>
      </c>
      <c r="GH207">
        <v>0.1482</v>
      </c>
      <c r="GI207">
        <v>-2.9546745296188361</v>
      </c>
      <c r="GJ207">
        <v>-2.737337881603403E-3</v>
      </c>
      <c r="GK207">
        <v>1.2769921614711079E-6</v>
      </c>
      <c r="GL207">
        <v>-3.2469241445839119E-10</v>
      </c>
      <c r="GM207">
        <v>0.14817000000000749</v>
      </c>
      <c r="GN207">
        <v>0</v>
      </c>
      <c r="GO207">
        <v>0</v>
      </c>
      <c r="GP207">
        <v>0</v>
      </c>
      <c r="GQ207">
        <v>4</v>
      </c>
      <c r="GR207">
        <v>2074</v>
      </c>
      <c r="GS207">
        <v>4</v>
      </c>
      <c r="GT207">
        <v>30</v>
      </c>
      <c r="GU207">
        <v>49.5</v>
      </c>
      <c r="GV207">
        <v>49.4</v>
      </c>
      <c r="GW207">
        <v>3.3789099999999999</v>
      </c>
      <c r="GX207">
        <v>2.5402800000000001</v>
      </c>
      <c r="GY207">
        <v>2.04834</v>
      </c>
      <c r="GZ207">
        <v>2.6147499999999999</v>
      </c>
      <c r="HA207">
        <v>2.1972700000000001</v>
      </c>
      <c r="HB207">
        <v>2.3535200000000001</v>
      </c>
      <c r="HC207">
        <v>44.417700000000004</v>
      </c>
      <c r="HD207">
        <v>15.8569</v>
      </c>
      <c r="HE207">
        <v>18</v>
      </c>
      <c r="HF207">
        <v>711.28700000000003</v>
      </c>
      <c r="HG207">
        <v>718.678</v>
      </c>
      <c r="HH207">
        <v>30.998799999999999</v>
      </c>
      <c r="HI207">
        <v>36.206800000000001</v>
      </c>
      <c r="HJ207">
        <v>30.000599999999999</v>
      </c>
      <c r="HK207">
        <v>35.875399999999999</v>
      </c>
      <c r="HL207">
        <v>35.8429</v>
      </c>
      <c r="HM207">
        <v>67.640600000000006</v>
      </c>
      <c r="HN207">
        <v>20.722300000000001</v>
      </c>
      <c r="HO207">
        <v>75.630099999999999</v>
      </c>
      <c r="HP207">
        <v>31</v>
      </c>
      <c r="HQ207">
        <v>1284.25</v>
      </c>
      <c r="HR207">
        <v>37.082999999999998</v>
      </c>
      <c r="HS207">
        <v>98.760199999999998</v>
      </c>
      <c r="HT207">
        <v>97.810100000000006</v>
      </c>
    </row>
    <row r="208" spans="1:228" x14ac:dyDescent="0.2">
      <c r="A208">
        <v>193</v>
      </c>
      <c r="B208">
        <v>1670269835.5</v>
      </c>
      <c r="C208">
        <v>766.5</v>
      </c>
      <c r="D208" t="s">
        <v>745</v>
      </c>
      <c r="E208" t="s">
        <v>746</v>
      </c>
      <c r="F208">
        <v>4</v>
      </c>
      <c r="G208">
        <v>1670269833.5</v>
      </c>
      <c r="H208">
        <f t="shared" ref="H208:H271" si="102">(I208)/1000</f>
        <v>1.7386470889254003E-3</v>
      </c>
      <c r="I208">
        <f t="shared" ref="I208:I271" si="103">IF(BD208, AL208, AF208)</f>
        <v>1.7386470889254002</v>
      </c>
      <c r="J208">
        <f t="shared" ref="J208:J271" si="104">IF(BD208, AG208, AE208)</f>
        <v>28.567925592302466</v>
      </c>
      <c r="K208">
        <f t="shared" ref="K208:K271" si="105">BF208 - IF(AS208&gt;1, J208*AZ208*100/(AU208*BT208), 0)</f>
        <v>1251.7971428571429</v>
      </c>
      <c r="L208">
        <f t="shared" ref="L208:L271" si="106">((R208-H208/2)*K208-J208)/(R208+H208/2)</f>
        <v>695.74326139796608</v>
      </c>
      <c r="M208">
        <f t="shared" ref="M208:M271" si="107">L208*(BM208+BN208)/1000</f>
        <v>70.234810524193449</v>
      </c>
      <c r="N208">
        <f t="shared" ref="N208:N271" si="108">(BF208 - IF(AS208&gt;1, J208*AZ208*100/(AU208*BT208), 0))*(BM208+BN208)/1000</f>
        <v>126.36807285296574</v>
      </c>
      <c r="O208">
        <f t="shared" ref="O208:O271" si="109">2/((1/Q208-1/P208)+SIGN(Q208)*SQRT((1/Q208-1/P208)*(1/Q208-1/P208) + 4*BA208/((BA208+1)*(BA208+1))*(2*1/Q208*1/P208-1/P208*1/P208)))</f>
        <v>8.8066736706866364E-2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3.6692163988445925</v>
      </c>
      <c r="Q208">
        <f t="shared" ref="Q208:Q271" si="111">H208*(1000-(1000*0.61365*EXP(17.502*U208/(240.97+U208))/(BM208+BN208)+BH208)/2)/(1000*0.61365*EXP(17.502*U208/(240.97+U208))/(BM208+BN208)-BH208)</f>
        <v>8.69090989280282E-2</v>
      </c>
      <c r="R208">
        <f t="shared" ref="R208:R271" si="112">1/((BA208+1)/(O208/1.6)+1/(P208/1.37)) + BA208/((BA208+1)/(O208/1.6) + BA208/(P208/1.37))</f>
        <v>5.4420928130389241E-2</v>
      </c>
      <c r="S208">
        <f t="shared" ref="S208:S271" si="113">(AV208*AY208)</f>
        <v>226.12632737476159</v>
      </c>
      <c r="T208">
        <f t="shared" ref="T208:T271" si="114">(BO208+(S208+2*0.95*0.0000000567*(((BO208+$B$6)+273)^4-(BO208+273)^4)-44100*H208)/(1.84*29.3*P208+8*0.95*0.0000000567*(BO208+273)^3))</f>
        <v>35.032570615487607</v>
      </c>
      <c r="U208">
        <f t="shared" ref="U208:U271" si="115">($C$6*BP208+$D$6*BQ208+$E$6*T208)</f>
        <v>35.250328571428568</v>
      </c>
      <c r="V208">
        <f t="shared" ref="V208:V271" si="116">0.61365*EXP(17.502*U208/(240.97+U208))</f>
        <v>5.727144413636041</v>
      </c>
      <c r="W208">
        <f t="shared" ref="W208:W271" si="117">(X208/Y208*100)</f>
        <v>69.910588837537261</v>
      </c>
      <c r="X208">
        <f t="shared" ref="X208:X271" si="118">BH208*(BM208+BN208)/1000</f>
        <v>3.8029441106527706</v>
      </c>
      <c r="Y208">
        <f t="shared" ref="Y208:Y271" si="119">0.61365*EXP(17.502*BO208/(240.97+BO208))</f>
        <v>5.4397254749066661</v>
      </c>
      <c r="Z208">
        <f t="shared" ref="Z208:Z271" si="120">(V208-BH208*(BM208+BN208)/1000)</f>
        <v>1.9242003029832704</v>
      </c>
      <c r="AA208">
        <f t="shared" ref="AA208:AA271" si="121">(-H208*44100)</f>
        <v>-76.674336621610152</v>
      </c>
      <c r="AB208">
        <f t="shared" ref="AB208:AB271" si="122">2*29.3*P208*0.92*(BO208-U208)</f>
        <v>-183.63995150616057</v>
      </c>
      <c r="AC208">
        <f t="shared" ref="AC208:AC271" si="123">2*0.95*0.0000000567*(((BO208+$B$6)+273)^4-(U208+273)^4)</f>
        <v>-11.664155183698897</v>
      </c>
      <c r="AD208">
        <f t="shared" ref="AD208:AD271" si="124">S208+AC208+AA208+AB208</f>
        <v>-45.85211593670806</v>
      </c>
      <c r="AE208">
        <f t="shared" ref="AE208:AE271" si="125">BL208*AS208*(BG208-BF208*(1000-AS208*BI208)/(1000-AS208*BH208))/(100*AZ208)</f>
        <v>52.753314518243769</v>
      </c>
      <c r="AF208">
        <f t="shared" ref="AF208:AF271" si="126">1000*BL208*AS208*(BH208-BI208)/(100*AZ208*(1000-AS208*BH208))</f>
        <v>1.7317557836296289</v>
      </c>
      <c r="AG208">
        <f t="shared" ref="AG208:AG271" si="127">(AH208 - AI208 - BM208*1000/(8.314*(BO208+273.15)) * AK208/BL208 * AJ208) * BL208/(100*AZ208) * (1000 - BI208)/1000</f>
        <v>28.567925592302466</v>
      </c>
      <c r="AH208">
        <v>1322.8290948843669</v>
      </c>
      <c r="AI208">
        <v>1303.508727272726</v>
      </c>
      <c r="AJ208">
        <v>1.804154808987344</v>
      </c>
      <c r="AK208">
        <v>63.934674479071617</v>
      </c>
      <c r="AL208">
        <f t="shared" ref="AL208:AL271" si="128">(AN208 - AM208 + BM208*1000/(8.314*(BO208+273.15)) * AP208/BL208 * AO208) * BL208/(100*AZ208) * 1000/(1000 - AN208)</f>
        <v>1.7386470889254002</v>
      </c>
      <c r="AM208">
        <v>36.971829736274799</v>
      </c>
      <c r="AN208">
        <v>37.670998348813221</v>
      </c>
      <c r="AO208">
        <v>-6.611258660975661E-4</v>
      </c>
      <c r="AP208">
        <v>106.4520657829916</v>
      </c>
      <c r="AQ208">
        <v>0</v>
      </c>
      <c r="AR208">
        <v>0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46931.907137169263</v>
      </c>
      <c r="AV208">
        <f t="shared" ref="AV208:AV271" si="132">$B$10*BU208+$C$10*BV208+$F$10*CG208*(1-CJ208)</f>
        <v>1200.078571428571</v>
      </c>
      <c r="AW208">
        <f t="shared" ref="AW208:AW271" si="133">AV208*AX208</f>
        <v>1025.9902421630884</v>
      </c>
      <c r="AX208">
        <f t="shared" ref="AX208:AX271" si="134">($B$10*$D$8+$C$10*$D$8+$F$10*((CT208+CL208)/MAX(CT208+CL208+CU208, 0.1)*$I$8+CU208/MAX(CT208+CL208+CU208, 0.1)*$J$8))/($B$10+$C$10+$F$10)</f>
        <v>0.85493589052402785</v>
      </c>
      <c r="AY208">
        <f t="shared" ref="AY208:AY271" si="135">($B$10*$K$8+$C$10*$K$8+$F$10*((CT208+CL208)/MAX(CT208+CL208+CU208, 0.1)*$P$8+CU208/MAX(CT208+CL208+CU208, 0.1)*$Q$8))/($B$10+$C$10+$F$10)</f>
        <v>0.18842626871137386</v>
      </c>
      <c r="AZ208">
        <v>2.7</v>
      </c>
      <c r="BA208">
        <v>0.5</v>
      </c>
      <c r="BB208" t="s">
        <v>355</v>
      </c>
      <c r="BC208">
        <v>2</v>
      </c>
      <c r="BD208" t="b">
        <v>1</v>
      </c>
      <c r="BE208">
        <v>1670269833.5</v>
      </c>
      <c r="BF208">
        <v>1251.7971428571429</v>
      </c>
      <c r="BG208">
        <v>1274.6071428571429</v>
      </c>
      <c r="BH208">
        <v>37.671814285714277</v>
      </c>
      <c r="BI208">
        <v>36.979671428571429</v>
      </c>
      <c r="BJ208">
        <v>1256.82</v>
      </c>
      <c r="BK208">
        <v>37.523628571428567</v>
      </c>
      <c r="BL208">
        <v>650.09657142857145</v>
      </c>
      <c r="BM208">
        <v>100.849</v>
      </c>
      <c r="BN208">
        <v>0.10032199999999999</v>
      </c>
      <c r="BO208">
        <v>34.321985714285709</v>
      </c>
      <c r="BP208">
        <v>35.250328571428568</v>
      </c>
      <c r="BQ208">
        <v>999.89999999999986</v>
      </c>
      <c r="BR208">
        <v>0</v>
      </c>
      <c r="BS208">
        <v>0</v>
      </c>
      <c r="BT208">
        <v>8988.9271428571428</v>
      </c>
      <c r="BU208">
        <v>0</v>
      </c>
      <c r="BV208">
        <v>279.00214285714293</v>
      </c>
      <c r="BW208">
        <v>-22.809514285714279</v>
      </c>
      <c r="BX208">
        <v>1300.8</v>
      </c>
      <c r="BY208">
        <v>1323.5514285714289</v>
      </c>
      <c r="BZ208">
        <v>0.69214100000000001</v>
      </c>
      <c r="CA208">
        <v>1274.6071428571429</v>
      </c>
      <c r="CB208">
        <v>36.979671428571429</v>
      </c>
      <c r="CC208">
        <v>3.799155714285714</v>
      </c>
      <c r="CD208">
        <v>3.7293557142857141</v>
      </c>
      <c r="CE208">
        <v>28.01951428571428</v>
      </c>
      <c r="CF208">
        <v>27.701714285714289</v>
      </c>
      <c r="CG208">
        <v>1200.078571428571</v>
      </c>
      <c r="CH208">
        <v>0.5000525714285714</v>
      </c>
      <c r="CI208">
        <v>0.4999474285714286</v>
      </c>
      <c r="CJ208">
        <v>0</v>
      </c>
      <c r="CK208">
        <v>1178.8871428571431</v>
      </c>
      <c r="CL208">
        <v>4.9990899999999998</v>
      </c>
      <c r="CM208">
        <v>13269.471428571431</v>
      </c>
      <c r="CN208">
        <v>9558.6657142857148</v>
      </c>
      <c r="CO208">
        <v>45.436999999999998</v>
      </c>
      <c r="CP208">
        <v>47.517714285714291</v>
      </c>
      <c r="CQ208">
        <v>46.125</v>
      </c>
      <c r="CR208">
        <v>47.186999999999998</v>
      </c>
      <c r="CS208">
        <v>46.875</v>
      </c>
      <c r="CT208">
        <v>597.60428571428577</v>
      </c>
      <c r="CU208">
        <v>597.47428571428566</v>
      </c>
      <c r="CV208">
        <v>0</v>
      </c>
      <c r="CW208">
        <v>1670269854.8</v>
      </c>
      <c r="CX208">
        <v>0</v>
      </c>
      <c r="CY208">
        <v>1670266866.0999999</v>
      </c>
      <c r="CZ208" t="s">
        <v>356</v>
      </c>
      <c r="DA208">
        <v>1670266861.5999999</v>
      </c>
      <c r="DB208">
        <v>1670266866.0999999</v>
      </c>
      <c r="DC208">
        <v>4</v>
      </c>
      <c r="DD208">
        <v>8.4000000000000005E-2</v>
      </c>
      <c r="DE208">
        <v>1.7999999999999999E-2</v>
      </c>
      <c r="DF208">
        <v>-3.9009999999999998</v>
      </c>
      <c r="DG208">
        <v>0.14799999999999999</v>
      </c>
      <c r="DH208">
        <v>415</v>
      </c>
      <c r="DI208">
        <v>36</v>
      </c>
      <c r="DJ208">
        <v>0.66</v>
      </c>
      <c r="DK208">
        <v>0.36</v>
      </c>
      <c r="DL208">
        <v>-22.960443902439032</v>
      </c>
      <c r="DM208">
        <v>1.0677031358884781</v>
      </c>
      <c r="DN208">
        <v>0.11255822568847119</v>
      </c>
      <c r="DO208">
        <v>0</v>
      </c>
      <c r="DP208">
        <v>0.71578943902439029</v>
      </c>
      <c r="DQ208">
        <v>-0.1287395540069681</v>
      </c>
      <c r="DR208">
        <v>1.363702734585686E-2</v>
      </c>
      <c r="DS208">
        <v>0</v>
      </c>
      <c r="DT208">
        <v>0</v>
      </c>
      <c r="DU208">
        <v>0</v>
      </c>
      <c r="DV208">
        <v>0</v>
      </c>
      <c r="DW208">
        <v>-1</v>
      </c>
      <c r="DX208">
        <v>0</v>
      </c>
      <c r="DY208">
        <v>2</v>
      </c>
      <c r="DZ208" t="s">
        <v>365</v>
      </c>
      <c r="EA208">
        <v>3.29379</v>
      </c>
      <c r="EB208">
        <v>2.6253600000000001</v>
      </c>
      <c r="EC208">
        <v>0.21393000000000001</v>
      </c>
      <c r="ED208">
        <v>0.21432300000000001</v>
      </c>
      <c r="EE208">
        <v>0.148088</v>
      </c>
      <c r="EF208">
        <v>0.14468500000000001</v>
      </c>
      <c r="EG208">
        <v>23662.6</v>
      </c>
      <c r="EH208">
        <v>24060.9</v>
      </c>
      <c r="EI208">
        <v>28029</v>
      </c>
      <c r="EJ208">
        <v>29505.7</v>
      </c>
      <c r="EK208">
        <v>32856.1</v>
      </c>
      <c r="EL208">
        <v>35043.699999999997</v>
      </c>
      <c r="EM208">
        <v>39561.199999999997</v>
      </c>
      <c r="EN208">
        <v>42181.5</v>
      </c>
      <c r="EO208">
        <v>2.1957</v>
      </c>
      <c r="EP208">
        <v>2.1194000000000002</v>
      </c>
      <c r="EQ208">
        <v>0.118852</v>
      </c>
      <c r="ER208">
        <v>0</v>
      </c>
      <c r="ES208">
        <v>33.323599999999999</v>
      </c>
      <c r="ET208">
        <v>999.9</v>
      </c>
      <c r="EU208">
        <v>63</v>
      </c>
      <c r="EV208">
        <v>38.9</v>
      </c>
      <c r="EW208">
        <v>43.6616</v>
      </c>
      <c r="EX208">
        <v>57.684899999999999</v>
      </c>
      <c r="EY208">
        <v>-2.8044899999999999</v>
      </c>
      <c r="EZ208">
        <v>2</v>
      </c>
      <c r="FA208">
        <v>0.71699400000000002</v>
      </c>
      <c r="FB208">
        <v>1.4974499999999999</v>
      </c>
      <c r="FC208">
        <v>20.262599999999999</v>
      </c>
      <c r="FD208">
        <v>5.2165400000000002</v>
      </c>
      <c r="FE208">
        <v>12.0099</v>
      </c>
      <c r="FF208">
        <v>4.9856499999999997</v>
      </c>
      <c r="FG208">
        <v>3.2845</v>
      </c>
      <c r="FH208">
        <v>9999</v>
      </c>
      <c r="FI208">
        <v>9999</v>
      </c>
      <c r="FJ208">
        <v>9999</v>
      </c>
      <c r="FK208">
        <v>999.9</v>
      </c>
      <c r="FL208">
        <v>1.86588</v>
      </c>
      <c r="FM208">
        <v>1.8623400000000001</v>
      </c>
      <c r="FN208">
        <v>1.86433</v>
      </c>
      <c r="FO208">
        <v>1.8605</v>
      </c>
      <c r="FP208">
        <v>1.8611800000000001</v>
      </c>
      <c r="FQ208">
        <v>1.8602399999999999</v>
      </c>
      <c r="FR208">
        <v>1.86195</v>
      </c>
      <c r="FS208">
        <v>1.8585199999999999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-5.0199999999999996</v>
      </c>
      <c r="GH208">
        <v>0.14810000000000001</v>
      </c>
      <c r="GI208">
        <v>-2.9546745296188361</v>
      </c>
      <c r="GJ208">
        <v>-2.737337881603403E-3</v>
      </c>
      <c r="GK208">
        <v>1.2769921614711079E-6</v>
      </c>
      <c r="GL208">
        <v>-3.2469241445839119E-10</v>
      </c>
      <c r="GM208">
        <v>0.14817000000000749</v>
      </c>
      <c r="GN208">
        <v>0</v>
      </c>
      <c r="GO208">
        <v>0</v>
      </c>
      <c r="GP208">
        <v>0</v>
      </c>
      <c r="GQ208">
        <v>4</v>
      </c>
      <c r="GR208">
        <v>2074</v>
      </c>
      <c r="GS208">
        <v>4</v>
      </c>
      <c r="GT208">
        <v>30</v>
      </c>
      <c r="GU208">
        <v>49.6</v>
      </c>
      <c r="GV208">
        <v>49.5</v>
      </c>
      <c r="GW208">
        <v>3.3935499999999998</v>
      </c>
      <c r="GX208">
        <v>2.5463900000000002</v>
      </c>
      <c r="GY208">
        <v>2.04834</v>
      </c>
      <c r="GZ208">
        <v>2.6147499999999999</v>
      </c>
      <c r="HA208">
        <v>2.1972700000000001</v>
      </c>
      <c r="HB208">
        <v>2.33887</v>
      </c>
      <c r="HC208">
        <v>44.417700000000004</v>
      </c>
      <c r="HD208">
        <v>15.8569</v>
      </c>
      <c r="HE208">
        <v>18</v>
      </c>
      <c r="HF208">
        <v>711.35799999999995</v>
      </c>
      <c r="HG208">
        <v>718.73</v>
      </c>
      <c r="HH208">
        <v>30.998200000000001</v>
      </c>
      <c r="HI208">
        <v>36.212699999999998</v>
      </c>
      <c r="HJ208">
        <v>30.000499999999999</v>
      </c>
      <c r="HK208">
        <v>35.882100000000001</v>
      </c>
      <c r="HL208">
        <v>35.849499999999999</v>
      </c>
      <c r="HM208">
        <v>67.927199999999999</v>
      </c>
      <c r="HN208">
        <v>20.451499999999999</v>
      </c>
      <c r="HO208">
        <v>76.022000000000006</v>
      </c>
      <c r="HP208">
        <v>31</v>
      </c>
      <c r="HQ208">
        <v>1290.93</v>
      </c>
      <c r="HR208">
        <v>37.1008</v>
      </c>
      <c r="HS208">
        <v>98.762100000000004</v>
      </c>
      <c r="HT208">
        <v>97.808099999999996</v>
      </c>
    </row>
    <row r="209" spans="1:228" x14ac:dyDescent="0.2">
      <c r="A209">
        <v>194</v>
      </c>
      <c r="B209">
        <v>1670269839.5</v>
      </c>
      <c r="C209">
        <v>770.5</v>
      </c>
      <c r="D209" t="s">
        <v>747</v>
      </c>
      <c r="E209" t="s">
        <v>748</v>
      </c>
      <c r="F209">
        <v>4</v>
      </c>
      <c r="G209">
        <v>1670269837.1875</v>
      </c>
      <c r="H209">
        <f t="shared" si="102"/>
        <v>1.7437792860281254E-3</v>
      </c>
      <c r="I209">
        <f t="shared" si="103"/>
        <v>1.7437792860281254</v>
      </c>
      <c r="J209">
        <f t="shared" si="104"/>
        <v>29.179090777002632</v>
      </c>
      <c r="K209">
        <f t="shared" si="105"/>
        <v>1258.0462500000001</v>
      </c>
      <c r="L209">
        <f t="shared" si="106"/>
        <v>693.53393429139726</v>
      </c>
      <c r="M209">
        <f t="shared" si="107"/>
        <v>70.010538539492956</v>
      </c>
      <c r="N209">
        <f t="shared" si="108"/>
        <v>126.99666319872263</v>
      </c>
      <c r="O209">
        <f t="shared" si="109"/>
        <v>8.8528098888514414E-2</v>
      </c>
      <c r="P209">
        <f t="shared" si="110"/>
        <v>3.6718415582858155</v>
      </c>
      <c r="Q209">
        <f t="shared" si="111"/>
        <v>8.7359211363402925E-2</v>
      </c>
      <c r="R209">
        <f t="shared" si="112"/>
        <v>5.4703241130239819E-2</v>
      </c>
      <c r="S209">
        <f t="shared" si="113"/>
        <v>226.11304787588463</v>
      </c>
      <c r="T209">
        <f t="shared" si="114"/>
        <v>35.018261305877722</v>
      </c>
      <c r="U209">
        <f t="shared" si="115"/>
        <v>35.236750000000001</v>
      </c>
      <c r="V209">
        <f t="shared" si="116"/>
        <v>5.7228471701250552</v>
      </c>
      <c r="W209">
        <f t="shared" si="117"/>
        <v>69.959254269516222</v>
      </c>
      <c r="X209">
        <f t="shared" si="118"/>
        <v>3.8029029701984474</v>
      </c>
      <c r="Y209">
        <f t="shared" si="119"/>
        <v>5.4358826575650188</v>
      </c>
      <c r="Z209">
        <f t="shared" si="120"/>
        <v>1.9199441999266078</v>
      </c>
      <c r="AA209">
        <f t="shared" si="121"/>
        <v>-76.900666513840335</v>
      </c>
      <c r="AB209">
        <f t="shared" si="122"/>
        <v>-183.59706537667884</v>
      </c>
      <c r="AC209">
        <f t="shared" si="123"/>
        <v>-11.651601661934363</v>
      </c>
      <c r="AD209">
        <f t="shared" si="124"/>
        <v>-46.036285676568895</v>
      </c>
      <c r="AE209">
        <f t="shared" si="125"/>
        <v>52.567007194338601</v>
      </c>
      <c r="AF209">
        <f t="shared" si="126"/>
        <v>1.5498324949814128</v>
      </c>
      <c r="AG209">
        <f t="shared" si="127"/>
        <v>29.179090777002632</v>
      </c>
      <c r="AH209">
        <v>1329.7390058847191</v>
      </c>
      <c r="AI209">
        <v>1310.4350909090899</v>
      </c>
      <c r="AJ209">
        <v>1.7310403885636061</v>
      </c>
      <c r="AK209">
        <v>63.934674479071617</v>
      </c>
      <c r="AL209">
        <f t="shared" si="128"/>
        <v>1.7437792860281254</v>
      </c>
      <c r="AM209">
        <v>36.977129166187773</v>
      </c>
      <c r="AN209">
        <v>37.675903199174421</v>
      </c>
      <c r="AO209">
        <v>-2.6903070000720489E-4</v>
      </c>
      <c r="AP209">
        <v>106.4520657829916</v>
      </c>
      <c r="AQ209">
        <v>0</v>
      </c>
      <c r="AR209">
        <v>0</v>
      </c>
      <c r="AS209">
        <f t="shared" si="129"/>
        <v>1</v>
      </c>
      <c r="AT209">
        <f t="shared" si="130"/>
        <v>0</v>
      </c>
      <c r="AU209">
        <f t="shared" si="131"/>
        <v>46980.516783588166</v>
      </c>
      <c r="AV209">
        <f t="shared" si="132"/>
        <v>1199.99125</v>
      </c>
      <c r="AW209">
        <f t="shared" si="133"/>
        <v>1025.9172325781785</v>
      </c>
      <c r="AX209">
        <f t="shared" si="134"/>
        <v>0.85493726106601065</v>
      </c>
      <c r="AY209">
        <f t="shared" si="135"/>
        <v>0.18842891385740074</v>
      </c>
      <c r="AZ209">
        <v>2.7</v>
      </c>
      <c r="BA209">
        <v>0.5</v>
      </c>
      <c r="BB209" t="s">
        <v>355</v>
      </c>
      <c r="BC209">
        <v>2</v>
      </c>
      <c r="BD209" t="b">
        <v>1</v>
      </c>
      <c r="BE209">
        <v>1670269837.1875</v>
      </c>
      <c r="BF209">
        <v>1258.0462500000001</v>
      </c>
      <c r="BG209">
        <v>1280.6912500000001</v>
      </c>
      <c r="BH209">
        <v>37.672075</v>
      </c>
      <c r="BI209">
        <v>37.052562500000008</v>
      </c>
      <c r="BJ209">
        <v>1263.07375</v>
      </c>
      <c r="BK209">
        <v>37.523887500000001</v>
      </c>
      <c r="BL209">
        <v>650.01224999999999</v>
      </c>
      <c r="BM209">
        <v>100.84762499999999</v>
      </c>
      <c r="BN209">
        <v>9.990629999999999E-2</v>
      </c>
      <c r="BO209">
        <v>34.309287500000003</v>
      </c>
      <c r="BP209">
        <v>35.236750000000001</v>
      </c>
      <c r="BQ209">
        <v>999.9</v>
      </c>
      <c r="BR209">
        <v>0</v>
      </c>
      <c r="BS209">
        <v>0</v>
      </c>
      <c r="BT209">
        <v>8998.1262499999993</v>
      </c>
      <c r="BU209">
        <v>0</v>
      </c>
      <c r="BV209">
        <v>378.573125</v>
      </c>
      <c r="BW209">
        <v>-22.643812499999999</v>
      </c>
      <c r="BX209">
        <v>1307.2962500000001</v>
      </c>
      <c r="BY209">
        <v>1329.96875</v>
      </c>
      <c r="BZ209">
        <v>0.61948875000000003</v>
      </c>
      <c r="CA209">
        <v>1280.6912500000001</v>
      </c>
      <c r="CB209">
        <v>37.052562500000008</v>
      </c>
      <c r="CC209">
        <v>3.79914</v>
      </c>
      <c r="CD209">
        <v>3.7366649999999999</v>
      </c>
      <c r="CE209">
        <v>28.019424999999998</v>
      </c>
      <c r="CF209">
        <v>27.735250000000001</v>
      </c>
      <c r="CG209">
        <v>1199.99125</v>
      </c>
      <c r="CH209">
        <v>0.50000850000000008</v>
      </c>
      <c r="CI209">
        <v>0.49999149999999998</v>
      </c>
      <c r="CJ209">
        <v>0</v>
      </c>
      <c r="CK209">
        <v>1177.9349999999999</v>
      </c>
      <c r="CL209">
        <v>4.9990899999999998</v>
      </c>
      <c r="CM209">
        <v>13256.012500000001</v>
      </c>
      <c r="CN209">
        <v>9557.8250000000007</v>
      </c>
      <c r="CO209">
        <v>45.436999999999998</v>
      </c>
      <c r="CP209">
        <v>47.530999999999999</v>
      </c>
      <c r="CQ209">
        <v>46.125</v>
      </c>
      <c r="CR209">
        <v>47.148249999999997</v>
      </c>
      <c r="CS209">
        <v>46.875</v>
      </c>
      <c r="CT209">
        <v>597.50750000000005</v>
      </c>
      <c r="CU209">
        <v>597.48749999999995</v>
      </c>
      <c r="CV209">
        <v>0</v>
      </c>
      <c r="CW209">
        <v>1670269859</v>
      </c>
      <c r="CX209">
        <v>0</v>
      </c>
      <c r="CY209">
        <v>1670266866.0999999</v>
      </c>
      <c r="CZ209" t="s">
        <v>356</v>
      </c>
      <c r="DA209">
        <v>1670266861.5999999</v>
      </c>
      <c r="DB209">
        <v>1670266866.0999999</v>
      </c>
      <c r="DC209">
        <v>4</v>
      </c>
      <c r="DD209">
        <v>8.4000000000000005E-2</v>
      </c>
      <c r="DE209">
        <v>1.7999999999999999E-2</v>
      </c>
      <c r="DF209">
        <v>-3.9009999999999998</v>
      </c>
      <c r="DG209">
        <v>0.14799999999999999</v>
      </c>
      <c r="DH209">
        <v>415</v>
      </c>
      <c r="DI209">
        <v>36</v>
      </c>
      <c r="DJ209">
        <v>0.66</v>
      </c>
      <c r="DK209">
        <v>0.36</v>
      </c>
      <c r="DL209">
        <v>-22.867529268292689</v>
      </c>
      <c r="DM209">
        <v>1.3344648083622961</v>
      </c>
      <c r="DN209">
        <v>0.14202960399740519</v>
      </c>
      <c r="DO209">
        <v>0</v>
      </c>
      <c r="DP209">
        <v>0.6940167804878048</v>
      </c>
      <c r="DQ209">
        <v>-0.35275097560975638</v>
      </c>
      <c r="DR209">
        <v>4.181227822035298E-2</v>
      </c>
      <c r="DS209">
        <v>0</v>
      </c>
      <c r="DT209">
        <v>0</v>
      </c>
      <c r="DU209">
        <v>0</v>
      </c>
      <c r="DV209">
        <v>0</v>
      </c>
      <c r="DW209">
        <v>-1</v>
      </c>
      <c r="DX209">
        <v>0</v>
      </c>
      <c r="DY209">
        <v>2</v>
      </c>
      <c r="DZ209" t="s">
        <v>365</v>
      </c>
      <c r="EA209">
        <v>3.2937500000000002</v>
      </c>
      <c r="EB209">
        <v>2.6253299999999999</v>
      </c>
      <c r="EC209">
        <v>0.21462000000000001</v>
      </c>
      <c r="ED209">
        <v>0.21501600000000001</v>
      </c>
      <c r="EE209">
        <v>0.148114</v>
      </c>
      <c r="EF209">
        <v>0.144979</v>
      </c>
      <c r="EG209">
        <v>23641.3</v>
      </c>
      <c r="EH209">
        <v>24039.1</v>
      </c>
      <c r="EI209">
        <v>28028.6</v>
      </c>
      <c r="EJ209">
        <v>29505.200000000001</v>
      </c>
      <c r="EK209">
        <v>32854.9</v>
      </c>
      <c r="EL209">
        <v>35030.6</v>
      </c>
      <c r="EM209">
        <v>39560.800000000003</v>
      </c>
      <c r="EN209">
        <v>42180.3</v>
      </c>
      <c r="EO209">
        <v>2.1955499999999999</v>
      </c>
      <c r="EP209">
        <v>2.1194999999999999</v>
      </c>
      <c r="EQ209">
        <v>0.118911</v>
      </c>
      <c r="ER209">
        <v>0</v>
      </c>
      <c r="ES209">
        <v>33.301099999999998</v>
      </c>
      <c r="ET209">
        <v>999.9</v>
      </c>
      <c r="EU209">
        <v>63</v>
      </c>
      <c r="EV209">
        <v>38.9</v>
      </c>
      <c r="EW209">
        <v>43.660699999999999</v>
      </c>
      <c r="EX209">
        <v>57.294899999999998</v>
      </c>
      <c r="EY209">
        <v>-2.7564099999999998</v>
      </c>
      <c r="EZ209">
        <v>2</v>
      </c>
      <c r="FA209">
        <v>0.71742099999999998</v>
      </c>
      <c r="FB209">
        <v>1.48925</v>
      </c>
      <c r="FC209">
        <v>20.262599999999999</v>
      </c>
      <c r="FD209">
        <v>5.2165400000000002</v>
      </c>
      <c r="FE209">
        <v>12.0099</v>
      </c>
      <c r="FF209">
        <v>4.9854000000000003</v>
      </c>
      <c r="FG209">
        <v>3.2844799999999998</v>
      </c>
      <c r="FH209">
        <v>9999</v>
      </c>
      <c r="FI209">
        <v>9999</v>
      </c>
      <c r="FJ209">
        <v>9999</v>
      </c>
      <c r="FK209">
        <v>999.9</v>
      </c>
      <c r="FL209">
        <v>1.86589</v>
      </c>
      <c r="FM209">
        <v>1.8623400000000001</v>
      </c>
      <c r="FN209">
        <v>1.8643400000000001</v>
      </c>
      <c r="FO209">
        <v>1.8605</v>
      </c>
      <c r="FP209">
        <v>1.86121</v>
      </c>
      <c r="FQ209">
        <v>1.86025</v>
      </c>
      <c r="FR209">
        <v>1.8619699999999999</v>
      </c>
      <c r="FS209">
        <v>1.8585199999999999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-5.04</v>
      </c>
      <c r="GH209">
        <v>0.1482</v>
      </c>
      <c r="GI209">
        <v>-2.9546745296188361</v>
      </c>
      <c r="GJ209">
        <v>-2.737337881603403E-3</v>
      </c>
      <c r="GK209">
        <v>1.2769921614711079E-6</v>
      </c>
      <c r="GL209">
        <v>-3.2469241445839119E-10</v>
      </c>
      <c r="GM209">
        <v>0.14817000000000749</v>
      </c>
      <c r="GN209">
        <v>0</v>
      </c>
      <c r="GO209">
        <v>0</v>
      </c>
      <c r="GP209">
        <v>0</v>
      </c>
      <c r="GQ209">
        <v>4</v>
      </c>
      <c r="GR209">
        <v>2074</v>
      </c>
      <c r="GS209">
        <v>4</v>
      </c>
      <c r="GT209">
        <v>30</v>
      </c>
      <c r="GU209">
        <v>49.6</v>
      </c>
      <c r="GV209">
        <v>49.6</v>
      </c>
      <c r="GW209">
        <v>3.4081999999999999</v>
      </c>
      <c r="GX209">
        <v>2.5354000000000001</v>
      </c>
      <c r="GY209">
        <v>2.04834</v>
      </c>
      <c r="GZ209">
        <v>2.6147499999999999</v>
      </c>
      <c r="HA209">
        <v>2.1972700000000001</v>
      </c>
      <c r="HB209">
        <v>2.3767100000000001</v>
      </c>
      <c r="HC209">
        <v>44.417700000000004</v>
      </c>
      <c r="HD209">
        <v>15.8657</v>
      </c>
      <c r="HE209">
        <v>18</v>
      </c>
      <c r="HF209">
        <v>711.30200000000002</v>
      </c>
      <c r="HG209">
        <v>718.9</v>
      </c>
      <c r="HH209">
        <v>30.998000000000001</v>
      </c>
      <c r="HI209">
        <v>36.218299999999999</v>
      </c>
      <c r="HJ209">
        <v>30.000599999999999</v>
      </c>
      <c r="HK209">
        <v>35.8887</v>
      </c>
      <c r="HL209">
        <v>35.856099999999998</v>
      </c>
      <c r="HM209">
        <v>68.210300000000004</v>
      </c>
      <c r="HN209">
        <v>20.451499999999999</v>
      </c>
      <c r="HO209">
        <v>76.022000000000006</v>
      </c>
      <c r="HP209">
        <v>31</v>
      </c>
      <c r="HQ209">
        <v>1297.6300000000001</v>
      </c>
      <c r="HR209">
        <v>37.103099999999998</v>
      </c>
      <c r="HS209">
        <v>98.760900000000007</v>
      </c>
      <c r="HT209">
        <v>97.805700000000002</v>
      </c>
    </row>
    <row r="210" spans="1:228" x14ac:dyDescent="0.2">
      <c r="A210">
        <v>195</v>
      </c>
      <c r="B210">
        <v>1670269843.5</v>
      </c>
      <c r="C210">
        <v>774.5</v>
      </c>
      <c r="D210" t="s">
        <v>749</v>
      </c>
      <c r="E210" t="s">
        <v>750</v>
      </c>
      <c r="F210">
        <v>4</v>
      </c>
      <c r="G210">
        <v>1670269841.5</v>
      </c>
      <c r="H210">
        <f t="shared" si="102"/>
        <v>1.6282918172658544E-3</v>
      </c>
      <c r="I210">
        <f t="shared" si="103"/>
        <v>1.6282918172658545</v>
      </c>
      <c r="J210">
        <f t="shared" si="104"/>
        <v>29.643837561631667</v>
      </c>
      <c r="K210">
        <f t="shared" si="105"/>
        <v>1265.208571428572</v>
      </c>
      <c r="L210">
        <f t="shared" si="106"/>
        <v>657.75566404733524</v>
      </c>
      <c r="M210">
        <f t="shared" si="107"/>
        <v>66.399149792128213</v>
      </c>
      <c r="N210">
        <f t="shared" si="108"/>
        <v>127.72033453219282</v>
      </c>
      <c r="O210">
        <f t="shared" si="109"/>
        <v>8.3089021014975728E-2</v>
      </c>
      <c r="P210">
        <f t="shared" si="110"/>
        <v>3.668080096158326</v>
      </c>
      <c r="Q210">
        <f t="shared" si="111"/>
        <v>8.2057407474960029E-2</v>
      </c>
      <c r="R210">
        <f t="shared" si="112"/>
        <v>5.1377498810463065E-2</v>
      </c>
      <c r="S210">
        <f t="shared" si="113"/>
        <v>226.12275137939835</v>
      </c>
      <c r="T210">
        <f t="shared" si="114"/>
        <v>35.029032196627398</v>
      </c>
      <c r="U210">
        <f t="shared" si="115"/>
        <v>35.210500000000003</v>
      </c>
      <c r="V210">
        <f t="shared" si="116"/>
        <v>5.7145477125480264</v>
      </c>
      <c r="W210">
        <f t="shared" si="117"/>
        <v>70.068980127457465</v>
      </c>
      <c r="X210">
        <f t="shared" si="118"/>
        <v>3.8058610733659153</v>
      </c>
      <c r="Y210">
        <f t="shared" si="119"/>
        <v>5.4315919347519337</v>
      </c>
      <c r="Z210">
        <f t="shared" si="120"/>
        <v>1.9086866391821111</v>
      </c>
      <c r="AA210">
        <f t="shared" si="121"/>
        <v>-71.807669141424185</v>
      </c>
      <c r="AB210">
        <f t="shared" si="122"/>
        <v>-181.02358515549892</v>
      </c>
      <c r="AC210">
        <f t="shared" si="123"/>
        <v>-11.497794934148459</v>
      </c>
      <c r="AD210">
        <f t="shared" si="124"/>
        <v>-38.206297851673213</v>
      </c>
      <c r="AE210">
        <f t="shared" si="125"/>
        <v>52.838264004645261</v>
      </c>
      <c r="AF210">
        <f t="shared" si="126"/>
        <v>1.4413305226818149</v>
      </c>
      <c r="AG210">
        <f t="shared" si="127"/>
        <v>29.643837561631667</v>
      </c>
      <c r="AH210">
        <v>1336.839156876305</v>
      </c>
      <c r="AI210">
        <v>1317.359333333334</v>
      </c>
      <c r="AJ210">
        <v>1.723960502085597</v>
      </c>
      <c r="AK210">
        <v>63.934674479071617</v>
      </c>
      <c r="AL210">
        <f t="shared" si="128"/>
        <v>1.6282918172658545</v>
      </c>
      <c r="AM210">
        <v>37.06713684600976</v>
      </c>
      <c r="AN210">
        <v>37.717948090815298</v>
      </c>
      <c r="AO210">
        <v>1.339626651817746E-5</v>
      </c>
      <c r="AP210">
        <v>106.4520657829916</v>
      </c>
      <c r="AQ210">
        <v>0</v>
      </c>
      <c r="AR210">
        <v>0</v>
      </c>
      <c r="AS210">
        <f t="shared" si="129"/>
        <v>1</v>
      </c>
      <c r="AT210">
        <f t="shared" si="130"/>
        <v>0</v>
      </c>
      <c r="AU210">
        <f t="shared" si="131"/>
        <v>46915.801597361628</v>
      </c>
      <c r="AV210">
        <f t="shared" si="132"/>
        <v>1200.027142857143</v>
      </c>
      <c r="AW210">
        <f t="shared" si="133"/>
        <v>1025.9494421654913</v>
      </c>
      <c r="AX210">
        <f t="shared" si="134"/>
        <v>0.8549385305759083</v>
      </c>
      <c r="AY210">
        <f t="shared" si="135"/>
        <v>0.18843136401150312</v>
      </c>
      <c r="AZ210">
        <v>2.7</v>
      </c>
      <c r="BA210">
        <v>0.5</v>
      </c>
      <c r="BB210" t="s">
        <v>355</v>
      </c>
      <c r="BC210">
        <v>2</v>
      </c>
      <c r="BD210" t="b">
        <v>1</v>
      </c>
      <c r="BE210">
        <v>1670269841.5</v>
      </c>
      <c r="BF210">
        <v>1265.208571428572</v>
      </c>
      <c r="BG210">
        <v>1287.9157142857141</v>
      </c>
      <c r="BH210">
        <v>37.701185714285721</v>
      </c>
      <c r="BI210">
        <v>37.125014285714293</v>
      </c>
      <c r="BJ210">
        <v>1270.247142857143</v>
      </c>
      <c r="BK210">
        <v>37.553014285714291</v>
      </c>
      <c r="BL210">
        <v>649.9584285714285</v>
      </c>
      <c r="BM210">
        <v>100.848</v>
      </c>
      <c r="BN210">
        <v>0.1000471571428572</v>
      </c>
      <c r="BO210">
        <v>34.295099999999998</v>
      </c>
      <c r="BP210">
        <v>35.210500000000003</v>
      </c>
      <c r="BQ210">
        <v>999.89999999999986</v>
      </c>
      <c r="BR210">
        <v>0</v>
      </c>
      <c r="BS210">
        <v>0</v>
      </c>
      <c r="BT210">
        <v>8985.0885714285723</v>
      </c>
      <c r="BU210">
        <v>0</v>
      </c>
      <c r="BV210">
        <v>785.11842857142858</v>
      </c>
      <c r="BW210">
        <v>-22.70401428571429</v>
      </c>
      <c r="BX210">
        <v>1314.778571428571</v>
      </c>
      <c r="BY210">
        <v>1337.5714285714289</v>
      </c>
      <c r="BZ210">
        <v>0.5761817142857143</v>
      </c>
      <c r="CA210">
        <v>1287.9157142857141</v>
      </c>
      <c r="CB210">
        <v>37.125014285714293</v>
      </c>
      <c r="CC210">
        <v>3.8020842857142858</v>
      </c>
      <c r="CD210">
        <v>3.7439785714285709</v>
      </c>
      <c r="CE210">
        <v>28.032714285714292</v>
      </c>
      <c r="CF210">
        <v>27.768742857142851</v>
      </c>
      <c r="CG210">
        <v>1200.027142857143</v>
      </c>
      <c r="CH210">
        <v>0.49996571428571429</v>
      </c>
      <c r="CI210">
        <v>0.50003428571428576</v>
      </c>
      <c r="CJ210">
        <v>0</v>
      </c>
      <c r="CK210">
        <v>1177.757142857143</v>
      </c>
      <c r="CL210">
        <v>4.9990899999999998</v>
      </c>
      <c r="CM210">
        <v>13355.5</v>
      </c>
      <c r="CN210">
        <v>9557.9642857142862</v>
      </c>
      <c r="CO210">
        <v>45.419285714285706</v>
      </c>
      <c r="CP210">
        <v>47.508857142857153</v>
      </c>
      <c r="CQ210">
        <v>46.125</v>
      </c>
      <c r="CR210">
        <v>47.125</v>
      </c>
      <c r="CS210">
        <v>46.875</v>
      </c>
      <c r="CT210">
        <v>597.47285714285715</v>
      </c>
      <c r="CU210">
        <v>597.5542857142857</v>
      </c>
      <c r="CV210">
        <v>0</v>
      </c>
      <c r="CW210">
        <v>1670269862.5999999</v>
      </c>
      <c r="CX210">
        <v>0</v>
      </c>
      <c r="CY210">
        <v>1670266866.0999999</v>
      </c>
      <c r="CZ210" t="s">
        <v>356</v>
      </c>
      <c r="DA210">
        <v>1670266861.5999999</v>
      </c>
      <c r="DB210">
        <v>1670266866.0999999</v>
      </c>
      <c r="DC210">
        <v>4</v>
      </c>
      <c r="DD210">
        <v>8.4000000000000005E-2</v>
      </c>
      <c r="DE210">
        <v>1.7999999999999999E-2</v>
      </c>
      <c r="DF210">
        <v>-3.9009999999999998</v>
      </c>
      <c r="DG210">
        <v>0.14799999999999999</v>
      </c>
      <c r="DH210">
        <v>415</v>
      </c>
      <c r="DI210">
        <v>36</v>
      </c>
      <c r="DJ210">
        <v>0.66</v>
      </c>
      <c r="DK210">
        <v>0.36</v>
      </c>
      <c r="DL210">
        <v>-22.79983414634146</v>
      </c>
      <c r="DM210">
        <v>0.99524947735189428</v>
      </c>
      <c r="DN210">
        <v>0.1171394220571409</v>
      </c>
      <c r="DO210">
        <v>0</v>
      </c>
      <c r="DP210">
        <v>0.6650016341463415</v>
      </c>
      <c r="DQ210">
        <v>-0.55593614634146227</v>
      </c>
      <c r="DR210">
        <v>5.9131597945168687E-2</v>
      </c>
      <c r="DS210">
        <v>0</v>
      </c>
      <c r="DT210">
        <v>0</v>
      </c>
      <c r="DU210">
        <v>0</v>
      </c>
      <c r="DV210">
        <v>0</v>
      </c>
      <c r="DW210">
        <v>-1</v>
      </c>
      <c r="DX210">
        <v>0</v>
      </c>
      <c r="DY210">
        <v>2</v>
      </c>
      <c r="DZ210" t="s">
        <v>365</v>
      </c>
      <c r="EA210">
        <v>3.2938000000000001</v>
      </c>
      <c r="EB210">
        <v>2.6251600000000002</v>
      </c>
      <c r="EC210">
        <v>0.21531800000000001</v>
      </c>
      <c r="ED210">
        <v>0.21570600000000001</v>
      </c>
      <c r="EE210">
        <v>0.14821500000000001</v>
      </c>
      <c r="EF210">
        <v>0.14502499999999999</v>
      </c>
      <c r="EG210">
        <v>23620.1</v>
      </c>
      <c r="EH210">
        <v>24017.5</v>
      </c>
      <c r="EI210">
        <v>28028.5</v>
      </c>
      <c r="EJ210">
        <v>29504.799999999999</v>
      </c>
      <c r="EK210">
        <v>32850.9</v>
      </c>
      <c r="EL210">
        <v>35028.300000000003</v>
      </c>
      <c r="EM210">
        <v>39560.6</v>
      </c>
      <c r="EN210">
        <v>42179.7</v>
      </c>
      <c r="EO210">
        <v>2.1956199999999999</v>
      </c>
      <c r="EP210">
        <v>2.1193200000000001</v>
      </c>
      <c r="EQ210">
        <v>0.11888899999999999</v>
      </c>
      <c r="ER210">
        <v>0</v>
      </c>
      <c r="ES210">
        <v>33.2789</v>
      </c>
      <c r="ET210">
        <v>999.9</v>
      </c>
      <c r="EU210">
        <v>63</v>
      </c>
      <c r="EV210">
        <v>38.9</v>
      </c>
      <c r="EW210">
        <v>43.658700000000003</v>
      </c>
      <c r="EX210">
        <v>57.594900000000003</v>
      </c>
      <c r="EY210">
        <v>-2.8325300000000002</v>
      </c>
      <c r="EZ210">
        <v>2</v>
      </c>
      <c r="FA210">
        <v>0.71781200000000001</v>
      </c>
      <c r="FB210">
        <v>1.4810099999999999</v>
      </c>
      <c r="FC210">
        <v>20.262699999999999</v>
      </c>
      <c r="FD210">
        <v>5.2175900000000004</v>
      </c>
      <c r="FE210">
        <v>12.0099</v>
      </c>
      <c r="FF210">
        <v>4.9858500000000001</v>
      </c>
      <c r="FG210">
        <v>3.2846500000000001</v>
      </c>
      <c r="FH210">
        <v>9999</v>
      </c>
      <c r="FI210">
        <v>9999</v>
      </c>
      <c r="FJ210">
        <v>9999</v>
      </c>
      <c r="FK210">
        <v>999.9</v>
      </c>
      <c r="FL210">
        <v>1.8658699999999999</v>
      </c>
      <c r="FM210">
        <v>1.8623400000000001</v>
      </c>
      <c r="FN210">
        <v>1.86432</v>
      </c>
      <c r="FO210">
        <v>1.8605</v>
      </c>
      <c r="FP210">
        <v>1.8611599999999999</v>
      </c>
      <c r="FQ210">
        <v>1.8602399999999999</v>
      </c>
      <c r="FR210">
        <v>1.8619600000000001</v>
      </c>
      <c r="FS210">
        <v>1.8585199999999999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-5.04</v>
      </c>
      <c r="GH210">
        <v>0.1482</v>
      </c>
      <c r="GI210">
        <v>-2.9546745296188361</v>
      </c>
      <c r="GJ210">
        <v>-2.737337881603403E-3</v>
      </c>
      <c r="GK210">
        <v>1.2769921614711079E-6</v>
      </c>
      <c r="GL210">
        <v>-3.2469241445839119E-10</v>
      </c>
      <c r="GM210">
        <v>0.14817000000000749</v>
      </c>
      <c r="GN210">
        <v>0</v>
      </c>
      <c r="GO210">
        <v>0</v>
      </c>
      <c r="GP210">
        <v>0</v>
      </c>
      <c r="GQ210">
        <v>4</v>
      </c>
      <c r="GR210">
        <v>2074</v>
      </c>
      <c r="GS210">
        <v>4</v>
      </c>
      <c r="GT210">
        <v>30</v>
      </c>
      <c r="GU210">
        <v>49.7</v>
      </c>
      <c r="GV210">
        <v>49.6</v>
      </c>
      <c r="GW210">
        <v>3.4216299999999999</v>
      </c>
      <c r="GX210">
        <v>2.5439500000000002</v>
      </c>
      <c r="GY210">
        <v>2.04834</v>
      </c>
      <c r="GZ210">
        <v>2.6147499999999999</v>
      </c>
      <c r="HA210">
        <v>2.1972700000000001</v>
      </c>
      <c r="HB210">
        <v>2.32666</v>
      </c>
      <c r="HC210">
        <v>44.417700000000004</v>
      </c>
      <c r="HD210">
        <v>15.8569</v>
      </c>
      <c r="HE210">
        <v>18</v>
      </c>
      <c r="HF210">
        <v>711.43700000000001</v>
      </c>
      <c r="HG210">
        <v>718.81100000000004</v>
      </c>
      <c r="HH210">
        <v>30.997800000000002</v>
      </c>
      <c r="HI210">
        <v>36.223599999999998</v>
      </c>
      <c r="HJ210">
        <v>30.000599999999999</v>
      </c>
      <c r="HK210">
        <v>35.895299999999999</v>
      </c>
      <c r="HL210">
        <v>35.862699999999997</v>
      </c>
      <c r="HM210">
        <v>68.493799999999993</v>
      </c>
      <c r="HN210">
        <v>20.451499999999999</v>
      </c>
      <c r="HO210">
        <v>76.022000000000006</v>
      </c>
      <c r="HP210">
        <v>31</v>
      </c>
      <c r="HQ210">
        <v>1304.32</v>
      </c>
      <c r="HR210">
        <v>37.081200000000003</v>
      </c>
      <c r="HS210">
        <v>98.760499999999993</v>
      </c>
      <c r="HT210">
        <v>97.804299999999998</v>
      </c>
    </row>
    <row r="211" spans="1:228" x14ac:dyDescent="0.2">
      <c r="A211">
        <v>196</v>
      </c>
      <c r="B211">
        <v>1670269847.5</v>
      </c>
      <c r="C211">
        <v>778.5</v>
      </c>
      <c r="D211" t="s">
        <v>751</v>
      </c>
      <c r="E211" t="s">
        <v>752</v>
      </c>
      <c r="F211">
        <v>4</v>
      </c>
      <c r="G211">
        <v>1670269845.1875</v>
      </c>
      <c r="H211">
        <f t="shared" si="102"/>
        <v>1.7150679086854381E-3</v>
      </c>
      <c r="I211">
        <f t="shared" si="103"/>
        <v>1.7150679086854381</v>
      </c>
      <c r="J211">
        <f t="shared" si="104"/>
        <v>28.926148641687735</v>
      </c>
      <c r="K211">
        <f t="shared" si="105"/>
        <v>1271.3525</v>
      </c>
      <c r="L211">
        <f t="shared" si="106"/>
        <v>707.89621020108621</v>
      </c>
      <c r="M211">
        <f t="shared" si="107"/>
        <v>71.461073105247266</v>
      </c>
      <c r="N211">
        <f t="shared" si="108"/>
        <v>128.34115034918923</v>
      </c>
      <c r="O211">
        <f t="shared" si="109"/>
        <v>8.7949480622765003E-2</v>
      </c>
      <c r="P211">
        <f t="shared" si="110"/>
        <v>3.668951536106257</v>
      </c>
      <c r="Q211">
        <f t="shared" si="111"/>
        <v>8.6794819493034581E-2</v>
      </c>
      <c r="R211">
        <f t="shared" si="112"/>
        <v>5.4349240871378102E-2</v>
      </c>
      <c r="S211">
        <f t="shared" si="113"/>
        <v>226.10060353229355</v>
      </c>
      <c r="T211">
        <f t="shared" si="114"/>
        <v>35.001632582076212</v>
      </c>
      <c r="U211">
        <f t="shared" si="115"/>
        <v>35.195712499999999</v>
      </c>
      <c r="V211">
        <f t="shared" si="116"/>
        <v>5.7098769588716731</v>
      </c>
      <c r="W211">
        <f t="shared" si="117"/>
        <v>70.164981663981933</v>
      </c>
      <c r="X211">
        <f t="shared" si="118"/>
        <v>3.8091800101835598</v>
      </c>
      <c r="Y211">
        <f t="shared" si="119"/>
        <v>5.4288904804758777</v>
      </c>
      <c r="Z211">
        <f t="shared" si="120"/>
        <v>1.9006969486881133</v>
      </c>
      <c r="AA211">
        <f t="shared" si="121"/>
        <v>-75.634494773027825</v>
      </c>
      <c r="AB211">
        <f t="shared" si="122"/>
        <v>-179.90945861340271</v>
      </c>
      <c r="AC211">
        <f t="shared" si="123"/>
        <v>-11.422995224990464</v>
      </c>
      <c r="AD211">
        <f t="shared" si="124"/>
        <v>-40.866345079127456</v>
      </c>
      <c r="AE211">
        <f t="shared" si="125"/>
        <v>52.919726292126263</v>
      </c>
      <c r="AF211">
        <f t="shared" si="126"/>
        <v>1.4930967865282896</v>
      </c>
      <c r="AG211">
        <f t="shared" si="127"/>
        <v>28.926148641687735</v>
      </c>
      <c r="AH211">
        <v>1343.855210542187</v>
      </c>
      <c r="AI211">
        <v>1324.444424242424</v>
      </c>
      <c r="AJ211">
        <v>1.7860154856730619</v>
      </c>
      <c r="AK211">
        <v>63.934674479071617</v>
      </c>
      <c r="AL211">
        <f t="shared" si="128"/>
        <v>1.7150679086854381</v>
      </c>
      <c r="AM211">
        <v>37.125560871966712</v>
      </c>
      <c r="AN211">
        <v>37.749043137254922</v>
      </c>
      <c r="AO211">
        <v>9.6038362915645773E-3</v>
      </c>
      <c r="AP211">
        <v>106.4520657829916</v>
      </c>
      <c r="AQ211">
        <v>0</v>
      </c>
      <c r="AR211">
        <v>0</v>
      </c>
      <c r="AS211">
        <f t="shared" si="129"/>
        <v>1</v>
      </c>
      <c r="AT211">
        <f t="shared" si="130"/>
        <v>0</v>
      </c>
      <c r="AU211">
        <f t="shared" si="131"/>
        <v>46932.666037336458</v>
      </c>
      <c r="AV211">
        <f t="shared" si="132"/>
        <v>1199.90625</v>
      </c>
      <c r="AW211">
        <f t="shared" si="133"/>
        <v>1025.8464137473024</v>
      </c>
      <c r="AX211">
        <f t="shared" si="134"/>
        <v>0.85493880355011265</v>
      </c>
      <c r="AY211">
        <f t="shared" si="135"/>
        <v>0.18843189085171741</v>
      </c>
      <c r="AZ211">
        <v>2.7</v>
      </c>
      <c r="BA211">
        <v>0.5</v>
      </c>
      <c r="BB211" t="s">
        <v>355</v>
      </c>
      <c r="BC211">
        <v>2</v>
      </c>
      <c r="BD211" t="b">
        <v>1</v>
      </c>
      <c r="BE211">
        <v>1670269845.1875</v>
      </c>
      <c r="BF211">
        <v>1271.3525</v>
      </c>
      <c r="BG211">
        <v>1294.12375</v>
      </c>
      <c r="BH211">
        <v>37.733887500000009</v>
      </c>
      <c r="BI211">
        <v>37.137062499999999</v>
      </c>
      <c r="BJ211">
        <v>1276.39625</v>
      </c>
      <c r="BK211">
        <v>37.585687500000013</v>
      </c>
      <c r="BL211">
        <v>649.97987499999999</v>
      </c>
      <c r="BM211">
        <v>100.848625</v>
      </c>
      <c r="BN211">
        <v>9.9892700000000001E-2</v>
      </c>
      <c r="BO211">
        <v>34.286162500000003</v>
      </c>
      <c r="BP211">
        <v>35.195712499999999</v>
      </c>
      <c r="BQ211">
        <v>999.9</v>
      </c>
      <c r="BR211">
        <v>0</v>
      </c>
      <c r="BS211">
        <v>0</v>
      </c>
      <c r="BT211">
        <v>8988.0450000000001</v>
      </c>
      <c r="BU211">
        <v>0</v>
      </c>
      <c r="BV211">
        <v>803.04124999999999</v>
      </c>
      <c r="BW211">
        <v>-22.771312500000001</v>
      </c>
      <c r="BX211">
        <v>1321.20875</v>
      </c>
      <c r="BY211">
        <v>1344.0374999999999</v>
      </c>
      <c r="BZ211">
        <v>0.596802375</v>
      </c>
      <c r="CA211">
        <v>1294.12375</v>
      </c>
      <c r="CB211">
        <v>37.137062499999999</v>
      </c>
      <c r="CC211">
        <v>3.8054125000000001</v>
      </c>
      <c r="CD211">
        <v>3.745225</v>
      </c>
      <c r="CE211">
        <v>28.0477375</v>
      </c>
      <c r="CF211">
        <v>27.774437500000001</v>
      </c>
      <c r="CG211">
        <v>1199.90625</v>
      </c>
      <c r="CH211">
        <v>0.49995675000000001</v>
      </c>
      <c r="CI211">
        <v>0.50004312499999992</v>
      </c>
      <c r="CJ211">
        <v>0</v>
      </c>
      <c r="CK211">
        <v>1177.76125</v>
      </c>
      <c r="CL211">
        <v>4.9990899999999998</v>
      </c>
      <c r="CM211">
        <v>13359.75</v>
      </c>
      <c r="CN211">
        <v>9556.9650000000001</v>
      </c>
      <c r="CO211">
        <v>45.436999999999998</v>
      </c>
      <c r="CP211">
        <v>47.523249999999997</v>
      </c>
      <c r="CQ211">
        <v>46.125</v>
      </c>
      <c r="CR211">
        <v>47.085625</v>
      </c>
      <c r="CS211">
        <v>46.875</v>
      </c>
      <c r="CT211">
        <v>597.40250000000003</v>
      </c>
      <c r="CU211">
        <v>597.50625000000002</v>
      </c>
      <c r="CV211">
        <v>0</v>
      </c>
      <c r="CW211">
        <v>1670269866.8</v>
      </c>
      <c r="CX211">
        <v>0</v>
      </c>
      <c r="CY211">
        <v>1670266866.0999999</v>
      </c>
      <c r="CZ211" t="s">
        <v>356</v>
      </c>
      <c r="DA211">
        <v>1670266861.5999999</v>
      </c>
      <c r="DB211">
        <v>1670266866.0999999</v>
      </c>
      <c r="DC211">
        <v>4</v>
      </c>
      <c r="DD211">
        <v>8.4000000000000005E-2</v>
      </c>
      <c r="DE211">
        <v>1.7999999999999999E-2</v>
      </c>
      <c r="DF211">
        <v>-3.9009999999999998</v>
      </c>
      <c r="DG211">
        <v>0.14799999999999999</v>
      </c>
      <c r="DH211">
        <v>415</v>
      </c>
      <c r="DI211">
        <v>36</v>
      </c>
      <c r="DJ211">
        <v>0.66</v>
      </c>
      <c r="DK211">
        <v>0.36</v>
      </c>
      <c r="DL211">
        <v>-22.772158536585369</v>
      </c>
      <c r="DM211">
        <v>0.61408432055740259</v>
      </c>
      <c r="DN211">
        <v>0.1037101683177331</v>
      </c>
      <c r="DO211">
        <v>0</v>
      </c>
      <c r="DP211">
        <v>0.6403504634146342</v>
      </c>
      <c r="DQ211">
        <v>-0.49987524041811943</v>
      </c>
      <c r="DR211">
        <v>5.5818204789362391E-2</v>
      </c>
      <c r="DS211">
        <v>0</v>
      </c>
      <c r="DT211">
        <v>0</v>
      </c>
      <c r="DU211">
        <v>0</v>
      </c>
      <c r="DV211">
        <v>0</v>
      </c>
      <c r="DW211">
        <v>-1</v>
      </c>
      <c r="DX211">
        <v>0</v>
      </c>
      <c r="DY211">
        <v>2</v>
      </c>
      <c r="DZ211" t="s">
        <v>365</v>
      </c>
      <c r="EA211">
        <v>3.29366</v>
      </c>
      <c r="EB211">
        <v>2.6251099999999998</v>
      </c>
      <c r="EC211">
        <v>0.21601699999999999</v>
      </c>
      <c r="ED211">
        <v>0.21639600000000001</v>
      </c>
      <c r="EE211">
        <v>0.14830099999999999</v>
      </c>
      <c r="EF211">
        <v>0.145065</v>
      </c>
      <c r="EG211">
        <v>23599.1</v>
      </c>
      <c r="EH211">
        <v>23996.2</v>
      </c>
      <c r="EI211">
        <v>28028.7</v>
      </c>
      <c r="EJ211">
        <v>29504.799999999999</v>
      </c>
      <c r="EK211">
        <v>32847.5</v>
      </c>
      <c r="EL211">
        <v>35027.1</v>
      </c>
      <c r="EM211">
        <v>39560.6</v>
      </c>
      <c r="EN211">
        <v>42180.1</v>
      </c>
      <c r="EO211">
        <v>2.19543</v>
      </c>
      <c r="EP211">
        <v>2.1194000000000002</v>
      </c>
      <c r="EQ211">
        <v>0.119448</v>
      </c>
      <c r="ER211">
        <v>0</v>
      </c>
      <c r="ES211">
        <v>33.256399999999999</v>
      </c>
      <c r="ET211">
        <v>999.9</v>
      </c>
      <c r="EU211">
        <v>63</v>
      </c>
      <c r="EV211">
        <v>38.9</v>
      </c>
      <c r="EW211">
        <v>43.658900000000003</v>
      </c>
      <c r="EX211">
        <v>57.354900000000001</v>
      </c>
      <c r="EY211">
        <v>-2.6121799999999999</v>
      </c>
      <c r="EZ211">
        <v>2</v>
      </c>
      <c r="FA211">
        <v>0.71816599999999997</v>
      </c>
      <c r="FB211">
        <v>1.47268</v>
      </c>
      <c r="FC211">
        <v>20.262899999999998</v>
      </c>
      <c r="FD211">
        <v>5.2175900000000004</v>
      </c>
      <c r="FE211">
        <v>12.0099</v>
      </c>
      <c r="FF211">
        <v>4.9856999999999996</v>
      </c>
      <c r="FG211">
        <v>3.2846500000000001</v>
      </c>
      <c r="FH211">
        <v>9999</v>
      </c>
      <c r="FI211">
        <v>9999</v>
      </c>
      <c r="FJ211">
        <v>9999</v>
      </c>
      <c r="FK211">
        <v>999.9</v>
      </c>
      <c r="FL211">
        <v>1.86588</v>
      </c>
      <c r="FM211">
        <v>1.8623400000000001</v>
      </c>
      <c r="FN211">
        <v>1.86433</v>
      </c>
      <c r="FO211">
        <v>1.8605</v>
      </c>
      <c r="FP211">
        <v>1.8611800000000001</v>
      </c>
      <c r="FQ211">
        <v>1.8602300000000001</v>
      </c>
      <c r="FR211">
        <v>1.8619600000000001</v>
      </c>
      <c r="FS211">
        <v>1.8585199999999999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-5.05</v>
      </c>
      <c r="GH211">
        <v>0.1482</v>
      </c>
      <c r="GI211">
        <v>-2.9546745296188361</v>
      </c>
      <c r="GJ211">
        <v>-2.737337881603403E-3</v>
      </c>
      <c r="GK211">
        <v>1.2769921614711079E-6</v>
      </c>
      <c r="GL211">
        <v>-3.2469241445839119E-10</v>
      </c>
      <c r="GM211">
        <v>0.14817000000000749</v>
      </c>
      <c r="GN211">
        <v>0</v>
      </c>
      <c r="GO211">
        <v>0</v>
      </c>
      <c r="GP211">
        <v>0</v>
      </c>
      <c r="GQ211">
        <v>4</v>
      </c>
      <c r="GR211">
        <v>2074</v>
      </c>
      <c r="GS211">
        <v>4</v>
      </c>
      <c r="GT211">
        <v>30</v>
      </c>
      <c r="GU211">
        <v>49.8</v>
      </c>
      <c r="GV211">
        <v>49.7</v>
      </c>
      <c r="GW211">
        <v>3.43628</v>
      </c>
      <c r="GX211">
        <v>2.5378400000000001</v>
      </c>
      <c r="GY211">
        <v>2.04834</v>
      </c>
      <c r="GZ211">
        <v>2.6147499999999999</v>
      </c>
      <c r="HA211">
        <v>2.1972700000000001</v>
      </c>
      <c r="HB211">
        <v>2.3754900000000001</v>
      </c>
      <c r="HC211">
        <v>44.417700000000004</v>
      </c>
      <c r="HD211">
        <v>15.8569</v>
      </c>
      <c r="HE211">
        <v>18</v>
      </c>
      <c r="HF211">
        <v>711.33799999999997</v>
      </c>
      <c r="HG211">
        <v>718.95699999999999</v>
      </c>
      <c r="HH211">
        <v>30.997800000000002</v>
      </c>
      <c r="HI211">
        <v>36.228400000000001</v>
      </c>
      <c r="HJ211">
        <v>30.000499999999999</v>
      </c>
      <c r="HK211">
        <v>35.901899999999998</v>
      </c>
      <c r="HL211">
        <v>35.869300000000003</v>
      </c>
      <c r="HM211">
        <v>68.775800000000004</v>
      </c>
      <c r="HN211">
        <v>20.451499999999999</v>
      </c>
      <c r="HO211">
        <v>76.022000000000006</v>
      </c>
      <c r="HP211">
        <v>31</v>
      </c>
      <c r="HQ211">
        <v>1311.01</v>
      </c>
      <c r="HR211">
        <v>37.080199999999998</v>
      </c>
      <c r="HS211">
        <v>98.7607</v>
      </c>
      <c r="HT211">
        <v>97.805000000000007</v>
      </c>
    </row>
    <row r="212" spans="1:228" x14ac:dyDescent="0.2">
      <c r="A212">
        <v>197</v>
      </c>
      <c r="B212">
        <v>1670269851.5</v>
      </c>
      <c r="C212">
        <v>782.5</v>
      </c>
      <c r="D212" t="s">
        <v>753</v>
      </c>
      <c r="E212" t="s">
        <v>754</v>
      </c>
      <c r="F212">
        <v>4</v>
      </c>
      <c r="G212">
        <v>1670269849.5</v>
      </c>
      <c r="H212">
        <f t="shared" si="102"/>
        <v>1.743967345338973E-3</v>
      </c>
      <c r="I212">
        <f t="shared" si="103"/>
        <v>1.743967345338973</v>
      </c>
      <c r="J212">
        <f t="shared" si="104"/>
        <v>28.732891857581322</v>
      </c>
      <c r="K212">
        <f t="shared" si="105"/>
        <v>1278.6928571428571</v>
      </c>
      <c r="L212">
        <f t="shared" si="106"/>
        <v>729.36165875810411</v>
      </c>
      <c r="M212">
        <f t="shared" si="107"/>
        <v>73.627795509553806</v>
      </c>
      <c r="N212">
        <f t="shared" si="108"/>
        <v>129.08182802691817</v>
      </c>
      <c r="O212">
        <f t="shared" si="109"/>
        <v>8.9819628644817531E-2</v>
      </c>
      <c r="P212">
        <f t="shared" si="110"/>
        <v>3.675192164028255</v>
      </c>
      <c r="Q212">
        <f t="shared" si="111"/>
        <v>8.8617717542880406E-2</v>
      </c>
      <c r="R212">
        <f t="shared" si="112"/>
        <v>5.5492720418777695E-2</v>
      </c>
      <c r="S212">
        <f t="shared" si="113"/>
        <v>226.11115368043176</v>
      </c>
      <c r="T212">
        <f t="shared" si="114"/>
        <v>34.994412697023293</v>
      </c>
      <c r="U212">
        <f t="shared" si="115"/>
        <v>35.181828571428568</v>
      </c>
      <c r="V212">
        <f t="shared" si="116"/>
        <v>5.7054946257936461</v>
      </c>
      <c r="W212">
        <f t="shared" si="117"/>
        <v>70.226838503514244</v>
      </c>
      <c r="X212">
        <f t="shared" si="118"/>
        <v>3.8125218546557202</v>
      </c>
      <c r="Y212">
        <f t="shared" si="119"/>
        <v>5.4288672762407444</v>
      </c>
      <c r="Z212">
        <f t="shared" si="120"/>
        <v>1.8929727711379258</v>
      </c>
      <c r="AA212">
        <f t="shared" si="121"/>
        <v>-76.908959929448713</v>
      </c>
      <c r="AB212">
        <f t="shared" si="122"/>
        <v>-177.47976660860729</v>
      </c>
      <c r="AC212">
        <f t="shared" si="123"/>
        <v>-11.248825743124721</v>
      </c>
      <c r="AD212">
        <f t="shared" si="124"/>
        <v>-39.526398600748962</v>
      </c>
      <c r="AE212">
        <f t="shared" si="125"/>
        <v>52.616600937486574</v>
      </c>
      <c r="AF212">
        <f t="shared" si="126"/>
        <v>1.527993886961464</v>
      </c>
      <c r="AG212">
        <f t="shared" si="127"/>
        <v>28.732891857581322</v>
      </c>
      <c r="AH212">
        <v>1350.8375699806279</v>
      </c>
      <c r="AI212">
        <v>1331.545272727272</v>
      </c>
      <c r="AJ212">
        <v>1.776873870338546</v>
      </c>
      <c r="AK212">
        <v>63.934674479071617</v>
      </c>
      <c r="AL212">
        <f t="shared" si="128"/>
        <v>1.743967345338973</v>
      </c>
      <c r="AM212">
        <v>37.138398275131472</v>
      </c>
      <c r="AN212">
        <v>37.776548916408693</v>
      </c>
      <c r="AO212">
        <v>9.1190873280602679E-3</v>
      </c>
      <c r="AP212">
        <v>106.4520657829916</v>
      </c>
      <c r="AQ212">
        <v>0</v>
      </c>
      <c r="AR212">
        <v>0</v>
      </c>
      <c r="AS212">
        <f t="shared" si="129"/>
        <v>1</v>
      </c>
      <c r="AT212">
        <f t="shared" si="130"/>
        <v>0</v>
      </c>
      <c r="AU212">
        <f t="shared" si="131"/>
        <v>47043.661584749585</v>
      </c>
      <c r="AV212">
        <f t="shared" si="132"/>
        <v>1199.978571428572</v>
      </c>
      <c r="AW212">
        <f t="shared" si="133"/>
        <v>1025.9066495753534</v>
      </c>
      <c r="AX212">
        <f t="shared" si="134"/>
        <v>0.85493747472008086</v>
      </c>
      <c r="AY212">
        <f t="shared" si="135"/>
        <v>0.1884293262097563</v>
      </c>
      <c r="AZ212">
        <v>2.7</v>
      </c>
      <c r="BA212">
        <v>0.5</v>
      </c>
      <c r="BB212" t="s">
        <v>355</v>
      </c>
      <c r="BC212">
        <v>2</v>
      </c>
      <c r="BD212" t="b">
        <v>1</v>
      </c>
      <c r="BE212">
        <v>1670269849.5</v>
      </c>
      <c r="BF212">
        <v>1278.6928571428571</v>
      </c>
      <c r="BG212">
        <v>1301.3614285714291</v>
      </c>
      <c r="BH212">
        <v>37.767085714285713</v>
      </c>
      <c r="BI212">
        <v>37.156328571428567</v>
      </c>
      <c r="BJ212">
        <v>1283.744285714286</v>
      </c>
      <c r="BK212">
        <v>37.618928571428569</v>
      </c>
      <c r="BL212">
        <v>649.97557142857136</v>
      </c>
      <c r="BM212">
        <v>100.8484285714286</v>
      </c>
      <c r="BN212">
        <v>9.9838485714285705E-2</v>
      </c>
      <c r="BO212">
        <v>34.286085714285711</v>
      </c>
      <c r="BP212">
        <v>35.181828571428568</v>
      </c>
      <c r="BQ212">
        <v>999.89999999999986</v>
      </c>
      <c r="BR212">
        <v>0</v>
      </c>
      <c r="BS212">
        <v>0</v>
      </c>
      <c r="BT212">
        <v>9009.6442857142865</v>
      </c>
      <c r="BU212">
        <v>0</v>
      </c>
      <c r="BV212">
        <v>803.23514285714282</v>
      </c>
      <c r="BW212">
        <v>-22.667471428571432</v>
      </c>
      <c r="BX212">
        <v>1328.8814285714291</v>
      </c>
      <c r="BY212">
        <v>1351.58</v>
      </c>
      <c r="BZ212">
        <v>0.61076142857142857</v>
      </c>
      <c r="CA212">
        <v>1301.3614285714291</v>
      </c>
      <c r="CB212">
        <v>37.156328571428567</v>
      </c>
      <c r="CC212">
        <v>3.8087528571428568</v>
      </c>
      <c r="CD212">
        <v>3.7471571428571431</v>
      </c>
      <c r="CE212">
        <v>28.06278571428572</v>
      </c>
      <c r="CF212">
        <v>27.783285714285711</v>
      </c>
      <c r="CG212">
        <v>1199.978571428572</v>
      </c>
      <c r="CH212">
        <v>0.50000100000000003</v>
      </c>
      <c r="CI212">
        <v>0.49999900000000003</v>
      </c>
      <c r="CJ212">
        <v>0</v>
      </c>
      <c r="CK212">
        <v>1177.472857142857</v>
      </c>
      <c r="CL212">
        <v>4.9990899999999998</v>
      </c>
      <c r="CM212">
        <v>13359.11428571429</v>
      </c>
      <c r="CN212">
        <v>9557.687142857143</v>
      </c>
      <c r="CO212">
        <v>45.436999999999998</v>
      </c>
      <c r="CP212">
        <v>47.5</v>
      </c>
      <c r="CQ212">
        <v>46.125</v>
      </c>
      <c r="CR212">
        <v>47.061999999999998</v>
      </c>
      <c r="CS212">
        <v>46.857000000000014</v>
      </c>
      <c r="CT212">
        <v>597.49285714285713</v>
      </c>
      <c r="CU212">
        <v>597.49</v>
      </c>
      <c r="CV212">
        <v>0</v>
      </c>
      <c r="CW212">
        <v>1670269871</v>
      </c>
      <c r="CX212">
        <v>0</v>
      </c>
      <c r="CY212">
        <v>1670266866.0999999</v>
      </c>
      <c r="CZ212" t="s">
        <v>356</v>
      </c>
      <c r="DA212">
        <v>1670266861.5999999</v>
      </c>
      <c r="DB212">
        <v>1670266866.0999999</v>
      </c>
      <c r="DC212">
        <v>4</v>
      </c>
      <c r="DD212">
        <v>8.4000000000000005E-2</v>
      </c>
      <c r="DE212">
        <v>1.7999999999999999E-2</v>
      </c>
      <c r="DF212">
        <v>-3.9009999999999998</v>
      </c>
      <c r="DG212">
        <v>0.14799999999999999</v>
      </c>
      <c r="DH212">
        <v>415</v>
      </c>
      <c r="DI212">
        <v>36</v>
      </c>
      <c r="DJ212">
        <v>0.66</v>
      </c>
      <c r="DK212">
        <v>0.36</v>
      </c>
      <c r="DL212">
        <v>-22.724321951219508</v>
      </c>
      <c r="DM212">
        <v>0.26732822299652909</v>
      </c>
      <c r="DN212">
        <v>7.6918856555163007E-2</v>
      </c>
      <c r="DO212">
        <v>0</v>
      </c>
      <c r="DP212">
        <v>0.62083478048780494</v>
      </c>
      <c r="DQ212">
        <v>-0.29461005574913002</v>
      </c>
      <c r="DR212">
        <v>4.4241330619137292E-2</v>
      </c>
      <c r="DS212">
        <v>0</v>
      </c>
      <c r="DT212">
        <v>0</v>
      </c>
      <c r="DU212">
        <v>0</v>
      </c>
      <c r="DV212">
        <v>0</v>
      </c>
      <c r="DW212">
        <v>-1</v>
      </c>
      <c r="DX212">
        <v>0</v>
      </c>
      <c r="DY212">
        <v>2</v>
      </c>
      <c r="DZ212" t="s">
        <v>365</v>
      </c>
      <c r="EA212">
        <v>3.2936700000000001</v>
      </c>
      <c r="EB212">
        <v>2.6253299999999999</v>
      </c>
      <c r="EC212">
        <v>0.216724</v>
      </c>
      <c r="ED212">
        <v>0.217084</v>
      </c>
      <c r="EE212">
        <v>0.14837</v>
      </c>
      <c r="EF212">
        <v>0.145121</v>
      </c>
      <c r="EG212">
        <v>23577.1</v>
      </c>
      <c r="EH212">
        <v>23974.7</v>
      </c>
      <c r="EI212">
        <v>28027.9</v>
      </c>
      <c r="EJ212">
        <v>29504.5</v>
      </c>
      <c r="EK212">
        <v>32843.9</v>
      </c>
      <c r="EL212">
        <v>35024.199999999997</v>
      </c>
      <c r="EM212">
        <v>39559.300000000003</v>
      </c>
      <c r="EN212">
        <v>42179.3</v>
      </c>
      <c r="EO212">
        <v>2.1953299999999998</v>
      </c>
      <c r="EP212">
        <v>2.1193200000000001</v>
      </c>
      <c r="EQ212">
        <v>0.12070699999999999</v>
      </c>
      <c r="ER212">
        <v>0</v>
      </c>
      <c r="ES212">
        <v>33.235799999999998</v>
      </c>
      <c r="ET212">
        <v>999.9</v>
      </c>
      <c r="EU212">
        <v>62.9</v>
      </c>
      <c r="EV212">
        <v>38.9</v>
      </c>
      <c r="EW212">
        <v>43.591000000000001</v>
      </c>
      <c r="EX212">
        <v>57.834899999999998</v>
      </c>
      <c r="EY212">
        <v>-2.7283599999999999</v>
      </c>
      <c r="EZ212">
        <v>2</v>
      </c>
      <c r="FA212">
        <v>0.71849300000000005</v>
      </c>
      <c r="FB212">
        <v>1.4666999999999999</v>
      </c>
      <c r="FC212">
        <v>20.262799999999999</v>
      </c>
      <c r="FD212">
        <v>5.2175900000000004</v>
      </c>
      <c r="FE212">
        <v>12.0099</v>
      </c>
      <c r="FF212">
        <v>4.9859</v>
      </c>
      <c r="FG212">
        <v>3.2846500000000001</v>
      </c>
      <c r="FH212">
        <v>9999</v>
      </c>
      <c r="FI212">
        <v>9999</v>
      </c>
      <c r="FJ212">
        <v>9999</v>
      </c>
      <c r="FK212">
        <v>999.9</v>
      </c>
      <c r="FL212">
        <v>1.86592</v>
      </c>
      <c r="FM212">
        <v>1.8623400000000001</v>
      </c>
      <c r="FN212">
        <v>1.8643400000000001</v>
      </c>
      <c r="FO212">
        <v>1.8605</v>
      </c>
      <c r="FP212">
        <v>1.8611899999999999</v>
      </c>
      <c r="FQ212">
        <v>1.86025</v>
      </c>
      <c r="FR212">
        <v>1.8620000000000001</v>
      </c>
      <c r="FS212">
        <v>1.8585199999999999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-5.0599999999999996</v>
      </c>
      <c r="GH212">
        <v>0.1482</v>
      </c>
      <c r="GI212">
        <v>-2.9546745296188361</v>
      </c>
      <c r="GJ212">
        <v>-2.737337881603403E-3</v>
      </c>
      <c r="GK212">
        <v>1.2769921614711079E-6</v>
      </c>
      <c r="GL212">
        <v>-3.2469241445839119E-10</v>
      </c>
      <c r="GM212">
        <v>0.14817000000000749</v>
      </c>
      <c r="GN212">
        <v>0</v>
      </c>
      <c r="GO212">
        <v>0</v>
      </c>
      <c r="GP212">
        <v>0</v>
      </c>
      <c r="GQ212">
        <v>4</v>
      </c>
      <c r="GR212">
        <v>2074</v>
      </c>
      <c r="GS212">
        <v>4</v>
      </c>
      <c r="GT212">
        <v>30</v>
      </c>
      <c r="GU212">
        <v>49.8</v>
      </c>
      <c r="GV212">
        <v>49.8</v>
      </c>
      <c r="GW212">
        <v>3.4497100000000001</v>
      </c>
      <c r="GX212">
        <v>2.5354000000000001</v>
      </c>
      <c r="GY212">
        <v>2.04834</v>
      </c>
      <c r="GZ212">
        <v>2.6147499999999999</v>
      </c>
      <c r="HA212">
        <v>2.1972700000000001</v>
      </c>
      <c r="HB212">
        <v>2.36694</v>
      </c>
      <c r="HC212">
        <v>44.445599999999999</v>
      </c>
      <c r="HD212">
        <v>15.8569</v>
      </c>
      <c r="HE212">
        <v>18</v>
      </c>
      <c r="HF212">
        <v>711.30600000000004</v>
      </c>
      <c r="HG212">
        <v>718.96199999999999</v>
      </c>
      <c r="HH212">
        <v>30.998100000000001</v>
      </c>
      <c r="HI212">
        <v>36.232599999999998</v>
      </c>
      <c r="HJ212">
        <v>30.000499999999999</v>
      </c>
      <c r="HK212">
        <v>35.9069</v>
      </c>
      <c r="HL212">
        <v>35.875900000000001</v>
      </c>
      <c r="HM212">
        <v>69.055099999999996</v>
      </c>
      <c r="HN212">
        <v>20.451499999999999</v>
      </c>
      <c r="HO212">
        <v>76.398099999999999</v>
      </c>
      <c r="HP212">
        <v>31</v>
      </c>
      <c r="HQ212">
        <v>1317.69</v>
      </c>
      <c r="HR212">
        <v>37.080199999999998</v>
      </c>
      <c r="HS212">
        <v>98.7577</v>
      </c>
      <c r="HT212">
        <v>97.803299999999993</v>
      </c>
    </row>
    <row r="213" spans="1:228" x14ac:dyDescent="0.2">
      <c r="A213">
        <v>198</v>
      </c>
      <c r="B213">
        <v>1670269855.5</v>
      </c>
      <c r="C213">
        <v>786.5</v>
      </c>
      <c r="D213" t="s">
        <v>755</v>
      </c>
      <c r="E213" t="s">
        <v>756</v>
      </c>
      <c r="F213">
        <v>4</v>
      </c>
      <c r="G213">
        <v>1670269853.1875</v>
      </c>
      <c r="H213">
        <f t="shared" si="102"/>
        <v>1.7251219800277274E-3</v>
      </c>
      <c r="I213">
        <f t="shared" si="103"/>
        <v>1.7251219800277273</v>
      </c>
      <c r="J213">
        <f t="shared" si="104"/>
        <v>29.483485412733309</v>
      </c>
      <c r="K213">
        <f t="shared" si="105"/>
        <v>1284.91875</v>
      </c>
      <c r="L213">
        <f t="shared" si="106"/>
        <v>716.46618854778501</v>
      </c>
      <c r="M213">
        <f t="shared" si="107"/>
        <v>72.325664238194136</v>
      </c>
      <c r="N213">
        <f t="shared" si="108"/>
        <v>129.70968284522462</v>
      </c>
      <c r="O213">
        <f t="shared" si="109"/>
        <v>8.8854928417969284E-2</v>
      </c>
      <c r="P213">
        <f t="shared" si="110"/>
        <v>3.6729511293203805</v>
      </c>
      <c r="Q213">
        <f t="shared" si="111"/>
        <v>8.7677806847911724E-2</v>
      </c>
      <c r="R213">
        <f t="shared" si="112"/>
        <v>5.4903089726598867E-2</v>
      </c>
      <c r="S213">
        <f t="shared" si="113"/>
        <v>226.10776978559409</v>
      </c>
      <c r="T213">
        <f t="shared" si="114"/>
        <v>35.005062574876845</v>
      </c>
      <c r="U213">
        <f t="shared" si="115"/>
        <v>35.1880375</v>
      </c>
      <c r="V213">
        <f t="shared" si="116"/>
        <v>5.7074540549870232</v>
      </c>
      <c r="W213">
        <f t="shared" si="117"/>
        <v>70.246243469115427</v>
      </c>
      <c r="X213">
        <f t="shared" si="118"/>
        <v>3.8149159260325591</v>
      </c>
      <c r="Y213">
        <f t="shared" si="119"/>
        <v>5.4307757078993566</v>
      </c>
      <c r="Z213">
        <f t="shared" si="120"/>
        <v>1.892538128954464</v>
      </c>
      <c r="AA213">
        <f t="shared" si="121"/>
        <v>-76.077879319222774</v>
      </c>
      <c r="AB213">
        <f t="shared" si="122"/>
        <v>-177.35068173917713</v>
      </c>
      <c r="AC213">
        <f t="shared" si="123"/>
        <v>-11.248189239929099</v>
      </c>
      <c r="AD213">
        <f t="shared" si="124"/>
        <v>-38.568980512734925</v>
      </c>
      <c r="AE213">
        <f t="shared" si="125"/>
        <v>52.488970832964469</v>
      </c>
      <c r="AF213">
        <f t="shared" si="126"/>
        <v>1.5240899557153123</v>
      </c>
      <c r="AG213">
        <f t="shared" si="127"/>
        <v>29.483485412733309</v>
      </c>
      <c r="AH213">
        <v>1357.872575333691</v>
      </c>
      <c r="AI213">
        <v>1338.497333333333</v>
      </c>
      <c r="AJ213">
        <v>1.715024902890717</v>
      </c>
      <c r="AK213">
        <v>63.934674479071617</v>
      </c>
      <c r="AL213">
        <f t="shared" si="128"/>
        <v>1.7251219800277273</v>
      </c>
      <c r="AM213">
        <v>37.156299425149513</v>
      </c>
      <c r="AN213">
        <v>37.803070485036137</v>
      </c>
      <c r="AO213">
        <v>6.611408275619143E-3</v>
      </c>
      <c r="AP213">
        <v>106.4520657829916</v>
      </c>
      <c r="AQ213">
        <v>0</v>
      </c>
      <c r="AR213">
        <v>0</v>
      </c>
      <c r="AS213">
        <f t="shared" si="129"/>
        <v>1</v>
      </c>
      <c r="AT213">
        <f t="shared" si="130"/>
        <v>0</v>
      </c>
      <c r="AU213">
        <f t="shared" si="131"/>
        <v>47002.832288386999</v>
      </c>
      <c r="AV213">
        <f t="shared" si="132"/>
        <v>1199.9575</v>
      </c>
      <c r="AW213">
        <f t="shared" si="133"/>
        <v>1025.8889387490124</v>
      </c>
      <c r="AX213">
        <f t="shared" si="134"/>
        <v>0.85493772800204382</v>
      </c>
      <c r="AY213">
        <f t="shared" si="135"/>
        <v>0.18842981504394454</v>
      </c>
      <c r="AZ213">
        <v>2.7</v>
      </c>
      <c r="BA213">
        <v>0.5</v>
      </c>
      <c r="BB213" t="s">
        <v>355</v>
      </c>
      <c r="BC213">
        <v>2</v>
      </c>
      <c r="BD213" t="b">
        <v>1</v>
      </c>
      <c r="BE213">
        <v>1670269853.1875</v>
      </c>
      <c r="BF213">
        <v>1284.91875</v>
      </c>
      <c r="BG213">
        <v>1307.5350000000001</v>
      </c>
      <c r="BH213">
        <v>37.7909875</v>
      </c>
      <c r="BI213">
        <v>37.1818375</v>
      </c>
      <c r="BJ213">
        <v>1289.9775</v>
      </c>
      <c r="BK213">
        <v>37.642825000000002</v>
      </c>
      <c r="BL213">
        <v>650.00925000000007</v>
      </c>
      <c r="BM213">
        <v>100.84775</v>
      </c>
      <c r="BN213">
        <v>0.1000203125</v>
      </c>
      <c r="BO213">
        <v>34.292400000000001</v>
      </c>
      <c r="BP213">
        <v>35.1880375</v>
      </c>
      <c r="BQ213">
        <v>999.9</v>
      </c>
      <c r="BR213">
        <v>0</v>
      </c>
      <c r="BS213">
        <v>0</v>
      </c>
      <c r="BT213">
        <v>9001.9524999999994</v>
      </c>
      <c r="BU213">
        <v>0</v>
      </c>
      <c r="BV213">
        <v>803.88937499999997</v>
      </c>
      <c r="BW213">
        <v>-22.614850000000001</v>
      </c>
      <c r="BX213">
        <v>1335.38625</v>
      </c>
      <c r="BY213">
        <v>1358.0287499999999</v>
      </c>
      <c r="BZ213">
        <v>0.60916624999999991</v>
      </c>
      <c r="CA213">
        <v>1307.5350000000001</v>
      </c>
      <c r="CB213">
        <v>37.1818375</v>
      </c>
      <c r="CC213">
        <v>3.8111375000000001</v>
      </c>
      <c r="CD213">
        <v>3.7497025000000002</v>
      </c>
      <c r="CE213">
        <v>28.073525</v>
      </c>
      <c r="CF213">
        <v>27.794912499999999</v>
      </c>
      <c r="CG213">
        <v>1199.9575</v>
      </c>
      <c r="CH213">
        <v>0.499992875</v>
      </c>
      <c r="CI213">
        <v>0.500007125</v>
      </c>
      <c r="CJ213">
        <v>0</v>
      </c>
      <c r="CK213">
        <v>1177.13625</v>
      </c>
      <c r="CL213">
        <v>4.9990899999999998</v>
      </c>
      <c r="CM213">
        <v>13358.225</v>
      </c>
      <c r="CN213">
        <v>9557.4887500000004</v>
      </c>
      <c r="CO213">
        <v>45.436999999999998</v>
      </c>
      <c r="CP213">
        <v>47.515500000000003</v>
      </c>
      <c r="CQ213">
        <v>46.125</v>
      </c>
      <c r="CR213">
        <v>47.061999999999998</v>
      </c>
      <c r="CS213">
        <v>46.859250000000003</v>
      </c>
      <c r="CT213">
        <v>597.47125000000005</v>
      </c>
      <c r="CU213">
        <v>597.48874999999998</v>
      </c>
      <c r="CV213">
        <v>0</v>
      </c>
      <c r="CW213">
        <v>1670269874.5999999</v>
      </c>
      <c r="CX213">
        <v>0</v>
      </c>
      <c r="CY213">
        <v>1670266866.0999999</v>
      </c>
      <c r="CZ213" t="s">
        <v>356</v>
      </c>
      <c r="DA213">
        <v>1670266861.5999999</v>
      </c>
      <c r="DB213">
        <v>1670266866.0999999</v>
      </c>
      <c r="DC213">
        <v>4</v>
      </c>
      <c r="DD213">
        <v>8.4000000000000005E-2</v>
      </c>
      <c r="DE213">
        <v>1.7999999999999999E-2</v>
      </c>
      <c r="DF213">
        <v>-3.9009999999999998</v>
      </c>
      <c r="DG213">
        <v>0.14799999999999999</v>
      </c>
      <c r="DH213">
        <v>415</v>
      </c>
      <c r="DI213">
        <v>36</v>
      </c>
      <c r="DJ213">
        <v>0.66</v>
      </c>
      <c r="DK213">
        <v>0.36</v>
      </c>
      <c r="DL213">
        <v>-22.691424390243899</v>
      </c>
      <c r="DM213">
        <v>0.1122731707316896</v>
      </c>
      <c r="DN213">
        <v>6.2573818964085579E-2</v>
      </c>
      <c r="DO213">
        <v>0</v>
      </c>
      <c r="DP213">
        <v>0.60789497560975603</v>
      </c>
      <c r="DQ213">
        <v>-9.3638947735191422E-2</v>
      </c>
      <c r="DR213">
        <v>3.077981078523738E-2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1</v>
      </c>
      <c r="DY213">
        <v>2</v>
      </c>
      <c r="DZ213" t="s">
        <v>357</v>
      </c>
      <c r="EA213">
        <v>3.2937699999999999</v>
      </c>
      <c r="EB213">
        <v>2.62521</v>
      </c>
      <c r="EC213">
        <v>0.21740699999999999</v>
      </c>
      <c r="ED213">
        <v>0.217749</v>
      </c>
      <c r="EE213">
        <v>0.14843300000000001</v>
      </c>
      <c r="EF213">
        <v>0.14518800000000001</v>
      </c>
      <c r="EG213">
        <v>23556</v>
      </c>
      <c r="EH213">
        <v>23953.599999999999</v>
      </c>
      <c r="EI213">
        <v>28027.5</v>
      </c>
      <c r="EJ213">
        <v>29503.599999999999</v>
      </c>
      <c r="EK213">
        <v>32841.4</v>
      </c>
      <c r="EL213">
        <v>35020.300000000003</v>
      </c>
      <c r="EM213">
        <v>39559.199999999997</v>
      </c>
      <c r="EN213">
        <v>42177.9</v>
      </c>
      <c r="EO213">
        <v>2.19543</v>
      </c>
      <c r="EP213">
        <v>2.1192299999999999</v>
      </c>
      <c r="EQ213">
        <v>0.121728</v>
      </c>
      <c r="ER213">
        <v>0</v>
      </c>
      <c r="ES213">
        <v>33.2181</v>
      </c>
      <c r="ET213">
        <v>999.9</v>
      </c>
      <c r="EU213">
        <v>63</v>
      </c>
      <c r="EV213">
        <v>39</v>
      </c>
      <c r="EW213">
        <v>43.893700000000003</v>
      </c>
      <c r="EX213">
        <v>57.474899999999998</v>
      </c>
      <c r="EY213">
        <v>-2.61619</v>
      </c>
      <c r="EZ213">
        <v>2</v>
      </c>
      <c r="FA213">
        <v>0.71885200000000005</v>
      </c>
      <c r="FB213">
        <v>1.4648300000000001</v>
      </c>
      <c r="FC213">
        <v>20.262799999999999</v>
      </c>
      <c r="FD213">
        <v>5.2168400000000004</v>
      </c>
      <c r="FE213">
        <v>12.0099</v>
      </c>
      <c r="FF213">
        <v>4.9854500000000002</v>
      </c>
      <c r="FG213">
        <v>3.2845</v>
      </c>
      <c r="FH213">
        <v>9999</v>
      </c>
      <c r="FI213">
        <v>9999</v>
      </c>
      <c r="FJ213">
        <v>9999</v>
      </c>
      <c r="FK213">
        <v>999.9</v>
      </c>
      <c r="FL213">
        <v>1.8658699999999999</v>
      </c>
      <c r="FM213">
        <v>1.8623400000000001</v>
      </c>
      <c r="FN213">
        <v>1.86432</v>
      </c>
      <c r="FO213">
        <v>1.8605</v>
      </c>
      <c r="FP213">
        <v>1.86121</v>
      </c>
      <c r="FQ213">
        <v>1.8602300000000001</v>
      </c>
      <c r="FR213">
        <v>1.8619600000000001</v>
      </c>
      <c r="FS213">
        <v>1.8585199999999999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-5.07</v>
      </c>
      <c r="GH213">
        <v>0.1482</v>
      </c>
      <c r="GI213">
        <v>-2.9546745296188361</v>
      </c>
      <c r="GJ213">
        <v>-2.737337881603403E-3</v>
      </c>
      <c r="GK213">
        <v>1.2769921614711079E-6</v>
      </c>
      <c r="GL213">
        <v>-3.2469241445839119E-10</v>
      </c>
      <c r="GM213">
        <v>0.14817000000000749</v>
      </c>
      <c r="GN213">
        <v>0</v>
      </c>
      <c r="GO213">
        <v>0</v>
      </c>
      <c r="GP213">
        <v>0</v>
      </c>
      <c r="GQ213">
        <v>4</v>
      </c>
      <c r="GR213">
        <v>2074</v>
      </c>
      <c r="GS213">
        <v>4</v>
      </c>
      <c r="GT213">
        <v>30</v>
      </c>
      <c r="GU213">
        <v>49.9</v>
      </c>
      <c r="GV213">
        <v>49.8</v>
      </c>
      <c r="GW213">
        <v>3.46313</v>
      </c>
      <c r="GX213">
        <v>2.5268600000000001</v>
      </c>
      <c r="GY213">
        <v>2.04834</v>
      </c>
      <c r="GZ213">
        <v>2.6147499999999999</v>
      </c>
      <c r="HA213">
        <v>2.1972700000000001</v>
      </c>
      <c r="HB213">
        <v>2.3718300000000001</v>
      </c>
      <c r="HC213">
        <v>44.417700000000004</v>
      </c>
      <c r="HD213">
        <v>15.8657</v>
      </c>
      <c r="HE213">
        <v>18</v>
      </c>
      <c r="HF213">
        <v>711.46400000000006</v>
      </c>
      <c r="HG213">
        <v>718.94299999999998</v>
      </c>
      <c r="HH213">
        <v>30.998899999999999</v>
      </c>
      <c r="HI213">
        <v>36.235900000000001</v>
      </c>
      <c r="HJ213">
        <v>30.000499999999999</v>
      </c>
      <c r="HK213">
        <v>35.913600000000002</v>
      </c>
      <c r="HL213">
        <v>35.8825</v>
      </c>
      <c r="HM213">
        <v>69.289599999999993</v>
      </c>
      <c r="HN213">
        <v>20.7483</v>
      </c>
      <c r="HO213">
        <v>76.398099999999999</v>
      </c>
      <c r="HP213">
        <v>31</v>
      </c>
      <c r="HQ213">
        <v>1321.04</v>
      </c>
      <c r="HR213">
        <v>37.066899999999997</v>
      </c>
      <c r="HS213">
        <v>98.757099999999994</v>
      </c>
      <c r="HT213">
        <v>97.800299999999993</v>
      </c>
    </row>
    <row r="214" spans="1:228" x14ac:dyDescent="0.2">
      <c r="A214">
        <v>199</v>
      </c>
      <c r="B214">
        <v>1670269859.5</v>
      </c>
      <c r="C214">
        <v>790.5</v>
      </c>
      <c r="D214" t="s">
        <v>757</v>
      </c>
      <c r="E214" t="s">
        <v>758</v>
      </c>
      <c r="F214">
        <v>4</v>
      </c>
      <c r="G214">
        <v>1670269857.5</v>
      </c>
      <c r="H214">
        <f t="shared" si="102"/>
        <v>1.7110370404145108E-3</v>
      </c>
      <c r="I214">
        <f t="shared" si="103"/>
        <v>1.7110370404145108</v>
      </c>
      <c r="J214">
        <f t="shared" si="104"/>
        <v>28.834564963927161</v>
      </c>
      <c r="K214">
        <f t="shared" si="105"/>
        <v>1292.028571428571</v>
      </c>
      <c r="L214">
        <f t="shared" si="106"/>
        <v>730.53156317009325</v>
      </c>
      <c r="M214">
        <f t="shared" si="107"/>
        <v>73.745733227612732</v>
      </c>
      <c r="N214">
        <f t="shared" si="108"/>
        <v>130.42775857289016</v>
      </c>
      <c r="O214">
        <f t="shared" si="109"/>
        <v>8.8087769310291844E-2</v>
      </c>
      <c r="P214">
        <f t="shared" si="110"/>
        <v>3.6745357046185054</v>
      </c>
      <c r="Q214">
        <f t="shared" si="111"/>
        <v>8.6931235305349755E-2</v>
      </c>
      <c r="R214">
        <f t="shared" si="112"/>
        <v>5.4434666913201174E-2</v>
      </c>
      <c r="S214">
        <f t="shared" si="113"/>
        <v>226.10452368090876</v>
      </c>
      <c r="T214">
        <f t="shared" si="114"/>
        <v>35.020130834922256</v>
      </c>
      <c r="U214">
        <f t="shared" si="115"/>
        <v>35.19791428571429</v>
      </c>
      <c r="V214">
        <f t="shared" si="116"/>
        <v>5.7105722007397146</v>
      </c>
      <c r="W214">
        <f t="shared" si="117"/>
        <v>70.243655558020762</v>
      </c>
      <c r="X214">
        <f t="shared" si="118"/>
        <v>3.8174152227892426</v>
      </c>
      <c r="Y214">
        <f t="shared" si="119"/>
        <v>5.4345338272380834</v>
      </c>
      <c r="Z214">
        <f t="shared" si="120"/>
        <v>1.893156977950472</v>
      </c>
      <c r="AA214">
        <f t="shared" si="121"/>
        <v>-75.45673348227993</v>
      </c>
      <c r="AB214">
        <f t="shared" si="122"/>
        <v>-176.92168116878031</v>
      </c>
      <c r="AC214">
        <f t="shared" si="123"/>
        <v>-11.217361056255353</v>
      </c>
      <c r="AD214">
        <f t="shared" si="124"/>
        <v>-37.491252026406841</v>
      </c>
      <c r="AE214">
        <f t="shared" si="125"/>
        <v>52.151451512264636</v>
      </c>
      <c r="AF214">
        <f t="shared" si="126"/>
        <v>1.5653480942761389</v>
      </c>
      <c r="AG214">
        <f t="shared" si="127"/>
        <v>28.834564963927161</v>
      </c>
      <c r="AH214">
        <v>1364.617325333335</v>
      </c>
      <c r="AI214">
        <v>1345.423818181818</v>
      </c>
      <c r="AJ214">
        <v>1.740338594185046</v>
      </c>
      <c r="AK214">
        <v>63.934674479071617</v>
      </c>
      <c r="AL214">
        <f t="shared" si="128"/>
        <v>1.7110370404145108</v>
      </c>
      <c r="AM214">
        <v>37.185787379909023</v>
      </c>
      <c r="AN214">
        <v>37.822217027863779</v>
      </c>
      <c r="AO214">
        <v>7.3395424939963066E-3</v>
      </c>
      <c r="AP214">
        <v>106.4520657829916</v>
      </c>
      <c r="AQ214">
        <v>0</v>
      </c>
      <c r="AR214">
        <v>0</v>
      </c>
      <c r="AS214">
        <f t="shared" si="129"/>
        <v>1</v>
      </c>
      <c r="AT214">
        <f t="shared" si="130"/>
        <v>0</v>
      </c>
      <c r="AU214">
        <f t="shared" si="131"/>
        <v>47029.113913911402</v>
      </c>
      <c r="AV214">
        <f t="shared" si="132"/>
        <v>1199.944285714286</v>
      </c>
      <c r="AW214">
        <f t="shared" si="133"/>
        <v>1025.8772495756007</v>
      </c>
      <c r="AX214">
        <f t="shared" si="134"/>
        <v>0.85493740150187958</v>
      </c>
      <c r="AY214">
        <f t="shared" si="135"/>
        <v>0.18842918489862753</v>
      </c>
      <c r="AZ214">
        <v>2.7</v>
      </c>
      <c r="BA214">
        <v>0.5</v>
      </c>
      <c r="BB214" t="s">
        <v>355</v>
      </c>
      <c r="BC214">
        <v>2</v>
      </c>
      <c r="BD214" t="b">
        <v>1</v>
      </c>
      <c r="BE214">
        <v>1670269857.5</v>
      </c>
      <c r="BF214">
        <v>1292.028571428571</v>
      </c>
      <c r="BG214">
        <v>1314.531428571428</v>
      </c>
      <c r="BH214">
        <v>37.815642857142848</v>
      </c>
      <c r="BI214">
        <v>37.190014285714291</v>
      </c>
      <c r="BJ214">
        <v>1297.0957142857139</v>
      </c>
      <c r="BK214">
        <v>37.667471428571417</v>
      </c>
      <c r="BL214">
        <v>650.00457142857147</v>
      </c>
      <c r="BM214">
        <v>100.848</v>
      </c>
      <c r="BN214">
        <v>0.10004515714285719</v>
      </c>
      <c r="BO214">
        <v>34.304828571428573</v>
      </c>
      <c r="BP214">
        <v>35.19791428571429</v>
      </c>
      <c r="BQ214">
        <v>999.89999999999986</v>
      </c>
      <c r="BR214">
        <v>0</v>
      </c>
      <c r="BS214">
        <v>0</v>
      </c>
      <c r="BT214">
        <v>9007.4114285714277</v>
      </c>
      <c r="BU214">
        <v>0</v>
      </c>
      <c r="BV214">
        <v>803.47271428571423</v>
      </c>
      <c r="BW214">
        <v>-22.501271428571432</v>
      </c>
      <c r="BX214">
        <v>1342.8085714285719</v>
      </c>
      <c r="BY214">
        <v>1365.307142857142</v>
      </c>
      <c r="BZ214">
        <v>0.62561157142857149</v>
      </c>
      <c r="CA214">
        <v>1314.531428571428</v>
      </c>
      <c r="CB214">
        <v>37.190014285714291</v>
      </c>
      <c r="CC214">
        <v>3.8136328571428568</v>
      </c>
      <c r="CD214">
        <v>3.7505385714285708</v>
      </c>
      <c r="CE214">
        <v>28.084757142857139</v>
      </c>
      <c r="CF214">
        <v>27.798728571428569</v>
      </c>
      <c r="CG214">
        <v>1199.944285714286</v>
      </c>
      <c r="CH214">
        <v>0.50000328571428565</v>
      </c>
      <c r="CI214">
        <v>0.49999671428571429</v>
      </c>
      <c r="CJ214">
        <v>0</v>
      </c>
      <c r="CK214">
        <v>1176.988571428572</v>
      </c>
      <c r="CL214">
        <v>4.9990899999999998</v>
      </c>
      <c r="CM214">
        <v>13352.314285714279</v>
      </c>
      <c r="CN214">
        <v>9557.4385714285709</v>
      </c>
      <c r="CO214">
        <v>45.436999999999998</v>
      </c>
      <c r="CP214">
        <v>47.517714285714291</v>
      </c>
      <c r="CQ214">
        <v>46.125</v>
      </c>
      <c r="CR214">
        <v>47.061999999999998</v>
      </c>
      <c r="CS214">
        <v>46.811999999999998</v>
      </c>
      <c r="CT214">
        <v>597.47857142857151</v>
      </c>
      <c r="CU214">
        <v>597.47000000000014</v>
      </c>
      <c r="CV214">
        <v>0</v>
      </c>
      <c r="CW214">
        <v>1670269878.8</v>
      </c>
      <c r="CX214">
        <v>0</v>
      </c>
      <c r="CY214">
        <v>1670266866.0999999</v>
      </c>
      <c r="CZ214" t="s">
        <v>356</v>
      </c>
      <c r="DA214">
        <v>1670266861.5999999</v>
      </c>
      <c r="DB214">
        <v>1670266866.0999999</v>
      </c>
      <c r="DC214">
        <v>4</v>
      </c>
      <c r="DD214">
        <v>8.4000000000000005E-2</v>
      </c>
      <c r="DE214">
        <v>1.7999999999999999E-2</v>
      </c>
      <c r="DF214">
        <v>-3.9009999999999998</v>
      </c>
      <c r="DG214">
        <v>0.14799999999999999</v>
      </c>
      <c r="DH214">
        <v>415</v>
      </c>
      <c r="DI214">
        <v>36</v>
      </c>
      <c r="DJ214">
        <v>0.66</v>
      </c>
      <c r="DK214">
        <v>0.36</v>
      </c>
      <c r="DL214">
        <v>-22.662475000000001</v>
      </c>
      <c r="DM214">
        <v>0.73933733583493844</v>
      </c>
      <c r="DN214">
        <v>8.7666908665698762E-2</v>
      </c>
      <c r="DO214">
        <v>0</v>
      </c>
      <c r="DP214">
        <v>0.60125752499999996</v>
      </c>
      <c r="DQ214">
        <v>0.16035592120074879</v>
      </c>
      <c r="DR214">
        <v>1.6870421661872449E-2</v>
      </c>
      <c r="DS214">
        <v>0</v>
      </c>
      <c r="DT214">
        <v>0</v>
      </c>
      <c r="DU214">
        <v>0</v>
      </c>
      <c r="DV214">
        <v>0</v>
      </c>
      <c r="DW214">
        <v>-1</v>
      </c>
      <c r="DX214">
        <v>0</v>
      </c>
      <c r="DY214">
        <v>2</v>
      </c>
      <c r="DZ214" t="s">
        <v>365</v>
      </c>
      <c r="EA214">
        <v>3.2938100000000001</v>
      </c>
      <c r="EB214">
        <v>2.6252800000000001</v>
      </c>
      <c r="EC214">
        <v>0.21809200000000001</v>
      </c>
      <c r="ED214">
        <v>0.21840399999999999</v>
      </c>
      <c r="EE214">
        <v>0.148484</v>
      </c>
      <c r="EF214">
        <v>0.14512</v>
      </c>
      <c r="EG214">
        <v>23535.3</v>
      </c>
      <c r="EH214">
        <v>23933.599999999999</v>
      </c>
      <c r="EI214">
        <v>28027.5</v>
      </c>
      <c r="EJ214">
        <v>29503.9</v>
      </c>
      <c r="EK214">
        <v>32839.599999999999</v>
      </c>
      <c r="EL214">
        <v>35023.5</v>
      </c>
      <c r="EM214">
        <v>39559.4</v>
      </c>
      <c r="EN214">
        <v>42178.3</v>
      </c>
      <c r="EO214">
        <v>2.19537</v>
      </c>
      <c r="EP214">
        <v>2.1191</v>
      </c>
      <c r="EQ214">
        <v>0.12360500000000001</v>
      </c>
      <c r="ER214">
        <v>0</v>
      </c>
      <c r="ES214">
        <v>33.204900000000002</v>
      </c>
      <c r="ET214">
        <v>999.9</v>
      </c>
      <c r="EU214">
        <v>62.9</v>
      </c>
      <c r="EV214">
        <v>39</v>
      </c>
      <c r="EW214">
        <v>43.8245</v>
      </c>
      <c r="EX214">
        <v>57.264899999999997</v>
      </c>
      <c r="EY214">
        <v>-2.7564099999999998</v>
      </c>
      <c r="EZ214">
        <v>2</v>
      </c>
      <c r="FA214">
        <v>0.719167</v>
      </c>
      <c r="FB214">
        <v>1.4633799999999999</v>
      </c>
      <c r="FC214">
        <v>20.262899999999998</v>
      </c>
      <c r="FD214">
        <v>5.2160900000000003</v>
      </c>
      <c r="FE214">
        <v>12.0099</v>
      </c>
      <c r="FF214">
        <v>4.9855499999999999</v>
      </c>
      <c r="FG214">
        <v>3.2845</v>
      </c>
      <c r="FH214">
        <v>9999</v>
      </c>
      <c r="FI214">
        <v>9999</v>
      </c>
      <c r="FJ214">
        <v>9999</v>
      </c>
      <c r="FK214">
        <v>999.9</v>
      </c>
      <c r="FL214">
        <v>1.86592</v>
      </c>
      <c r="FM214">
        <v>1.8623400000000001</v>
      </c>
      <c r="FN214">
        <v>1.86432</v>
      </c>
      <c r="FO214">
        <v>1.8605</v>
      </c>
      <c r="FP214">
        <v>1.8612</v>
      </c>
      <c r="FQ214">
        <v>1.8602099999999999</v>
      </c>
      <c r="FR214">
        <v>1.86198</v>
      </c>
      <c r="FS214">
        <v>1.8585199999999999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-5.0599999999999996</v>
      </c>
      <c r="GH214">
        <v>0.14810000000000001</v>
      </c>
      <c r="GI214">
        <v>-2.9546745296188361</v>
      </c>
      <c r="GJ214">
        <v>-2.737337881603403E-3</v>
      </c>
      <c r="GK214">
        <v>1.2769921614711079E-6</v>
      </c>
      <c r="GL214">
        <v>-3.2469241445839119E-10</v>
      </c>
      <c r="GM214">
        <v>0.14817000000000749</v>
      </c>
      <c r="GN214">
        <v>0</v>
      </c>
      <c r="GO214">
        <v>0</v>
      </c>
      <c r="GP214">
        <v>0</v>
      </c>
      <c r="GQ214">
        <v>4</v>
      </c>
      <c r="GR214">
        <v>2074</v>
      </c>
      <c r="GS214">
        <v>4</v>
      </c>
      <c r="GT214">
        <v>30</v>
      </c>
      <c r="GU214">
        <v>50</v>
      </c>
      <c r="GV214">
        <v>49.9</v>
      </c>
      <c r="GW214">
        <v>3.4765600000000001</v>
      </c>
      <c r="GX214">
        <v>2.5378400000000001</v>
      </c>
      <c r="GY214">
        <v>2.04834</v>
      </c>
      <c r="GZ214">
        <v>2.6147499999999999</v>
      </c>
      <c r="HA214">
        <v>2.1972700000000001</v>
      </c>
      <c r="HB214">
        <v>2.3547400000000001</v>
      </c>
      <c r="HC214">
        <v>44.445599999999999</v>
      </c>
      <c r="HD214">
        <v>15.8657</v>
      </c>
      <c r="HE214">
        <v>18</v>
      </c>
      <c r="HF214">
        <v>711.49199999999996</v>
      </c>
      <c r="HG214">
        <v>718.89</v>
      </c>
      <c r="HH214">
        <v>30.999300000000002</v>
      </c>
      <c r="HI214">
        <v>36.240499999999997</v>
      </c>
      <c r="HJ214">
        <v>30.000499999999999</v>
      </c>
      <c r="HK214">
        <v>35.920200000000001</v>
      </c>
      <c r="HL214">
        <v>35.888100000000001</v>
      </c>
      <c r="HM214">
        <v>69.560100000000006</v>
      </c>
      <c r="HN214">
        <v>20.7483</v>
      </c>
      <c r="HO214">
        <v>76.398099999999999</v>
      </c>
      <c r="HP214">
        <v>31</v>
      </c>
      <c r="HQ214">
        <v>1327.72</v>
      </c>
      <c r="HR214">
        <v>37.042000000000002</v>
      </c>
      <c r="HS214">
        <v>98.757199999999997</v>
      </c>
      <c r="HT214">
        <v>97.801299999999998</v>
      </c>
    </row>
    <row r="215" spans="1:228" x14ac:dyDescent="0.2">
      <c r="A215">
        <v>200</v>
      </c>
      <c r="B215">
        <v>1670269863.5</v>
      </c>
      <c r="C215">
        <v>794.5</v>
      </c>
      <c r="D215" t="s">
        <v>759</v>
      </c>
      <c r="E215" t="s">
        <v>760</v>
      </c>
      <c r="F215">
        <v>4</v>
      </c>
      <c r="G215">
        <v>1670269861.1875</v>
      </c>
      <c r="H215">
        <f t="shared" si="102"/>
        <v>1.6814823197010386E-3</v>
      </c>
      <c r="I215">
        <f t="shared" si="103"/>
        <v>1.6814823197010387</v>
      </c>
      <c r="J215">
        <f t="shared" si="104"/>
        <v>28.787228905038226</v>
      </c>
      <c r="K215">
        <f t="shared" si="105"/>
        <v>1298.08375</v>
      </c>
      <c r="L215">
        <f t="shared" si="106"/>
        <v>727.83835889660304</v>
      </c>
      <c r="M215">
        <f t="shared" si="107"/>
        <v>73.474908849456185</v>
      </c>
      <c r="N215">
        <f t="shared" si="108"/>
        <v>131.04088846704974</v>
      </c>
      <c r="O215">
        <f t="shared" si="109"/>
        <v>8.6505639177362842E-2</v>
      </c>
      <c r="P215">
        <f t="shared" si="110"/>
        <v>3.6827087351897552</v>
      </c>
      <c r="Q215">
        <f t="shared" si="111"/>
        <v>8.5392434574567008E-2</v>
      </c>
      <c r="R215">
        <f t="shared" si="112"/>
        <v>5.3469095032300282E-2</v>
      </c>
      <c r="S215">
        <f t="shared" si="113"/>
        <v>226.11475494861986</v>
      </c>
      <c r="T215">
        <f t="shared" si="114"/>
        <v>35.031992544046034</v>
      </c>
      <c r="U215">
        <f t="shared" si="115"/>
        <v>35.203137499999997</v>
      </c>
      <c r="V215">
        <f t="shared" si="116"/>
        <v>5.7122217914131337</v>
      </c>
      <c r="W215">
        <f t="shared" si="117"/>
        <v>70.230852953958589</v>
      </c>
      <c r="X215">
        <f t="shared" si="118"/>
        <v>3.8182351552348801</v>
      </c>
      <c r="Y215">
        <f t="shared" si="119"/>
        <v>5.4366919874061761</v>
      </c>
      <c r="Z215">
        <f t="shared" si="120"/>
        <v>1.8939866361782536</v>
      </c>
      <c r="AA215">
        <f t="shared" si="121"/>
        <v>-74.153370298815801</v>
      </c>
      <c r="AB215">
        <f t="shared" si="122"/>
        <v>-176.93583914224354</v>
      </c>
      <c r="AC215">
        <f t="shared" si="123"/>
        <v>-11.194036129910005</v>
      </c>
      <c r="AD215">
        <f t="shared" si="124"/>
        <v>-36.168490622349509</v>
      </c>
      <c r="AE215">
        <f t="shared" si="125"/>
        <v>51.507120223280822</v>
      </c>
      <c r="AF215">
        <f t="shared" si="126"/>
        <v>1.6558673016596721</v>
      </c>
      <c r="AG215">
        <f t="shared" si="127"/>
        <v>28.787228905038226</v>
      </c>
      <c r="AH215">
        <v>1371.121919556344</v>
      </c>
      <c r="AI215">
        <v>1352.165878787878</v>
      </c>
      <c r="AJ215">
        <v>1.684339187951915</v>
      </c>
      <c r="AK215">
        <v>63.934674479071617</v>
      </c>
      <c r="AL215">
        <f t="shared" si="128"/>
        <v>1.6814823197010387</v>
      </c>
      <c r="AM215">
        <v>37.190861872321911</v>
      </c>
      <c r="AN215">
        <v>37.822127554179573</v>
      </c>
      <c r="AO215">
        <v>6.3141160313387682E-3</v>
      </c>
      <c r="AP215">
        <v>106.4520657829916</v>
      </c>
      <c r="AQ215">
        <v>0</v>
      </c>
      <c r="AR215">
        <v>0</v>
      </c>
      <c r="AS215">
        <f t="shared" si="129"/>
        <v>1</v>
      </c>
      <c r="AT215">
        <f t="shared" si="130"/>
        <v>0</v>
      </c>
      <c r="AU215">
        <f t="shared" si="131"/>
        <v>47173.41550911872</v>
      </c>
      <c r="AV215">
        <f t="shared" si="132"/>
        <v>1200.00875</v>
      </c>
      <c r="AW215">
        <f t="shared" si="133"/>
        <v>1025.9313699215645</v>
      </c>
      <c r="AX215">
        <f t="shared" si="134"/>
        <v>0.85493657435544912</v>
      </c>
      <c r="AY215">
        <f t="shared" si="135"/>
        <v>0.18842758850601704</v>
      </c>
      <c r="AZ215">
        <v>2.7</v>
      </c>
      <c r="BA215">
        <v>0.5</v>
      </c>
      <c r="BB215" t="s">
        <v>355</v>
      </c>
      <c r="BC215">
        <v>2</v>
      </c>
      <c r="BD215" t="b">
        <v>1</v>
      </c>
      <c r="BE215">
        <v>1670269861.1875</v>
      </c>
      <c r="BF215">
        <v>1298.08375</v>
      </c>
      <c r="BG215">
        <v>1320.3724999999999</v>
      </c>
      <c r="BH215">
        <v>37.823224999999987</v>
      </c>
      <c r="BI215">
        <v>37.1614</v>
      </c>
      <c r="BJ215">
        <v>1303.1537499999999</v>
      </c>
      <c r="BK215">
        <v>37.675062500000003</v>
      </c>
      <c r="BL215">
        <v>649.98149999999998</v>
      </c>
      <c r="BM215">
        <v>100.84975</v>
      </c>
      <c r="BN215">
        <v>9.9736862499999995E-2</v>
      </c>
      <c r="BO215">
        <v>34.3119625</v>
      </c>
      <c r="BP215">
        <v>35.203137499999997</v>
      </c>
      <c r="BQ215">
        <v>999.9</v>
      </c>
      <c r="BR215">
        <v>0</v>
      </c>
      <c r="BS215">
        <v>0</v>
      </c>
      <c r="BT215">
        <v>9035.5462499999994</v>
      </c>
      <c r="BU215">
        <v>0</v>
      </c>
      <c r="BV215">
        <v>803.63599999999997</v>
      </c>
      <c r="BW215">
        <v>-22.2895</v>
      </c>
      <c r="BX215">
        <v>1349.1112499999999</v>
      </c>
      <c r="BY215">
        <v>1371.33375</v>
      </c>
      <c r="BZ215">
        <v>0.66185150000000004</v>
      </c>
      <c r="CA215">
        <v>1320.3724999999999</v>
      </c>
      <c r="CB215">
        <v>37.1614</v>
      </c>
      <c r="CC215">
        <v>3.8144637499999998</v>
      </c>
      <c r="CD215">
        <v>3.74771375</v>
      </c>
      <c r="CE215">
        <v>28.0885</v>
      </c>
      <c r="CF215">
        <v>27.785824999999999</v>
      </c>
      <c r="CG215">
        <v>1200.00875</v>
      </c>
      <c r="CH215">
        <v>0.50003112500000002</v>
      </c>
      <c r="CI215">
        <v>0.49996887499999998</v>
      </c>
      <c r="CJ215">
        <v>0</v>
      </c>
      <c r="CK215">
        <v>1176.5675000000001</v>
      </c>
      <c r="CL215">
        <v>4.9990899999999998</v>
      </c>
      <c r="CM215">
        <v>13345.987499999999</v>
      </c>
      <c r="CN215">
        <v>9558.0137499999983</v>
      </c>
      <c r="CO215">
        <v>45.436999999999998</v>
      </c>
      <c r="CP215">
        <v>47.523249999999997</v>
      </c>
      <c r="CQ215">
        <v>46.125</v>
      </c>
      <c r="CR215">
        <v>47.061999999999998</v>
      </c>
      <c r="CS215">
        <v>46.827749999999988</v>
      </c>
      <c r="CT215">
        <v>597.54250000000002</v>
      </c>
      <c r="CU215">
        <v>597.46749999999997</v>
      </c>
      <c r="CV215">
        <v>0</v>
      </c>
      <c r="CW215">
        <v>1670269882.4000001</v>
      </c>
      <c r="CX215">
        <v>0</v>
      </c>
      <c r="CY215">
        <v>1670266866.0999999</v>
      </c>
      <c r="CZ215" t="s">
        <v>356</v>
      </c>
      <c r="DA215">
        <v>1670266861.5999999</v>
      </c>
      <c r="DB215">
        <v>1670266866.0999999</v>
      </c>
      <c r="DC215">
        <v>4</v>
      </c>
      <c r="DD215">
        <v>8.4000000000000005E-2</v>
      </c>
      <c r="DE215">
        <v>1.7999999999999999E-2</v>
      </c>
      <c r="DF215">
        <v>-3.9009999999999998</v>
      </c>
      <c r="DG215">
        <v>0.14799999999999999</v>
      </c>
      <c r="DH215">
        <v>415</v>
      </c>
      <c r="DI215">
        <v>36</v>
      </c>
      <c r="DJ215">
        <v>0.66</v>
      </c>
      <c r="DK215">
        <v>0.36</v>
      </c>
      <c r="DL215">
        <v>-22.582605000000001</v>
      </c>
      <c r="DM215">
        <v>1.64564352720449</v>
      </c>
      <c r="DN215">
        <v>0.16678228165785461</v>
      </c>
      <c r="DO215">
        <v>0</v>
      </c>
      <c r="DP215">
        <v>0.61871742500000004</v>
      </c>
      <c r="DQ215">
        <v>0.21351934333958761</v>
      </c>
      <c r="DR215">
        <v>2.3331380701629632E-2</v>
      </c>
      <c r="DS215">
        <v>0</v>
      </c>
      <c r="DT215">
        <v>0</v>
      </c>
      <c r="DU215">
        <v>0</v>
      </c>
      <c r="DV215">
        <v>0</v>
      </c>
      <c r="DW215">
        <v>-1</v>
      </c>
      <c r="DX215">
        <v>0</v>
      </c>
      <c r="DY215">
        <v>2</v>
      </c>
      <c r="DZ215" t="s">
        <v>365</v>
      </c>
      <c r="EA215">
        <v>3.2934899999999998</v>
      </c>
      <c r="EB215">
        <v>2.6254900000000001</v>
      </c>
      <c r="EC215">
        <v>0.21876000000000001</v>
      </c>
      <c r="ED215">
        <v>0.219053</v>
      </c>
      <c r="EE215">
        <v>0.148477</v>
      </c>
      <c r="EF215">
        <v>0.14510600000000001</v>
      </c>
      <c r="EG215">
        <v>23515.200000000001</v>
      </c>
      <c r="EH215">
        <v>23913.7</v>
      </c>
      <c r="EI215">
        <v>28027.599999999999</v>
      </c>
      <c r="EJ215">
        <v>29504</v>
      </c>
      <c r="EK215">
        <v>32840.1</v>
      </c>
      <c r="EL215">
        <v>35024.300000000003</v>
      </c>
      <c r="EM215">
        <v>39559.599999999999</v>
      </c>
      <c r="EN215">
        <v>42178.6</v>
      </c>
      <c r="EO215">
        <v>2.1949999999999998</v>
      </c>
      <c r="EP215">
        <v>2.11917</v>
      </c>
      <c r="EQ215">
        <v>0.124879</v>
      </c>
      <c r="ER215">
        <v>0</v>
      </c>
      <c r="ES215">
        <v>33.192999999999998</v>
      </c>
      <c r="ET215">
        <v>999.9</v>
      </c>
      <c r="EU215">
        <v>62.9</v>
      </c>
      <c r="EV215">
        <v>39</v>
      </c>
      <c r="EW215">
        <v>43.829500000000003</v>
      </c>
      <c r="EX215">
        <v>57.804900000000004</v>
      </c>
      <c r="EY215">
        <v>-2.5080100000000001</v>
      </c>
      <c r="EZ215">
        <v>2</v>
      </c>
      <c r="FA215">
        <v>0.71961399999999998</v>
      </c>
      <c r="FB215">
        <v>1.4670000000000001</v>
      </c>
      <c r="FC215">
        <v>20.262899999999998</v>
      </c>
      <c r="FD215">
        <v>5.2160900000000003</v>
      </c>
      <c r="FE215">
        <v>12.0099</v>
      </c>
      <c r="FF215">
        <v>4.9854500000000002</v>
      </c>
      <c r="FG215">
        <v>3.2845</v>
      </c>
      <c r="FH215">
        <v>9999</v>
      </c>
      <c r="FI215">
        <v>9999</v>
      </c>
      <c r="FJ215">
        <v>9999</v>
      </c>
      <c r="FK215">
        <v>999.9</v>
      </c>
      <c r="FL215">
        <v>1.8658999999999999</v>
      </c>
      <c r="FM215">
        <v>1.8623400000000001</v>
      </c>
      <c r="FN215">
        <v>1.8643400000000001</v>
      </c>
      <c r="FO215">
        <v>1.8605</v>
      </c>
      <c r="FP215">
        <v>1.8612299999999999</v>
      </c>
      <c r="FQ215">
        <v>1.86025</v>
      </c>
      <c r="FR215">
        <v>1.86202</v>
      </c>
      <c r="FS215">
        <v>1.8585199999999999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-5.08</v>
      </c>
      <c r="GH215">
        <v>0.1482</v>
      </c>
      <c r="GI215">
        <v>-2.9546745296188361</v>
      </c>
      <c r="GJ215">
        <v>-2.737337881603403E-3</v>
      </c>
      <c r="GK215">
        <v>1.2769921614711079E-6</v>
      </c>
      <c r="GL215">
        <v>-3.2469241445839119E-10</v>
      </c>
      <c r="GM215">
        <v>0.14817000000000749</v>
      </c>
      <c r="GN215">
        <v>0</v>
      </c>
      <c r="GO215">
        <v>0</v>
      </c>
      <c r="GP215">
        <v>0</v>
      </c>
      <c r="GQ215">
        <v>4</v>
      </c>
      <c r="GR215">
        <v>2074</v>
      </c>
      <c r="GS215">
        <v>4</v>
      </c>
      <c r="GT215">
        <v>30</v>
      </c>
      <c r="GU215">
        <v>50</v>
      </c>
      <c r="GV215">
        <v>50</v>
      </c>
      <c r="GW215">
        <v>3.4912100000000001</v>
      </c>
      <c r="GX215">
        <v>2.5366200000000001</v>
      </c>
      <c r="GY215">
        <v>2.04834</v>
      </c>
      <c r="GZ215">
        <v>2.6147499999999999</v>
      </c>
      <c r="HA215">
        <v>2.1972700000000001</v>
      </c>
      <c r="HB215">
        <v>2.33521</v>
      </c>
      <c r="HC215">
        <v>44.445599999999999</v>
      </c>
      <c r="HD215">
        <v>15.8569</v>
      </c>
      <c r="HE215">
        <v>18</v>
      </c>
      <c r="HF215">
        <v>711.23199999999997</v>
      </c>
      <c r="HG215">
        <v>719.02800000000002</v>
      </c>
      <c r="HH215">
        <v>31.000299999999999</v>
      </c>
      <c r="HI215">
        <v>36.245199999999997</v>
      </c>
      <c r="HJ215">
        <v>30.000599999999999</v>
      </c>
      <c r="HK215">
        <v>35.925600000000003</v>
      </c>
      <c r="HL215">
        <v>35.894100000000002</v>
      </c>
      <c r="HM215">
        <v>69.834800000000001</v>
      </c>
      <c r="HN215">
        <v>21.029199999999999</v>
      </c>
      <c r="HO215">
        <v>76.398099999999999</v>
      </c>
      <c r="HP215">
        <v>31</v>
      </c>
      <c r="HQ215">
        <v>1334.39</v>
      </c>
      <c r="HR215">
        <v>37.041699999999999</v>
      </c>
      <c r="HS215">
        <v>98.757800000000003</v>
      </c>
      <c r="HT215">
        <v>97.8018</v>
      </c>
    </row>
    <row r="216" spans="1:228" x14ac:dyDescent="0.2">
      <c r="A216">
        <v>201</v>
      </c>
      <c r="B216">
        <v>1670269867.5</v>
      </c>
      <c r="C216">
        <v>798.5</v>
      </c>
      <c r="D216" t="s">
        <v>761</v>
      </c>
      <c r="E216" t="s">
        <v>762</v>
      </c>
      <c r="F216">
        <v>4</v>
      </c>
      <c r="G216">
        <v>1670269865.5</v>
      </c>
      <c r="H216">
        <f t="shared" si="102"/>
        <v>1.6520285278164226E-3</v>
      </c>
      <c r="I216">
        <f t="shared" si="103"/>
        <v>1.6520285278164226</v>
      </c>
      <c r="J216">
        <f t="shared" si="104"/>
        <v>28.254832539407502</v>
      </c>
      <c r="K216">
        <f t="shared" si="105"/>
        <v>1305.17</v>
      </c>
      <c r="L216">
        <f t="shared" si="106"/>
        <v>734.25750326319258</v>
      </c>
      <c r="M216">
        <f t="shared" si="107"/>
        <v>74.12187485845044</v>
      </c>
      <c r="N216">
        <f t="shared" si="108"/>
        <v>131.7543872266389</v>
      </c>
      <c r="O216">
        <f t="shared" si="109"/>
        <v>8.48261386513431E-2</v>
      </c>
      <c r="P216">
        <f t="shared" si="110"/>
        <v>3.6770937727126425</v>
      </c>
      <c r="Q216">
        <f t="shared" si="111"/>
        <v>8.3753838835793293E-2</v>
      </c>
      <c r="R216">
        <f t="shared" si="112"/>
        <v>5.2441361712058973E-2</v>
      </c>
      <c r="S216">
        <f t="shared" si="113"/>
        <v>226.09783076427814</v>
      </c>
      <c r="T216">
        <f t="shared" si="114"/>
        <v>35.041146527980807</v>
      </c>
      <c r="U216">
        <f t="shared" si="115"/>
        <v>35.211771428571431</v>
      </c>
      <c r="V216">
        <f t="shared" si="116"/>
        <v>5.7149494587040524</v>
      </c>
      <c r="W216">
        <f t="shared" si="117"/>
        <v>70.214587626792095</v>
      </c>
      <c r="X216">
        <f t="shared" si="118"/>
        <v>3.8177837481974715</v>
      </c>
      <c r="Y216">
        <f t="shared" si="119"/>
        <v>5.4373085098639846</v>
      </c>
      <c r="Z216">
        <f t="shared" si="120"/>
        <v>1.8971657105065809</v>
      </c>
      <c r="AA216">
        <f t="shared" si="121"/>
        <v>-72.854458076704233</v>
      </c>
      <c r="AB216">
        <f t="shared" si="122"/>
        <v>-177.97374068706441</v>
      </c>
      <c r="AC216">
        <f t="shared" si="123"/>
        <v>-11.277480669135464</v>
      </c>
      <c r="AD216">
        <f t="shared" si="124"/>
        <v>-36.00784866862594</v>
      </c>
      <c r="AE216">
        <f t="shared" si="125"/>
        <v>51.552526265985421</v>
      </c>
      <c r="AF216">
        <f t="shared" si="126"/>
        <v>1.6392966640243893</v>
      </c>
      <c r="AG216">
        <f t="shared" si="127"/>
        <v>28.254832539407502</v>
      </c>
      <c r="AH216">
        <v>1377.9904339602399</v>
      </c>
      <c r="AI216">
        <v>1359.0738181818181</v>
      </c>
      <c r="AJ216">
        <v>1.7335393494724769</v>
      </c>
      <c r="AK216">
        <v>63.934674479071617</v>
      </c>
      <c r="AL216">
        <f t="shared" si="128"/>
        <v>1.6520285278164226</v>
      </c>
      <c r="AM216">
        <v>37.157169267324527</v>
      </c>
      <c r="AN216">
        <v>37.816427966976278</v>
      </c>
      <c r="AO216">
        <v>1.5749444538827161E-4</v>
      </c>
      <c r="AP216">
        <v>106.4520657829916</v>
      </c>
      <c r="AQ216">
        <v>0</v>
      </c>
      <c r="AR216">
        <v>0</v>
      </c>
      <c r="AS216">
        <f t="shared" si="129"/>
        <v>1</v>
      </c>
      <c r="AT216">
        <f t="shared" si="130"/>
        <v>0</v>
      </c>
      <c r="AU216">
        <f t="shared" si="131"/>
        <v>47073.207989387891</v>
      </c>
      <c r="AV216">
        <f t="shared" si="132"/>
        <v>1199.9085714285709</v>
      </c>
      <c r="AW216">
        <f t="shared" si="133"/>
        <v>1025.8467351110246</v>
      </c>
      <c r="AX216">
        <f t="shared" si="134"/>
        <v>0.85493741734812834</v>
      </c>
      <c r="AY216">
        <f t="shared" si="135"/>
        <v>0.18842921548188762</v>
      </c>
      <c r="AZ216">
        <v>2.7</v>
      </c>
      <c r="BA216">
        <v>0.5</v>
      </c>
      <c r="BB216" t="s">
        <v>355</v>
      </c>
      <c r="BC216">
        <v>2</v>
      </c>
      <c r="BD216" t="b">
        <v>1</v>
      </c>
      <c r="BE216">
        <v>1670269865.5</v>
      </c>
      <c r="BF216">
        <v>1305.17</v>
      </c>
      <c r="BG216">
        <v>1327.472857142857</v>
      </c>
      <c r="BH216">
        <v>37.819285714285719</v>
      </c>
      <c r="BI216">
        <v>37.164099999999998</v>
      </c>
      <c r="BJ216">
        <v>1310.25</v>
      </c>
      <c r="BK216">
        <v>37.671128571428582</v>
      </c>
      <c r="BL216">
        <v>650.00028571428572</v>
      </c>
      <c r="BM216">
        <v>100.8481428571429</v>
      </c>
      <c r="BN216">
        <v>9.9923085714285723E-2</v>
      </c>
      <c r="BO216">
        <v>34.314</v>
      </c>
      <c r="BP216">
        <v>35.211771428571431</v>
      </c>
      <c r="BQ216">
        <v>999.89999999999986</v>
      </c>
      <c r="BR216">
        <v>0</v>
      </c>
      <c r="BS216">
        <v>0</v>
      </c>
      <c r="BT216">
        <v>9016.25</v>
      </c>
      <c r="BU216">
        <v>0</v>
      </c>
      <c r="BV216">
        <v>803.23199999999997</v>
      </c>
      <c r="BW216">
        <v>-22.304942857142859</v>
      </c>
      <c r="BX216">
        <v>1356.468571428572</v>
      </c>
      <c r="BY216">
        <v>1378.711428571429</v>
      </c>
      <c r="BZ216">
        <v>0.65520414285714279</v>
      </c>
      <c r="CA216">
        <v>1327.472857142857</v>
      </c>
      <c r="CB216">
        <v>37.164099999999998</v>
      </c>
      <c r="CC216">
        <v>3.8140028571428579</v>
      </c>
      <c r="CD216">
        <v>3.7479242857142849</v>
      </c>
      <c r="CE216">
        <v>28.08642857142857</v>
      </c>
      <c r="CF216">
        <v>27.78678571428571</v>
      </c>
      <c r="CG216">
        <v>1199.9085714285709</v>
      </c>
      <c r="CH216">
        <v>0.50000328571428576</v>
      </c>
      <c r="CI216">
        <v>0.49999671428571429</v>
      </c>
      <c r="CJ216">
        <v>0</v>
      </c>
      <c r="CK216">
        <v>1175.8399999999999</v>
      </c>
      <c r="CL216">
        <v>4.9990899999999998</v>
      </c>
      <c r="CM216">
        <v>13339.21428571429</v>
      </c>
      <c r="CN216">
        <v>9557.137142857142</v>
      </c>
      <c r="CO216">
        <v>45.436999999999998</v>
      </c>
      <c r="CP216">
        <v>47.526571428571437</v>
      </c>
      <c r="CQ216">
        <v>46.125</v>
      </c>
      <c r="CR216">
        <v>47.061999999999998</v>
      </c>
      <c r="CS216">
        <v>46.811999999999998</v>
      </c>
      <c r="CT216">
        <v>597.45857142857142</v>
      </c>
      <c r="CU216">
        <v>597.45142857142855</v>
      </c>
      <c r="CV216">
        <v>0</v>
      </c>
      <c r="CW216">
        <v>1670269886.5999999</v>
      </c>
      <c r="CX216">
        <v>0</v>
      </c>
      <c r="CY216">
        <v>1670266866.0999999</v>
      </c>
      <c r="CZ216" t="s">
        <v>356</v>
      </c>
      <c r="DA216">
        <v>1670266861.5999999</v>
      </c>
      <c r="DB216">
        <v>1670266866.0999999</v>
      </c>
      <c r="DC216">
        <v>4</v>
      </c>
      <c r="DD216">
        <v>8.4000000000000005E-2</v>
      </c>
      <c r="DE216">
        <v>1.7999999999999999E-2</v>
      </c>
      <c r="DF216">
        <v>-3.9009999999999998</v>
      </c>
      <c r="DG216">
        <v>0.14799999999999999</v>
      </c>
      <c r="DH216">
        <v>415</v>
      </c>
      <c r="DI216">
        <v>36</v>
      </c>
      <c r="DJ216">
        <v>0.66</v>
      </c>
      <c r="DK216">
        <v>0.36</v>
      </c>
      <c r="DL216">
        <v>-22.48687</v>
      </c>
      <c r="DM216">
        <v>1.651661538461664</v>
      </c>
      <c r="DN216">
        <v>0.1674542821190306</v>
      </c>
      <c r="DO216">
        <v>0</v>
      </c>
      <c r="DP216">
        <v>0.63062629999999997</v>
      </c>
      <c r="DQ216">
        <v>0.21073114446529009</v>
      </c>
      <c r="DR216">
        <v>2.3280138470593351E-2</v>
      </c>
      <c r="DS216">
        <v>0</v>
      </c>
      <c r="DT216">
        <v>0</v>
      </c>
      <c r="DU216">
        <v>0</v>
      </c>
      <c r="DV216">
        <v>0</v>
      </c>
      <c r="DW216">
        <v>-1</v>
      </c>
      <c r="DX216">
        <v>0</v>
      </c>
      <c r="DY216">
        <v>2</v>
      </c>
      <c r="DZ216" t="s">
        <v>365</v>
      </c>
      <c r="EA216">
        <v>3.2939099999999999</v>
      </c>
      <c r="EB216">
        <v>2.6252200000000001</v>
      </c>
      <c r="EC216">
        <v>0.21943699999999999</v>
      </c>
      <c r="ED216">
        <v>0.21972800000000001</v>
      </c>
      <c r="EE216">
        <v>0.148456</v>
      </c>
      <c r="EF216">
        <v>0.14502899999999999</v>
      </c>
      <c r="EG216">
        <v>23494.5</v>
      </c>
      <c r="EH216">
        <v>23892.6</v>
      </c>
      <c r="EI216">
        <v>28027.4</v>
      </c>
      <c r="EJ216">
        <v>29503.7</v>
      </c>
      <c r="EK216">
        <v>32840.199999999997</v>
      </c>
      <c r="EL216">
        <v>35027.5</v>
      </c>
      <c r="EM216">
        <v>39558.6</v>
      </c>
      <c r="EN216">
        <v>42178.6</v>
      </c>
      <c r="EO216">
        <v>2.1951299999999998</v>
      </c>
      <c r="EP216">
        <v>2.1187299999999998</v>
      </c>
      <c r="EQ216">
        <v>0.12529599999999999</v>
      </c>
      <c r="ER216">
        <v>0</v>
      </c>
      <c r="ES216">
        <v>33.181100000000001</v>
      </c>
      <c r="ET216">
        <v>999.9</v>
      </c>
      <c r="EU216">
        <v>62.9</v>
      </c>
      <c r="EV216">
        <v>39</v>
      </c>
      <c r="EW216">
        <v>43.822699999999998</v>
      </c>
      <c r="EX216">
        <v>57.5349</v>
      </c>
      <c r="EY216">
        <v>-2.7443900000000001</v>
      </c>
      <c r="EZ216">
        <v>2</v>
      </c>
      <c r="FA216">
        <v>0.72</v>
      </c>
      <c r="FB216">
        <v>1.4722999999999999</v>
      </c>
      <c r="FC216">
        <v>20.262799999999999</v>
      </c>
      <c r="FD216">
        <v>5.2160900000000003</v>
      </c>
      <c r="FE216">
        <v>12.0099</v>
      </c>
      <c r="FF216">
        <v>4.9855</v>
      </c>
      <c r="FG216">
        <v>3.2844500000000001</v>
      </c>
      <c r="FH216">
        <v>9999</v>
      </c>
      <c r="FI216">
        <v>9999</v>
      </c>
      <c r="FJ216">
        <v>9999</v>
      </c>
      <c r="FK216">
        <v>999.9</v>
      </c>
      <c r="FL216">
        <v>1.8659300000000001</v>
      </c>
      <c r="FM216">
        <v>1.8623400000000001</v>
      </c>
      <c r="FN216">
        <v>1.86436</v>
      </c>
      <c r="FO216">
        <v>1.8605</v>
      </c>
      <c r="FP216">
        <v>1.86121</v>
      </c>
      <c r="FQ216">
        <v>1.8602399999999999</v>
      </c>
      <c r="FR216">
        <v>1.8620000000000001</v>
      </c>
      <c r="FS216">
        <v>1.8585199999999999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-5.08</v>
      </c>
      <c r="GH216">
        <v>0.14810000000000001</v>
      </c>
      <c r="GI216">
        <v>-2.9546745296188361</v>
      </c>
      <c r="GJ216">
        <v>-2.737337881603403E-3</v>
      </c>
      <c r="GK216">
        <v>1.2769921614711079E-6</v>
      </c>
      <c r="GL216">
        <v>-3.2469241445839119E-10</v>
      </c>
      <c r="GM216">
        <v>0.14817000000000749</v>
      </c>
      <c r="GN216">
        <v>0</v>
      </c>
      <c r="GO216">
        <v>0</v>
      </c>
      <c r="GP216">
        <v>0</v>
      </c>
      <c r="GQ216">
        <v>4</v>
      </c>
      <c r="GR216">
        <v>2074</v>
      </c>
      <c r="GS216">
        <v>4</v>
      </c>
      <c r="GT216">
        <v>30</v>
      </c>
      <c r="GU216">
        <v>50.1</v>
      </c>
      <c r="GV216">
        <v>50</v>
      </c>
      <c r="GW216">
        <v>3.5046400000000002</v>
      </c>
      <c r="GX216">
        <v>2.5317400000000001</v>
      </c>
      <c r="GY216">
        <v>2.04834</v>
      </c>
      <c r="GZ216">
        <v>2.6147499999999999</v>
      </c>
      <c r="HA216">
        <v>2.1972700000000001</v>
      </c>
      <c r="HB216">
        <v>2.36084</v>
      </c>
      <c r="HC216">
        <v>44.445599999999999</v>
      </c>
      <c r="HD216">
        <v>15.8657</v>
      </c>
      <c r="HE216">
        <v>18</v>
      </c>
      <c r="HF216">
        <v>711.404</v>
      </c>
      <c r="HG216">
        <v>718.67899999999997</v>
      </c>
      <c r="HH216">
        <v>31.001000000000001</v>
      </c>
      <c r="HI216">
        <v>36.249400000000001</v>
      </c>
      <c r="HJ216">
        <v>30.000499999999999</v>
      </c>
      <c r="HK216">
        <v>35.931800000000003</v>
      </c>
      <c r="HL216">
        <v>35.900700000000001</v>
      </c>
      <c r="HM216">
        <v>70.110600000000005</v>
      </c>
      <c r="HN216">
        <v>21.029199999999999</v>
      </c>
      <c r="HO216">
        <v>76.398099999999999</v>
      </c>
      <c r="HP216">
        <v>31</v>
      </c>
      <c r="HQ216">
        <v>1341.07</v>
      </c>
      <c r="HR216">
        <v>37.043999999999997</v>
      </c>
      <c r="HS216">
        <v>98.756</v>
      </c>
      <c r="HT216">
        <v>97.801199999999994</v>
      </c>
    </row>
    <row r="217" spans="1:228" x14ac:dyDescent="0.2">
      <c r="A217">
        <v>202</v>
      </c>
      <c r="B217">
        <v>1670269871.5</v>
      </c>
      <c r="C217">
        <v>802.5</v>
      </c>
      <c r="D217" t="s">
        <v>763</v>
      </c>
      <c r="E217" t="s">
        <v>764</v>
      </c>
      <c r="F217">
        <v>4</v>
      </c>
      <c r="G217">
        <v>1670269869.1875</v>
      </c>
      <c r="H217">
        <f t="shared" si="102"/>
        <v>1.5637581062265134E-3</v>
      </c>
      <c r="I217">
        <f t="shared" si="103"/>
        <v>1.5637581062265133</v>
      </c>
      <c r="J217">
        <f t="shared" si="104"/>
        <v>27.844824559365691</v>
      </c>
      <c r="K217">
        <f t="shared" si="105"/>
        <v>1311.3587500000001</v>
      </c>
      <c r="L217">
        <f t="shared" si="106"/>
        <v>718.61076379510303</v>
      </c>
      <c r="M217">
        <f t="shared" si="107"/>
        <v>72.54320658043703</v>
      </c>
      <c r="N217">
        <f t="shared" si="108"/>
        <v>132.38066209851274</v>
      </c>
      <c r="O217">
        <f t="shared" si="109"/>
        <v>8.027242673220597E-2</v>
      </c>
      <c r="P217">
        <f t="shared" si="110"/>
        <v>3.666022795391521</v>
      </c>
      <c r="Q217">
        <f t="shared" si="111"/>
        <v>7.9308597212144852E-2</v>
      </c>
      <c r="R217">
        <f t="shared" si="112"/>
        <v>4.9653505175278181E-2</v>
      </c>
      <c r="S217">
        <f t="shared" si="113"/>
        <v>226.1169505402822</v>
      </c>
      <c r="T217">
        <f t="shared" si="114"/>
        <v>35.062188682285274</v>
      </c>
      <c r="U217">
        <f t="shared" si="115"/>
        <v>35.205337499999999</v>
      </c>
      <c r="V217">
        <f t="shared" si="116"/>
        <v>5.7129167172973476</v>
      </c>
      <c r="W217">
        <f t="shared" si="117"/>
        <v>70.187879325306241</v>
      </c>
      <c r="X217">
        <f t="shared" si="118"/>
        <v>3.8164085276307853</v>
      </c>
      <c r="Y217">
        <f t="shared" si="119"/>
        <v>5.4374182042778711</v>
      </c>
      <c r="Z217">
        <f t="shared" si="120"/>
        <v>1.8965081896665623</v>
      </c>
      <c r="AA217">
        <f t="shared" si="121"/>
        <v>-68.961732484589248</v>
      </c>
      <c r="AB217">
        <f t="shared" si="122"/>
        <v>-176.09463419660247</v>
      </c>
      <c r="AC217">
        <f t="shared" si="123"/>
        <v>-11.191774840552815</v>
      </c>
      <c r="AD217">
        <f t="shared" si="124"/>
        <v>-30.131190981462339</v>
      </c>
      <c r="AE217">
        <f t="shared" si="125"/>
        <v>51.414985725743584</v>
      </c>
      <c r="AF217">
        <f t="shared" si="126"/>
        <v>1.7411082233771824</v>
      </c>
      <c r="AG217">
        <f t="shared" si="127"/>
        <v>27.844824559365691</v>
      </c>
      <c r="AH217">
        <v>1384.8782577789891</v>
      </c>
      <c r="AI217">
        <v>1366.057757575757</v>
      </c>
      <c r="AJ217">
        <v>1.7546031565109961</v>
      </c>
      <c r="AK217">
        <v>63.934674479071617</v>
      </c>
      <c r="AL217">
        <f t="shared" si="128"/>
        <v>1.5637581062265133</v>
      </c>
      <c r="AM217">
        <v>37.168156376255439</v>
      </c>
      <c r="AN217">
        <v>37.793593601651203</v>
      </c>
      <c r="AO217">
        <v>-6.7610433869753748E-5</v>
      </c>
      <c r="AP217">
        <v>106.4520657829916</v>
      </c>
      <c r="AQ217">
        <v>0</v>
      </c>
      <c r="AR217">
        <v>0</v>
      </c>
      <c r="AS217">
        <f t="shared" si="129"/>
        <v>1</v>
      </c>
      <c r="AT217">
        <f t="shared" si="130"/>
        <v>0</v>
      </c>
      <c r="AU217">
        <f t="shared" si="131"/>
        <v>46876.291296473071</v>
      </c>
      <c r="AV217">
        <f t="shared" si="132"/>
        <v>1200.0250000000001</v>
      </c>
      <c r="AW217">
        <f t="shared" si="133"/>
        <v>1025.9448137514416</v>
      </c>
      <c r="AX217">
        <f t="shared" si="134"/>
        <v>0.85493620028869532</v>
      </c>
      <c r="AY217">
        <f t="shared" si="135"/>
        <v>0.18842686655718188</v>
      </c>
      <c r="AZ217">
        <v>2.7</v>
      </c>
      <c r="BA217">
        <v>0.5</v>
      </c>
      <c r="BB217" t="s">
        <v>355</v>
      </c>
      <c r="BC217">
        <v>2</v>
      </c>
      <c r="BD217" t="b">
        <v>1</v>
      </c>
      <c r="BE217">
        <v>1670269869.1875</v>
      </c>
      <c r="BF217">
        <v>1311.3587500000001</v>
      </c>
      <c r="BG217">
        <v>1333.6637499999999</v>
      </c>
      <c r="BH217">
        <v>37.805225</v>
      </c>
      <c r="BI217">
        <v>37.109349999999999</v>
      </c>
      <c r="BJ217">
        <v>1316.4437499999999</v>
      </c>
      <c r="BK217">
        <v>37.657075000000013</v>
      </c>
      <c r="BL217">
        <v>650.01187500000003</v>
      </c>
      <c r="BM217">
        <v>100.849</v>
      </c>
      <c r="BN217">
        <v>0.10023459999999999</v>
      </c>
      <c r="BO217">
        <v>34.314362500000001</v>
      </c>
      <c r="BP217">
        <v>35.205337499999999</v>
      </c>
      <c r="BQ217">
        <v>999.9</v>
      </c>
      <c r="BR217">
        <v>0</v>
      </c>
      <c r="BS217">
        <v>0</v>
      </c>
      <c r="BT217">
        <v>8977.89</v>
      </c>
      <c r="BU217">
        <v>0</v>
      </c>
      <c r="BV217">
        <v>803.40362499999992</v>
      </c>
      <c r="BW217">
        <v>-22.305599999999998</v>
      </c>
      <c r="BX217">
        <v>1362.8812499999999</v>
      </c>
      <c r="BY217">
        <v>1385.0625</v>
      </c>
      <c r="BZ217">
        <v>0.69588587499999999</v>
      </c>
      <c r="CA217">
        <v>1333.6637499999999</v>
      </c>
      <c r="CB217">
        <v>37.109349999999999</v>
      </c>
      <c r="CC217">
        <v>3.8126125000000002</v>
      </c>
      <c r="CD217">
        <v>3.7424312500000001</v>
      </c>
      <c r="CE217">
        <v>28.08015</v>
      </c>
      <c r="CF217">
        <v>27.7616625</v>
      </c>
      <c r="CG217">
        <v>1200.0250000000001</v>
      </c>
      <c r="CH217">
        <v>0.50004312500000003</v>
      </c>
      <c r="CI217">
        <v>0.49995687500000002</v>
      </c>
      <c r="CJ217">
        <v>0</v>
      </c>
      <c r="CK217">
        <v>1175.2462499999999</v>
      </c>
      <c r="CL217">
        <v>4.9990899999999998</v>
      </c>
      <c r="CM217">
        <v>13335.875</v>
      </c>
      <c r="CN217">
        <v>9558.1974999999984</v>
      </c>
      <c r="CO217">
        <v>45.436999999999998</v>
      </c>
      <c r="CP217">
        <v>47.561999999999998</v>
      </c>
      <c r="CQ217">
        <v>46.125</v>
      </c>
      <c r="CR217">
        <v>47.061999999999998</v>
      </c>
      <c r="CS217">
        <v>46.811999999999998</v>
      </c>
      <c r="CT217">
        <v>597.56625000000008</v>
      </c>
      <c r="CU217">
        <v>597.46125000000006</v>
      </c>
      <c r="CV217">
        <v>0</v>
      </c>
      <c r="CW217">
        <v>1670269890.8</v>
      </c>
      <c r="CX217">
        <v>0</v>
      </c>
      <c r="CY217">
        <v>1670266866.0999999</v>
      </c>
      <c r="CZ217" t="s">
        <v>356</v>
      </c>
      <c r="DA217">
        <v>1670266861.5999999</v>
      </c>
      <c r="DB217">
        <v>1670266866.0999999</v>
      </c>
      <c r="DC217">
        <v>4</v>
      </c>
      <c r="DD217">
        <v>8.4000000000000005E-2</v>
      </c>
      <c r="DE217">
        <v>1.7999999999999999E-2</v>
      </c>
      <c r="DF217">
        <v>-3.9009999999999998</v>
      </c>
      <c r="DG217">
        <v>0.14799999999999999</v>
      </c>
      <c r="DH217">
        <v>415</v>
      </c>
      <c r="DI217">
        <v>36</v>
      </c>
      <c r="DJ217">
        <v>0.66</v>
      </c>
      <c r="DK217">
        <v>0.36</v>
      </c>
      <c r="DL217">
        <v>-22.412672499999999</v>
      </c>
      <c r="DM217">
        <v>1.2765984990619541</v>
      </c>
      <c r="DN217">
        <v>0.14248284455944141</v>
      </c>
      <c r="DO217">
        <v>0</v>
      </c>
      <c r="DP217">
        <v>0.64741395000000002</v>
      </c>
      <c r="DQ217">
        <v>0.30372499812382769</v>
      </c>
      <c r="DR217">
        <v>3.1454244699205547E-2</v>
      </c>
      <c r="DS217">
        <v>0</v>
      </c>
      <c r="DT217">
        <v>0</v>
      </c>
      <c r="DU217">
        <v>0</v>
      </c>
      <c r="DV217">
        <v>0</v>
      </c>
      <c r="DW217">
        <v>-1</v>
      </c>
      <c r="DX217">
        <v>0</v>
      </c>
      <c r="DY217">
        <v>2</v>
      </c>
      <c r="DZ217" t="s">
        <v>365</v>
      </c>
      <c r="EA217">
        <v>3.2936800000000002</v>
      </c>
      <c r="EB217">
        <v>2.6253099999999998</v>
      </c>
      <c r="EC217">
        <v>0.22012799999999999</v>
      </c>
      <c r="ED217">
        <v>0.22040399999999999</v>
      </c>
      <c r="EE217">
        <v>0.14838599999999999</v>
      </c>
      <c r="EF217">
        <v>0.14491699999999999</v>
      </c>
      <c r="EG217">
        <v>23473.3</v>
      </c>
      <c r="EH217">
        <v>23871.599999999999</v>
      </c>
      <c r="EI217">
        <v>28027.1</v>
      </c>
      <c r="EJ217">
        <v>29503.4</v>
      </c>
      <c r="EK217">
        <v>32842.400000000001</v>
      </c>
      <c r="EL217">
        <v>35031.800000000003</v>
      </c>
      <c r="EM217">
        <v>39558.1</v>
      </c>
      <c r="EN217">
        <v>42178.2</v>
      </c>
      <c r="EO217">
        <v>2.1950799999999999</v>
      </c>
      <c r="EP217">
        <v>2.11863</v>
      </c>
      <c r="EQ217">
        <v>0.12618299999999999</v>
      </c>
      <c r="ER217">
        <v>0</v>
      </c>
      <c r="ES217">
        <v>33.171799999999998</v>
      </c>
      <c r="ET217">
        <v>999.9</v>
      </c>
      <c r="EU217">
        <v>62.9</v>
      </c>
      <c r="EV217">
        <v>39</v>
      </c>
      <c r="EW217">
        <v>43.824300000000001</v>
      </c>
      <c r="EX217">
        <v>57.504899999999999</v>
      </c>
      <c r="EY217">
        <v>-2.6001599999999998</v>
      </c>
      <c r="EZ217">
        <v>2</v>
      </c>
      <c r="FA217">
        <v>0.72037099999999998</v>
      </c>
      <c r="FB217">
        <v>1.4769000000000001</v>
      </c>
      <c r="FC217">
        <v>20.262899999999998</v>
      </c>
      <c r="FD217">
        <v>5.2159399999999998</v>
      </c>
      <c r="FE217">
        <v>12.0099</v>
      </c>
      <c r="FF217">
        <v>4.9852499999999997</v>
      </c>
      <c r="FG217">
        <v>3.2844799999999998</v>
      </c>
      <c r="FH217">
        <v>9999</v>
      </c>
      <c r="FI217">
        <v>9999</v>
      </c>
      <c r="FJ217">
        <v>9999</v>
      </c>
      <c r="FK217">
        <v>999.9</v>
      </c>
      <c r="FL217">
        <v>1.8658999999999999</v>
      </c>
      <c r="FM217">
        <v>1.8623400000000001</v>
      </c>
      <c r="FN217">
        <v>1.8643400000000001</v>
      </c>
      <c r="FO217">
        <v>1.8605</v>
      </c>
      <c r="FP217">
        <v>1.86124</v>
      </c>
      <c r="FQ217">
        <v>1.86025</v>
      </c>
      <c r="FR217">
        <v>1.86199</v>
      </c>
      <c r="FS217">
        <v>1.8585199999999999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-5.09</v>
      </c>
      <c r="GH217">
        <v>0.1482</v>
      </c>
      <c r="GI217">
        <v>-2.9546745296188361</v>
      </c>
      <c r="GJ217">
        <v>-2.737337881603403E-3</v>
      </c>
      <c r="GK217">
        <v>1.2769921614711079E-6</v>
      </c>
      <c r="GL217">
        <v>-3.2469241445839119E-10</v>
      </c>
      <c r="GM217">
        <v>0.14817000000000749</v>
      </c>
      <c r="GN217">
        <v>0</v>
      </c>
      <c r="GO217">
        <v>0</v>
      </c>
      <c r="GP217">
        <v>0</v>
      </c>
      <c r="GQ217">
        <v>4</v>
      </c>
      <c r="GR217">
        <v>2074</v>
      </c>
      <c r="GS217">
        <v>4</v>
      </c>
      <c r="GT217">
        <v>30</v>
      </c>
      <c r="GU217">
        <v>50.2</v>
      </c>
      <c r="GV217">
        <v>50.1</v>
      </c>
      <c r="GW217">
        <v>3.5180699999999998</v>
      </c>
      <c r="GX217">
        <v>2.5390600000000001</v>
      </c>
      <c r="GY217">
        <v>2.04834</v>
      </c>
      <c r="GZ217">
        <v>2.6147499999999999</v>
      </c>
      <c r="HA217">
        <v>2.1972700000000001</v>
      </c>
      <c r="HB217">
        <v>2.31934</v>
      </c>
      <c r="HC217">
        <v>44.445599999999999</v>
      </c>
      <c r="HD217">
        <v>15.8482</v>
      </c>
      <c r="HE217">
        <v>18</v>
      </c>
      <c r="HF217">
        <v>711.43299999999999</v>
      </c>
      <c r="HG217">
        <v>718.66</v>
      </c>
      <c r="HH217">
        <v>31.001200000000001</v>
      </c>
      <c r="HI217">
        <v>36.253999999999998</v>
      </c>
      <c r="HJ217">
        <v>30.000599999999999</v>
      </c>
      <c r="HK217">
        <v>35.938400000000001</v>
      </c>
      <c r="HL217">
        <v>35.907299999999999</v>
      </c>
      <c r="HM217">
        <v>70.380600000000001</v>
      </c>
      <c r="HN217">
        <v>21.029199999999999</v>
      </c>
      <c r="HO217">
        <v>76.398099999999999</v>
      </c>
      <c r="HP217">
        <v>31</v>
      </c>
      <c r="HQ217">
        <v>1347.75</v>
      </c>
      <c r="HR217">
        <v>37.049900000000001</v>
      </c>
      <c r="HS217">
        <v>98.754900000000006</v>
      </c>
      <c r="HT217">
        <v>97.800399999999996</v>
      </c>
    </row>
    <row r="218" spans="1:228" x14ac:dyDescent="0.2">
      <c r="A218">
        <v>203</v>
      </c>
      <c r="B218">
        <v>1670269875.5</v>
      </c>
      <c r="C218">
        <v>806.5</v>
      </c>
      <c r="D218" t="s">
        <v>765</v>
      </c>
      <c r="E218" t="s">
        <v>766</v>
      </c>
      <c r="F218">
        <v>4</v>
      </c>
      <c r="G218">
        <v>1670269873.5</v>
      </c>
      <c r="H218">
        <f t="shared" si="102"/>
        <v>1.5703209133108122E-3</v>
      </c>
      <c r="I218">
        <f t="shared" si="103"/>
        <v>1.5703209133108122</v>
      </c>
      <c r="J218">
        <f t="shared" si="104"/>
        <v>28.5935731634594</v>
      </c>
      <c r="K218">
        <f t="shared" si="105"/>
        <v>1318.5614285714289</v>
      </c>
      <c r="L218">
        <f t="shared" si="106"/>
        <v>711.25283208626433</v>
      </c>
      <c r="M218">
        <f t="shared" si="107"/>
        <v>71.80144685979721</v>
      </c>
      <c r="N218">
        <f t="shared" si="108"/>
        <v>133.10965394295559</v>
      </c>
      <c r="O218">
        <f t="shared" si="109"/>
        <v>8.0357456782091066E-2</v>
      </c>
      <c r="P218">
        <f t="shared" si="110"/>
        <v>3.6741668054255179</v>
      </c>
      <c r="Q218">
        <f t="shared" si="111"/>
        <v>7.9393710712270166E-2</v>
      </c>
      <c r="R218">
        <f t="shared" si="112"/>
        <v>4.9706694800623452E-2</v>
      </c>
      <c r="S218">
        <f t="shared" si="113"/>
        <v>226.11279694634018</v>
      </c>
      <c r="T218">
        <f t="shared" si="114"/>
        <v>35.056345640196561</v>
      </c>
      <c r="U218">
        <f t="shared" si="115"/>
        <v>35.214528571428573</v>
      </c>
      <c r="V218">
        <f t="shared" si="116"/>
        <v>5.7158207453675409</v>
      </c>
      <c r="W218">
        <f t="shared" si="117"/>
        <v>70.143195101393815</v>
      </c>
      <c r="X218">
        <f t="shared" si="118"/>
        <v>3.8133652468624786</v>
      </c>
      <c r="Y218">
        <f t="shared" si="119"/>
        <v>5.4365434043176384</v>
      </c>
      <c r="Z218">
        <f t="shared" si="120"/>
        <v>1.9024554985050623</v>
      </c>
      <c r="AA218">
        <f t="shared" si="121"/>
        <v>-69.251152277006824</v>
      </c>
      <c r="AB218">
        <f t="shared" si="122"/>
        <v>-178.87907672832088</v>
      </c>
      <c r="AC218">
        <f t="shared" si="123"/>
        <v>-11.343890826723138</v>
      </c>
      <c r="AD218">
        <f t="shared" si="124"/>
        <v>-33.361322885710678</v>
      </c>
      <c r="AE218">
        <f t="shared" si="125"/>
        <v>51.310360220083801</v>
      </c>
      <c r="AF218">
        <f t="shared" si="126"/>
        <v>1.6935604158458941</v>
      </c>
      <c r="AG218">
        <f t="shared" si="127"/>
        <v>28.5935731634594</v>
      </c>
      <c r="AH218">
        <v>1391.7339473339609</v>
      </c>
      <c r="AI218">
        <v>1372.8520606060599</v>
      </c>
      <c r="AJ218">
        <v>1.6873339270996439</v>
      </c>
      <c r="AK218">
        <v>63.934674479071617</v>
      </c>
      <c r="AL218">
        <f t="shared" si="128"/>
        <v>1.5703209133108122</v>
      </c>
      <c r="AM218">
        <v>37.098951202178668</v>
      </c>
      <c r="AN218">
        <v>37.76250464396287</v>
      </c>
      <c r="AO218">
        <v>-5.5610505143339302E-3</v>
      </c>
      <c r="AP218">
        <v>106.4520657829916</v>
      </c>
      <c r="AQ218">
        <v>0</v>
      </c>
      <c r="AR218">
        <v>0</v>
      </c>
      <c r="AS218">
        <f t="shared" si="129"/>
        <v>1</v>
      </c>
      <c r="AT218">
        <f t="shared" si="130"/>
        <v>0</v>
      </c>
      <c r="AU218">
        <f t="shared" si="131"/>
        <v>47021.55603092807</v>
      </c>
      <c r="AV218">
        <f t="shared" si="132"/>
        <v>1200.005714285714</v>
      </c>
      <c r="AW218">
        <f t="shared" si="133"/>
        <v>1025.9280564488806</v>
      </c>
      <c r="AX218">
        <f t="shared" si="134"/>
        <v>0.85493597591703918</v>
      </c>
      <c r="AY218">
        <f t="shared" si="135"/>
        <v>0.18842643351988581</v>
      </c>
      <c r="AZ218">
        <v>2.7</v>
      </c>
      <c r="BA218">
        <v>0.5</v>
      </c>
      <c r="BB218" t="s">
        <v>355</v>
      </c>
      <c r="BC218">
        <v>2</v>
      </c>
      <c r="BD218" t="b">
        <v>1</v>
      </c>
      <c r="BE218">
        <v>1670269873.5</v>
      </c>
      <c r="BF218">
        <v>1318.5614285714289</v>
      </c>
      <c r="BG218">
        <v>1340.801428571428</v>
      </c>
      <c r="BH218">
        <v>37.774542857142848</v>
      </c>
      <c r="BI218">
        <v>37.097671428571417</v>
      </c>
      <c r="BJ218">
        <v>1323.6542857142861</v>
      </c>
      <c r="BK218">
        <v>37.626371428571431</v>
      </c>
      <c r="BL218">
        <v>650.03257142857149</v>
      </c>
      <c r="BM218">
        <v>100.8507142857143</v>
      </c>
      <c r="BN218">
        <v>9.9951385714285718E-2</v>
      </c>
      <c r="BO218">
        <v>34.311471428571437</v>
      </c>
      <c r="BP218">
        <v>35.214528571428573</v>
      </c>
      <c r="BQ218">
        <v>999.89999999999986</v>
      </c>
      <c r="BR218">
        <v>0</v>
      </c>
      <c r="BS218">
        <v>0</v>
      </c>
      <c r="BT218">
        <v>9005.8928571428569</v>
      </c>
      <c r="BU218">
        <v>0</v>
      </c>
      <c r="BV218">
        <v>803.15671428571443</v>
      </c>
      <c r="BW218">
        <v>-22.23997142857143</v>
      </c>
      <c r="BX218">
        <v>1370.3228571428569</v>
      </c>
      <c r="BY218">
        <v>1392.457142857143</v>
      </c>
      <c r="BZ218">
        <v>0.67684842857142846</v>
      </c>
      <c r="CA218">
        <v>1340.801428571428</v>
      </c>
      <c r="CB218">
        <v>37.097671428571417</v>
      </c>
      <c r="CC218">
        <v>3.8095857142857139</v>
      </c>
      <c r="CD218">
        <v>3.7413257142857139</v>
      </c>
      <c r="CE218">
        <v>28.06652857142857</v>
      </c>
      <c r="CF218">
        <v>27.756599999999999</v>
      </c>
      <c r="CG218">
        <v>1200.005714285714</v>
      </c>
      <c r="CH218">
        <v>0.50005100000000002</v>
      </c>
      <c r="CI218">
        <v>0.49994899999999998</v>
      </c>
      <c r="CJ218">
        <v>0</v>
      </c>
      <c r="CK218">
        <v>1174.5542857142859</v>
      </c>
      <c r="CL218">
        <v>4.9990899999999998</v>
      </c>
      <c r="CM218">
        <v>13327.32857142857</v>
      </c>
      <c r="CN218">
        <v>9558.0642857142866</v>
      </c>
      <c r="CO218">
        <v>45.436999999999998</v>
      </c>
      <c r="CP218">
        <v>47.544285714285706</v>
      </c>
      <c r="CQ218">
        <v>46.125</v>
      </c>
      <c r="CR218">
        <v>47.107000000000014</v>
      </c>
      <c r="CS218">
        <v>46.875</v>
      </c>
      <c r="CT218">
        <v>597.56428571428569</v>
      </c>
      <c r="CU218">
        <v>597.44142857142856</v>
      </c>
      <c r="CV218">
        <v>0</v>
      </c>
      <c r="CW218">
        <v>1670269894.4000001</v>
      </c>
      <c r="CX218">
        <v>0</v>
      </c>
      <c r="CY218">
        <v>1670266866.0999999</v>
      </c>
      <c r="CZ218" t="s">
        <v>356</v>
      </c>
      <c r="DA218">
        <v>1670266861.5999999</v>
      </c>
      <c r="DB218">
        <v>1670266866.0999999</v>
      </c>
      <c r="DC218">
        <v>4</v>
      </c>
      <c r="DD218">
        <v>8.4000000000000005E-2</v>
      </c>
      <c r="DE218">
        <v>1.7999999999999999E-2</v>
      </c>
      <c r="DF218">
        <v>-3.9009999999999998</v>
      </c>
      <c r="DG218">
        <v>0.14799999999999999</v>
      </c>
      <c r="DH218">
        <v>415</v>
      </c>
      <c r="DI218">
        <v>36</v>
      </c>
      <c r="DJ218">
        <v>0.66</v>
      </c>
      <c r="DK218">
        <v>0.36</v>
      </c>
      <c r="DL218">
        <v>-22.335709999999999</v>
      </c>
      <c r="DM218">
        <v>0.85484577861171263</v>
      </c>
      <c r="DN218">
        <v>0.1072376048781396</v>
      </c>
      <c r="DO218">
        <v>0</v>
      </c>
      <c r="DP218">
        <v>0.66224092500000009</v>
      </c>
      <c r="DQ218">
        <v>0.23887635647279429</v>
      </c>
      <c r="DR218">
        <v>2.7538963913324249E-2</v>
      </c>
      <c r="DS218">
        <v>0</v>
      </c>
      <c r="DT218">
        <v>0</v>
      </c>
      <c r="DU218">
        <v>0</v>
      </c>
      <c r="DV218">
        <v>0</v>
      </c>
      <c r="DW218">
        <v>-1</v>
      </c>
      <c r="DX218">
        <v>0</v>
      </c>
      <c r="DY218">
        <v>2</v>
      </c>
      <c r="DZ218" t="s">
        <v>365</v>
      </c>
      <c r="EA218">
        <v>3.29373</v>
      </c>
      <c r="EB218">
        <v>2.6253299999999999</v>
      </c>
      <c r="EC218">
        <v>0.22079799999999999</v>
      </c>
      <c r="ED218">
        <v>0.22106899999999999</v>
      </c>
      <c r="EE218">
        <v>0.148316</v>
      </c>
      <c r="EF218">
        <v>0.14493700000000001</v>
      </c>
      <c r="EG218">
        <v>23452.9</v>
      </c>
      <c r="EH218">
        <v>23850.799999999999</v>
      </c>
      <c r="EI218">
        <v>28027</v>
      </c>
      <c r="EJ218">
        <v>29503.1</v>
      </c>
      <c r="EK218">
        <v>32845.1</v>
      </c>
      <c r="EL218">
        <v>35030.699999999997</v>
      </c>
      <c r="EM218">
        <v>39558</v>
      </c>
      <c r="EN218">
        <v>42177.8</v>
      </c>
      <c r="EO218">
        <v>2.1950500000000002</v>
      </c>
      <c r="EP218">
        <v>2.1185</v>
      </c>
      <c r="EQ218">
        <v>0.12654099999999999</v>
      </c>
      <c r="ER218">
        <v>0</v>
      </c>
      <c r="ES218">
        <v>33.166800000000002</v>
      </c>
      <c r="ET218">
        <v>999.9</v>
      </c>
      <c r="EU218">
        <v>62.9</v>
      </c>
      <c r="EV218">
        <v>39</v>
      </c>
      <c r="EW218">
        <v>43.824100000000001</v>
      </c>
      <c r="EX218">
        <v>57.444899999999997</v>
      </c>
      <c r="EY218">
        <v>-2.6442299999999999</v>
      </c>
      <c r="EZ218">
        <v>2</v>
      </c>
      <c r="FA218">
        <v>0.72085100000000002</v>
      </c>
      <c r="FB218">
        <v>1.4816100000000001</v>
      </c>
      <c r="FC218">
        <v>20.262799999999999</v>
      </c>
      <c r="FD218">
        <v>5.21549</v>
      </c>
      <c r="FE218">
        <v>12.0099</v>
      </c>
      <c r="FF218">
        <v>4.9851999999999999</v>
      </c>
      <c r="FG218">
        <v>3.2845</v>
      </c>
      <c r="FH218">
        <v>9999</v>
      </c>
      <c r="FI218">
        <v>9999</v>
      </c>
      <c r="FJ218">
        <v>9999</v>
      </c>
      <c r="FK218">
        <v>999.9</v>
      </c>
      <c r="FL218">
        <v>1.8658999999999999</v>
      </c>
      <c r="FM218">
        <v>1.8623400000000001</v>
      </c>
      <c r="FN218">
        <v>1.86433</v>
      </c>
      <c r="FO218">
        <v>1.8605</v>
      </c>
      <c r="FP218">
        <v>1.8611899999999999</v>
      </c>
      <c r="FQ218">
        <v>1.8602399999999999</v>
      </c>
      <c r="FR218">
        <v>1.8619699999999999</v>
      </c>
      <c r="FS218">
        <v>1.8585199999999999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-5.09</v>
      </c>
      <c r="GH218">
        <v>0.1482</v>
      </c>
      <c r="GI218">
        <v>-2.9546745296188361</v>
      </c>
      <c r="GJ218">
        <v>-2.737337881603403E-3</v>
      </c>
      <c r="GK218">
        <v>1.2769921614711079E-6</v>
      </c>
      <c r="GL218">
        <v>-3.2469241445839119E-10</v>
      </c>
      <c r="GM218">
        <v>0.14817000000000749</v>
      </c>
      <c r="GN218">
        <v>0</v>
      </c>
      <c r="GO218">
        <v>0</v>
      </c>
      <c r="GP218">
        <v>0</v>
      </c>
      <c r="GQ218">
        <v>4</v>
      </c>
      <c r="GR218">
        <v>2074</v>
      </c>
      <c r="GS218">
        <v>4</v>
      </c>
      <c r="GT218">
        <v>30</v>
      </c>
      <c r="GU218">
        <v>50.2</v>
      </c>
      <c r="GV218">
        <v>50.2</v>
      </c>
      <c r="GW218">
        <v>3.5314899999999998</v>
      </c>
      <c r="GX218">
        <v>2.5305200000000001</v>
      </c>
      <c r="GY218">
        <v>2.04834</v>
      </c>
      <c r="GZ218">
        <v>2.6147499999999999</v>
      </c>
      <c r="HA218">
        <v>2.1972700000000001</v>
      </c>
      <c r="HB218">
        <v>2.3779300000000001</v>
      </c>
      <c r="HC218">
        <v>44.445599999999999</v>
      </c>
      <c r="HD218">
        <v>15.8657</v>
      </c>
      <c r="HE218">
        <v>18</v>
      </c>
      <c r="HF218">
        <v>711.47500000000002</v>
      </c>
      <c r="HG218">
        <v>718.60799999999995</v>
      </c>
      <c r="HH218">
        <v>31.001200000000001</v>
      </c>
      <c r="HI218">
        <v>36.259500000000003</v>
      </c>
      <c r="HJ218">
        <v>30.000599999999999</v>
      </c>
      <c r="HK218">
        <v>35.944200000000002</v>
      </c>
      <c r="HL218">
        <v>35.9131</v>
      </c>
      <c r="HM218">
        <v>70.660899999999998</v>
      </c>
      <c r="HN218">
        <v>21.029199999999999</v>
      </c>
      <c r="HO218">
        <v>76.398099999999999</v>
      </c>
      <c r="HP218">
        <v>31</v>
      </c>
      <c r="HQ218">
        <v>1354.43</v>
      </c>
      <c r="HR218">
        <v>37.049900000000001</v>
      </c>
      <c r="HS218">
        <v>98.754499999999993</v>
      </c>
      <c r="HT218">
        <v>97.799400000000006</v>
      </c>
    </row>
    <row r="219" spans="1:228" x14ac:dyDescent="0.2">
      <c r="A219">
        <v>204</v>
      </c>
      <c r="B219">
        <v>1670269879.5</v>
      </c>
      <c r="C219">
        <v>810.5</v>
      </c>
      <c r="D219" t="s">
        <v>767</v>
      </c>
      <c r="E219" t="s">
        <v>768</v>
      </c>
      <c r="F219">
        <v>4</v>
      </c>
      <c r="G219">
        <v>1670269877.1875</v>
      </c>
      <c r="H219">
        <f t="shared" si="102"/>
        <v>1.4903391566174536E-3</v>
      </c>
      <c r="I219">
        <f t="shared" si="103"/>
        <v>1.4903391566174535</v>
      </c>
      <c r="J219">
        <f t="shared" si="104"/>
        <v>28.577145211895605</v>
      </c>
      <c r="K219">
        <f t="shared" si="105"/>
        <v>1324.64</v>
      </c>
      <c r="L219">
        <f t="shared" si="106"/>
        <v>686.60978701358454</v>
      </c>
      <c r="M219">
        <f t="shared" si="107"/>
        <v>69.314316562495236</v>
      </c>
      <c r="N219">
        <f t="shared" si="108"/>
        <v>133.72445023060402</v>
      </c>
      <c r="O219">
        <f t="shared" si="109"/>
        <v>7.6164472815346482E-2</v>
      </c>
      <c r="P219">
        <f t="shared" si="110"/>
        <v>3.6765516067793014</v>
      </c>
      <c r="Q219">
        <f t="shared" si="111"/>
        <v>7.5298647959762599E-2</v>
      </c>
      <c r="R219">
        <f t="shared" si="112"/>
        <v>4.7138625656585297E-2</v>
      </c>
      <c r="S219">
        <f t="shared" si="113"/>
        <v>226.10865935955596</v>
      </c>
      <c r="T219">
        <f t="shared" si="114"/>
        <v>35.067216511810642</v>
      </c>
      <c r="U219">
        <f t="shared" si="115"/>
        <v>35.212024999999997</v>
      </c>
      <c r="V219">
        <f t="shared" si="116"/>
        <v>5.7150295851708064</v>
      </c>
      <c r="W219">
        <f t="shared" si="117"/>
        <v>70.125021321033628</v>
      </c>
      <c r="X219">
        <f t="shared" si="118"/>
        <v>3.8112323880038259</v>
      </c>
      <c r="Y219">
        <f t="shared" si="119"/>
        <v>5.4349108438141274</v>
      </c>
      <c r="Z219">
        <f t="shared" si="120"/>
        <v>1.9037971971669805</v>
      </c>
      <c r="AA219">
        <f t="shared" si="121"/>
        <v>-65.723956806829705</v>
      </c>
      <c r="AB219">
        <f t="shared" si="122"/>
        <v>-179.56857619105344</v>
      </c>
      <c r="AC219">
        <f t="shared" si="123"/>
        <v>-11.379791878489259</v>
      </c>
      <c r="AD219">
        <f t="shared" si="124"/>
        <v>-30.563665516816457</v>
      </c>
      <c r="AE219">
        <f t="shared" si="125"/>
        <v>51.643154006272908</v>
      </c>
      <c r="AF219">
        <f t="shared" si="126"/>
        <v>1.6192202173627077</v>
      </c>
      <c r="AG219">
        <f t="shared" si="127"/>
        <v>28.577145211895605</v>
      </c>
      <c r="AH219">
        <v>1398.712495544693</v>
      </c>
      <c r="AI219">
        <v>1379.7204848484839</v>
      </c>
      <c r="AJ219">
        <v>1.717270416944217</v>
      </c>
      <c r="AK219">
        <v>63.934674479071617</v>
      </c>
      <c r="AL219">
        <f t="shared" si="128"/>
        <v>1.4903391566174535</v>
      </c>
      <c r="AM219">
        <v>37.097567036252038</v>
      </c>
      <c r="AN219">
        <v>37.745217750258007</v>
      </c>
      <c r="AO219">
        <v>-8.0415187241600228E-3</v>
      </c>
      <c r="AP219">
        <v>106.4520657829916</v>
      </c>
      <c r="AQ219">
        <v>0</v>
      </c>
      <c r="AR219">
        <v>0</v>
      </c>
      <c r="AS219">
        <f t="shared" si="129"/>
        <v>1</v>
      </c>
      <c r="AT219">
        <f t="shared" si="130"/>
        <v>0</v>
      </c>
      <c r="AU219">
        <f t="shared" si="131"/>
        <v>47064.803853972029</v>
      </c>
      <c r="AV219">
        <f t="shared" si="132"/>
        <v>1199.9662499999999</v>
      </c>
      <c r="AW219">
        <f t="shared" si="133"/>
        <v>1025.8960260930342</v>
      </c>
      <c r="AX219">
        <f t="shared" si="134"/>
        <v>0.85493740019190889</v>
      </c>
      <c r="AY219">
        <f t="shared" si="135"/>
        <v>0.18842918237038414</v>
      </c>
      <c r="AZ219">
        <v>2.7</v>
      </c>
      <c r="BA219">
        <v>0.5</v>
      </c>
      <c r="BB219" t="s">
        <v>355</v>
      </c>
      <c r="BC219">
        <v>2</v>
      </c>
      <c r="BD219" t="b">
        <v>1</v>
      </c>
      <c r="BE219">
        <v>1670269877.1875</v>
      </c>
      <c r="BF219">
        <v>1324.64</v>
      </c>
      <c r="BG219">
        <v>1346.9825000000001</v>
      </c>
      <c r="BH219">
        <v>37.753087499999999</v>
      </c>
      <c r="BI219">
        <v>37.105887499999987</v>
      </c>
      <c r="BJ219">
        <v>1329.74125</v>
      </c>
      <c r="BK219">
        <v>37.604912499999998</v>
      </c>
      <c r="BL219">
        <v>650.00649999999996</v>
      </c>
      <c r="BM219">
        <v>100.851625</v>
      </c>
      <c r="BN219">
        <v>9.9916725000000012E-2</v>
      </c>
      <c r="BO219">
        <v>34.306075</v>
      </c>
      <c r="BP219">
        <v>35.212024999999997</v>
      </c>
      <c r="BQ219">
        <v>999.9</v>
      </c>
      <c r="BR219">
        <v>0</v>
      </c>
      <c r="BS219">
        <v>0</v>
      </c>
      <c r="BT219">
        <v>9014.0625</v>
      </c>
      <c r="BU219">
        <v>0</v>
      </c>
      <c r="BV219">
        <v>803.53424999999993</v>
      </c>
      <c r="BW219">
        <v>-22.343724999999999</v>
      </c>
      <c r="BX219">
        <v>1376.61</v>
      </c>
      <c r="BY219">
        <v>1398.8887500000001</v>
      </c>
      <c r="BZ219">
        <v>0.64716762500000002</v>
      </c>
      <c r="CA219">
        <v>1346.9825000000001</v>
      </c>
      <c r="CB219">
        <v>37.105887499999987</v>
      </c>
      <c r="CC219">
        <v>3.8074499999999998</v>
      </c>
      <c r="CD219">
        <v>3.7421850000000001</v>
      </c>
      <c r="CE219">
        <v>28.056899999999999</v>
      </c>
      <c r="CF219">
        <v>27.760525000000001</v>
      </c>
      <c r="CG219">
        <v>1199.9662499999999</v>
      </c>
      <c r="CH219">
        <v>0.50000362499999995</v>
      </c>
      <c r="CI219">
        <v>0.49999637499999999</v>
      </c>
      <c r="CJ219">
        <v>0</v>
      </c>
      <c r="CK219">
        <v>1173.92625</v>
      </c>
      <c r="CL219">
        <v>4.9990899999999998</v>
      </c>
      <c r="CM219">
        <v>13319.737499999999</v>
      </c>
      <c r="CN219">
        <v>9557.59375</v>
      </c>
      <c r="CO219">
        <v>45.452749999999988</v>
      </c>
      <c r="CP219">
        <v>47.546499999999988</v>
      </c>
      <c r="CQ219">
        <v>46.125</v>
      </c>
      <c r="CR219">
        <v>47.125</v>
      </c>
      <c r="CS219">
        <v>46.875</v>
      </c>
      <c r="CT219">
        <v>597.48749999999995</v>
      </c>
      <c r="CU219">
        <v>597.47874999999999</v>
      </c>
      <c r="CV219">
        <v>0</v>
      </c>
      <c r="CW219">
        <v>1670269898.5999999</v>
      </c>
      <c r="CX219">
        <v>0</v>
      </c>
      <c r="CY219">
        <v>1670266866.0999999</v>
      </c>
      <c r="CZ219" t="s">
        <v>356</v>
      </c>
      <c r="DA219">
        <v>1670266861.5999999</v>
      </c>
      <c r="DB219">
        <v>1670266866.0999999</v>
      </c>
      <c r="DC219">
        <v>4</v>
      </c>
      <c r="DD219">
        <v>8.4000000000000005E-2</v>
      </c>
      <c r="DE219">
        <v>1.7999999999999999E-2</v>
      </c>
      <c r="DF219">
        <v>-3.9009999999999998</v>
      </c>
      <c r="DG219">
        <v>0.14799999999999999</v>
      </c>
      <c r="DH219">
        <v>415</v>
      </c>
      <c r="DI219">
        <v>36</v>
      </c>
      <c r="DJ219">
        <v>0.66</v>
      </c>
      <c r="DK219">
        <v>0.36</v>
      </c>
      <c r="DL219">
        <v>-22.296892499999998</v>
      </c>
      <c r="DM219">
        <v>-1.016848030018584E-2</v>
      </c>
      <c r="DN219">
        <v>5.0104961767772863E-2</v>
      </c>
      <c r="DO219">
        <v>1</v>
      </c>
      <c r="DP219">
        <v>0.66848239999999992</v>
      </c>
      <c r="DQ219">
        <v>9.8826641651022125E-3</v>
      </c>
      <c r="DR219">
        <v>1.9188703586746032E-2</v>
      </c>
      <c r="DS219">
        <v>1</v>
      </c>
      <c r="DT219">
        <v>0</v>
      </c>
      <c r="DU219">
        <v>0</v>
      </c>
      <c r="DV219">
        <v>0</v>
      </c>
      <c r="DW219">
        <v>-1</v>
      </c>
      <c r="DX219">
        <v>2</v>
      </c>
      <c r="DY219">
        <v>2</v>
      </c>
      <c r="DZ219" t="s">
        <v>634</v>
      </c>
      <c r="EA219">
        <v>3.29379</v>
      </c>
      <c r="EB219">
        <v>2.6252900000000001</v>
      </c>
      <c r="EC219">
        <v>0.221472</v>
      </c>
      <c r="ED219">
        <v>0.22173899999999999</v>
      </c>
      <c r="EE219">
        <v>0.148258</v>
      </c>
      <c r="EF219">
        <v>0.144957</v>
      </c>
      <c r="EG219">
        <v>23432.2</v>
      </c>
      <c r="EH219">
        <v>23830</v>
      </c>
      <c r="EI219">
        <v>28026.7</v>
      </c>
      <c r="EJ219">
        <v>29502.9</v>
      </c>
      <c r="EK219">
        <v>32846.9</v>
      </c>
      <c r="EL219">
        <v>35029.5</v>
      </c>
      <c r="EM219">
        <v>39557.5</v>
      </c>
      <c r="EN219">
        <v>42177.3</v>
      </c>
      <c r="EO219">
        <v>2.19502</v>
      </c>
      <c r="EP219">
        <v>2.1183200000000002</v>
      </c>
      <c r="EQ219">
        <v>0.126556</v>
      </c>
      <c r="ER219">
        <v>0</v>
      </c>
      <c r="ES219">
        <v>33.165300000000002</v>
      </c>
      <c r="ET219">
        <v>999.9</v>
      </c>
      <c r="EU219">
        <v>62.9</v>
      </c>
      <c r="EV219">
        <v>39</v>
      </c>
      <c r="EW219">
        <v>43.830800000000004</v>
      </c>
      <c r="EX219">
        <v>57.3249</v>
      </c>
      <c r="EY219">
        <v>-2.6442299999999999</v>
      </c>
      <c r="EZ219">
        <v>2</v>
      </c>
      <c r="FA219">
        <v>0.72131599999999996</v>
      </c>
      <c r="FB219">
        <v>1.4841</v>
      </c>
      <c r="FC219">
        <v>20.263000000000002</v>
      </c>
      <c r="FD219">
        <v>5.2166899999999998</v>
      </c>
      <c r="FE219">
        <v>12.0099</v>
      </c>
      <c r="FF219">
        <v>4.9854000000000003</v>
      </c>
      <c r="FG219">
        <v>3.2845800000000001</v>
      </c>
      <c r="FH219">
        <v>9999</v>
      </c>
      <c r="FI219">
        <v>9999</v>
      </c>
      <c r="FJ219">
        <v>9999</v>
      </c>
      <c r="FK219">
        <v>999.9</v>
      </c>
      <c r="FL219">
        <v>1.86588</v>
      </c>
      <c r="FM219">
        <v>1.8623400000000001</v>
      </c>
      <c r="FN219">
        <v>1.8643400000000001</v>
      </c>
      <c r="FO219">
        <v>1.8605</v>
      </c>
      <c r="FP219">
        <v>1.8612</v>
      </c>
      <c r="FQ219">
        <v>1.8602399999999999</v>
      </c>
      <c r="FR219">
        <v>1.8619699999999999</v>
      </c>
      <c r="FS219">
        <v>1.8585199999999999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-5.0999999999999996</v>
      </c>
      <c r="GH219">
        <v>0.14810000000000001</v>
      </c>
      <c r="GI219">
        <v>-2.9546745296188361</v>
      </c>
      <c r="GJ219">
        <v>-2.737337881603403E-3</v>
      </c>
      <c r="GK219">
        <v>1.2769921614711079E-6</v>
      </c>
      <c r="GL219">
        <v>-3.2469241445839119E-10</v>
      </c>
      <c r="GM219">
        <v>0.14817000000000749</v>
      </c>
      <c r="GN219">
        <v>0</v>
      </c>
      <c r="GO219">
        <v>0</v>
      </c>
      <c r="GP219">
        <v>0</v>
      </c>
      <c r="GQ219">
        <v>4</v>
      </c>
      <c r="GR219">
        <v>2074</v>
      </c>
      <c r="GS219">
        <v>4</v>
      </c>
      <c r="GT219">
        <v>30</v>
      </c>
      <c r="GU219">
        <v>50.3</v>
      </c>
      <c r="GV219">
        <v>50.2</v>
      </c>
      <c r="GW219">
        <v>3.5461399999999998</v>
      </c>
      <c r="GX219">
        <v>2.5402800000000001</v>
      </c>
      <c r="GY219">
        <v>2.04834</v>
      </c>
      <c r="GZ219">
        <v>2.6147499999999999</v>
      </c>
      <c r="HA219">
        <v>2.1972700000000001</v>
      </c>
      <c r="HB219">
        <v>2.2973599999999998</v>
      </c>
      <c r="HC219">
        <v>44.445599999999999</v>
      </c>
      <c r="HD219">
        <v>15.8482</v>
      </c>
      <c r="HE219">
        <v>18</v>
      </c>
      <c r="HF219">
        <v>711.51599999999996</v>
      </c>
      <c r="HG219">
        <v>718.51900000000001</v>
      </c>
      <c r="HH219">
        <v>31.000900000000001</v>
      </c>
      <c r="HI219">
        <v>36.264099999999999</v>
      </c>
      <c r="HJ219">
        <v>30.000599999999999</v>
      </c>
      <c r="HK219">
        <v>35.950099999999999</v>
      </c>
      <c r="HL219">
        <v>35.919699999999999</v>
      </c>
      <c r="HM219">
        <v>70.933499999999995</v>
      </c>
      <c r="HN219">
        <v>21.029199999999999</v>
      </c>
      <c r="HO219">
        <v>76.768699999999995</v>
      </c>
      <c r="HP219">
        <v>31</v>
      </c>
      <c r="HQ219">
        <v>1361.11</v>
      </c>
      <c r="HR219">
        <v>37.050600000000003</v>
      </c>
      <c r="HS219">
        <v>98.753299999999996</v>
      </c>
      <c r="HT219">
        <v>97.798400000000001</v>
      </c>
    </row>
    <row r="220" spans="1:228" x14ac:dyDescent="0.2">
      <c r="A220">
        <v>205</v>
      </c>
      <c r="B220">
        <v>1670269883.5</v>
      </c>
      <c r="C220">
        <v>814.5</v>
      </c>
      <c r="D220" t="s">
        <v>769</v>
      </c>
      <c r="E220" t="s">
        <v>770</v>
      </c>
      <c r="F220">
        <v>4</v>
      </c>
      <c r="G220">
        <v>1670269881.5</v>
      </c>
      <c r="H220">
        <f t="shared" si="102"/>
        <v>1.4799669674423392E-3</v>
      </c>
      <c r="I220">
        <f t="shared" si="103"/>
        <v>1.4799669674423392</v>
      </c>
      <c r="J220">
        <f t="shared" si="104"/>
        <v>28.594971071015763</v>
      </c>
      <c r="K220">
        <f t="shared" si="105"/>
        <v>1331.8485714285709</v>
      </c>
      <c r="L220">
        <f t="shared" si="106"/>
        <v>689.15771131443421</v>
      </c>
      <c r="M220">
        <f t="shared" si="107"/>
        <v>69.571062156057351</v>
      </c>
      <c r="N220">
        <f t="shared" si="108"/>
        <v>134.45125582152448</v>
      </c>
      <c r="O220">
        <f t="shared" si="109"/>
        <v>7.5646012927263806E-2</v>
      </c>
      <c r="P220">
        <f t="shared" si="110"/>
        <v>3.6658250863301904</v>
      </c>
      <c r="Q220">
        <f t="shared" si="111"/>
        <v>7.4789395400462241E-2</v>
      </c>
      <c r="R220">
        <f t="shared" si="112"/>
        <v>4.6819527409178455E-2</v>
      </c>
      <c r="S220">
        <f t="shared" si="113"/>
        <v>226.11743751802175</v>
      </c>
      <c r="T220">
        <f t="shared" si="114"/>
        <v>35.068241816575515</v>
      </c>
      <c r="U220">
        <f t="shared" si="115"/>
        <v>35.205928571428572</v>
      </c>
      <c r="V220">
        <f t="shared" si="116"/>
        <v>5.7131034347430649</v>
      </c>
      <c r="W220">
        <f t="shared" si="117"/>
        <v>70.10895771744751</v>
      </c>
      <c r="X220">
        <f t="shared" si="118"/>
        <v>3.8096618414861751</v>
      </c>
      <c r="Y220">
        <f t="shared" si="119"/>
        <v>5.4339159581288321</v>
      </c>
      <c r="Z220">
        <f t="shared" si="120"/>
        <v>1.9034415932568898</v>
      </c>
      <c r="AA220">
        <f t="shared" si="121"/>
        <v>-65.266543264207158</v>
      </c>
      <c r="AB220">
        <f t="shared" si="122"/>
        <v>-178.48989487240962</v>
      </c>
      <c r="AC220">
        <f t="shared" si="123"/>
        <v>-11.344011776210518</v>
      </c>
      <c r="AD220">
        <f t="shared" si="124"/>
        <v>-28.98301239480557</v>
      </c>
      <c r="AE220">
        <f t="shared" si="125"/>
        <v>51.743879839635497</v>
      </c>
      <c r="AF220">
        <f t="shared" si="126"/>
        <v>1.5489128620484816</v>
      </c>
      <c r="AG220">
        <f t="shared" si="127"/>
        <v>28.594971071015763</v>
      </c>
      <c r="AH220">
        <v>1405.6782205835341</v>
      </c>
      <c r="AI220">
        <v>1386.661151515151</v>
      </c>
      <c r="AJ220">
        <v>1.721765007650564</v>
      </c>
      <c r="AK220">
        <v>63.934674479071617</v>
      </c>
      <c r="AL220">
        <f t="shared" si="128"/>
        <v>1.4799669674423392</v>
      </c>
      <c r="AM220">
        <v>37.107070827955049</v>
      </c>
      <c r="AN220">
        <v>37.735400103199183</v>
      </c>
      <c r="AO220">
        <v>-5.6931807446815672E-3</v>
      </c>
      <c r="AP220">
        <v>106.4520657829916</v>
      </c>
      <c r="AQ220">
        <v>0</v>
      </c>
      <c r="AR220">
        <v>0</v>
      </c>
      <c r="AS220">
        <f t="shared" si="129"/>
        <v>1</v>
      </c>
      <c r="AT220">
        <f t="shared" si="130"/>
        <v>0</v>
      </c>
      <c r="AU220">
        <f t="shared" si="131"/>
        <v>46874.553808319302</v>
      </c>
      <c r="AV220">
        <f t="shared" si="132"/>
        <v>1200.028571428571</v>
      </c>
      <c r="AW220">
        <f t="shared" si="133"/>
        <v>1025.947770734726</v>
      </c>
      <c r="AX220">
        <f t="shared" si="134"/>
        <v>0.85493611999036734</v>
      </c>
      <c r="AY220">
        <f t="shared" si="135"/>
        <v>0.18842671158140911</v>
      </c>
      <c r="AZ220">
        <v>2.7</v>
      </c>
      <c r="BA220">
        <v>0.5</v>
      </c>
      <c r="BB220" t="s">
        <v>355</v>
      </c>
      <c r="BC220">
        <v>2</v>
      </c>
      <c r="BD220" t="b">
        <v>1</v>
      </c>
      <c r="BE220">
        <v>1670269881.5</v>
      </c>
      <c r="BF220">
        <v>1331.8485714285709</v>
      </c>
      <c r="BG220">
        <v>1354.1985714285711</v>
      </c>
      <c r="BH220">
        <v>37.737785714285721</v>
      </c>
      <c r="BI220">
        <v>37.118685714285711</v>
      </c>
      <c r="BJ220">
        <v>1336.9557142857141</v>
      </c>
      <c r="BK220">
        <v>37.589599999999997</v>
      </c>
      <c r="BL220">
        <v>650.0150000000001</v>
      </c>
      <c r="BM220">
        <v>100.8507142857143</v>
      </c>
      <c r="BN220">
        <v>0.1001435714285714</v>
      </c>
      <c r="BO220">
        <v>34.302785714285712</v>
      </c>
      <c r="BP220">
        <v>35.205928571428572</v>
      </c>
      <c r="BQ220">
        <v>999.89999999999986</v>
      </c>
      <c r="BR220">
        <v>0</v>
      </c>
      <c r="BS220">
        <v>0</v>
      </c>
      <c r="BT220">
        <v>8977.0542857142846</v>
      </c>
      <c r="BU220">
        <v>0</v>
      </c>
      <c r="BV220">
        <v>802.69371428571424</v>
      </c>
      <c r="BW220">
        <v>-22.35052857142858</v>
      </c>
      <c r="BX220">
        <v>1384.08</v>
      </c>
      <c r="BY220">
        <v>1406.4028571428571</v>
      </c>
      <c r="BZ220">
        <v>0.61908885714285711</v>
      </c>
      <c r="CA220">
        <v>1354.1985714285711</v>
      </c>
      <c r="CB220">
        <v>37.118685714285711</v>
      </c>
      <c r="CC220">
        <v>3.8058800000000002</v>
      </c>
      <c r="CD220">
        <v>3.7434471428571432</v>
      </c>
      <c r="CE220">
        <v>28.049871428571429</v>
      </c>
      <c r="CF220">
        <v>27.766300000000001</v>
      </c>
      <c r="CG220">
        <v>1200.028571428571</v>
      </c>
      <c r="CH220">
        <v>0.50004700000000002</v>
      </c>
      <c r="CI220">
        <v>0.49995299999999998</v>
      </c>
      <c r="CJ220">
        <v>0</v>
      </c>
      <c r="CK220">
        <v>1173.4657142857141</v>
      </c>
      <c r="CL220">
        <v>4.9990899999999998</v>
      </c>
      <c r="CM220">
        <v>13312.28571428571</v>
      </c>
      <c r="CN220">
        <v>9558.2342857142849</v>
      </c>
      <c r="CO220">
        <v>45.436999999999998</v>
      </c>
      <c r="CP220">
        <v>47.544285714285721</v>
      </c>
      <c r="CQ220">
        <v>46.125</v>
      </c>
      <c r="CR220">
        <v>47.125</v>
      </c>
      <c r="CS220">
        <v>46.875</v>
      </c>
      <c r="CT220">
        <v>597.57000000000005</v>
      </c>
      <c r="CU220">
        <v>597.45857142857142</v>
      </c>
      <c r="CV220">
        <v>0</v>
      </c>
      <c r="CW220">
        <v>1670269902.2</v>
      </c>
      <c r="CX220">
        <v>0</v>
      </c>
      <c r="CY220">
        <v>1670266866.0999999</v>
      </c>
      <c r="CZ220" t="s">
        <v>356</v>
      </c>
      <c r="DA220">
        <v>1670266861.5999999</v>
      </c>
      <c r="DB220">
        <v>1670266866.0999999</v>
      </c>
      <c r="DC220">
        <v>4</v>
      </c>
      <c r="DD220">
        <v>8.4000000000000005E-2</v>
      </c>
      <c r="DE220">
        <v>1.7999999999999999E-2</v>
      </c>
      <c r="DF220">
        <v>-3.9009999999999998</v>
      </c>
      <c r="DG220">
        <v>0.14799999999999999</v>
      </c>
      <c r="DH220">
        <v>415</v>
      </c>
      <c r="DI220">
        <v>36</v>
      </c>
      <c r="DJ220">
        <v>0.66</v>
      </c>
      <c r="DK220">
        <v>0.36</v>
      </c>
      <c r="DL220">
        <v>-22.30603</v>
      </c>
      <c r="DM220">
        <v>-0.20131407129453621</v>
      </c>
      <c r="DN220">
        <v>4.6288282534567841E-2</v>
      </c>
      <c r="DO220">
        <v>0</v>
      </c>
      <c r="DP220">
        <v>0.66113669999999991</v>
      </c>
      <c r="DQ220">
        <v>-0.15530726454033961</v>
      </c>
      <c r="DR220">
        <v>2.6381386627885962E-2</v>
      </c>
      <c r="DS220">
        <v>0</v>
      </c>
      <c r="DT220">
        <v>0</v>
      </c>
      <c r="DU220">
        <v>0</v>
      </c>
      <c r="DV220">
        <v>0</v>
      </c>
      <c r="DW220">
        <v>-1</v>
      </c>
      <c r="DX220">
        <v>0</v>
      </c>
      <c r="DY220">
        <v>2</v>
      </c>
      <c r="DZ220" t="s">
        <v>365</v>
      </c>
      <c r="EA220">
        <v>3.29372</v>
      </c>
      <c r="EB220">
        <v>2.6251799999999998</v>
      </c>
      <c r="EC220">
        <v>0.22214200000000001</v>
      </c>
      <c r="ED220">
        <v>0.22240799999999999</v>
      </c>
      <c r="EE220">
        <v>0.14824100000000001</v>
      </c>
      <c r="EF220">
        <v>0.14501700000000001</v>
      </c>
      <c r="EG220">
        <v>23411.599999999999</v>
      </c>
      <c r="EH220">
        <v>23808.799999999999</v>
      </c>
      <c r="EI220">
        <v>28026.3</v>
      </c>
      <c r="EJ220">
        <v>29502.2</v>
      </c>
      <c r="EK220">
        <v>32847.300000000003</v>
      </c>
      <c r="EL220">
        <v>35026.300000000003</v>
      </c>
      <c r="EM220">
        <v>39557.1</v>
      </c>
      <c r="EN220">
        <v>42176.5</v>
      </c>
      <c r="EO220">
        <v>2.1949200000000002</v>
      </c>
      <c r="EP220">
        <v>2.1183999999999998</v>
      </c>
      <c r="EQ220">
        <v>0.12618299999999999</v>
      </c>
      <c r="ER220">
        <v>0</v>
      </c>
      <c r="ES220">
        <v>33.162500000000001</v>
      </c>
      <c r="ET220">
        <v>999.9</v>
      </c>
      <c r="EU220">
        <v>62.8</v>
      </c>
      <c r="EV220">
        <v>39</v>
      </c>
      <c r="EW220">
        <v>43.760100000000001</v>
      </c>
      <c r="EX220">
        <v>57.505000000000003</v>
      </c>
      <c r="EY220">
        <v>-2.6442299999999999</v>
      </c>
      <c r="EZ220">
        <v>2</v>
      </c>
      <c r="FA220">
        <v>0.72169700000000003</v>
      </c>
      <c r="FB220">
        <v>1.4838</v>
      </c>
      <c r="FC220">
        <v>20.263100000000001</v>
      </c>
      <c r="FD220">
        <v>5.21699</v>
      </c>
      <c r="FE220">
        <v>12.0099</v>
      </c>
      <c r="FF220">
        <v>4.9858500000000001</v>
      </c>
      <c r="FG220">
        <v>3.2845800000000001</v>
      </c>
      <c r="FH220">
        <v>9999</v>
      </c>
      <c r="FI220">
        <v>9999</v>
      </c>
      <c r="FJ220">
        <v>9999</v>
      </c>
      <c r="FK220">
        <v>999.9</v>
      </c>
      <c r="FL220">
        <v>1.86589</v>
      </c>
      <c r="FM220">
        <v>1.8623400000000001</v>
      </c>
      <c r="FN220">
        <v>1.86433</v>
      </c>
      <c r="FO220">
        <v>1.8605</v>
      </c>
      <c r="FP220">
        <v>1.86121</v>
      </c>
      <c r="FQ220">
        <v>1.8602399999999999</v>
      </c>
      <c r="FR220">
        <v>1.8619699999999999</v>
      </c>
      <c r="FS220">
        <v>1.8585199999999999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-5.1100000000000003</v>
      </c>
      <c r="GH220">
        <v>0.1482</v>
      </c>
      <c r="GI220">
        <v>-2.9546745296188361</v>
      </c>
      <c r="GJ220">
        <v>-2.737337881603403E-3</v>
      </c>
      <c r="GK220">
        <v>1.2769921614711079E-6</v>
      </c>
      <c r="GL220">
        <v>-3.2469241445839119E-10</v>
      </c>
      <c r="GM220">
        <v>0.14817000000000749</v>
      </c>
      <c r="GN220">
        <v>0</v>
      </c>
      <c r="GO220">
        <v>0</v>
      </c>
      <c r="GP220">
        <v>0</v>
      </c>
      <c r="GQ220">
        <v>4</v>
      </c>
      <c r="GR220">
        <v>2074</v>
      </c>
      <c r="GS220">
        <v>4</v>
      </c>
      <c r="GT220">
        <v>30</v>
      </c>
      <c r="GU220">
        <v>50.4</v>
      </c>
      <c r="GV220">
        <v>50.3</v>
      </c>
      <c r="GW220">
        <v>3.5595699999999999</v>
      </c>
      <c r="GX220">
        <v>2.5305200000000001</v>
      </c>
      <c r="GY220">
        <v>2.04834</v>
      </c>
      <c r="GZ220">
        <v>2.6147499999999999</v>
      </c>
      <c r="HA220">
        <v>2.1972700000000001</v>
      </c>
      <c r="HB220">
        <v>2.4011200000000001</v>
      </c>
      <c r="HC220">
        <v>44.473500000000001</v>
      </c>
      <c r="HD220">
        <v>15.8657</v>
      </c>
      <c r="HE220">
        <v>18</v>
      </c>
      <c r="HF220">
        <v>711.5</v>
      </c>
      <c r="HG220">
        <v>718.65599999999995</v>
      </c>
      <c r="HH220">
        <v>31.000299999999999</v>
      </c>
      <c r="HI220">
        <v>36.268799999999999</v>
      </c>
      <c r="HJ220">
        <v>30.000499999999999</v>
      </c>
      <c r="HK220">
        <v>35.956400000000002</v>
      </c>
      <c r="HL220">
        <v>35.9255</v>
      </c>
      <c r="HM220">
        <v>71.209400000000002</v>
      </c>
      <c r="HN220">
        <v>21.029199999999999</v>
      </c>
      <c r="HO220">
        <v>76.768699999999995</v>
      </c>
      <c r="HP220">
        <v>31</v>
      </c>
      <c r="HQ220">
        <v>1367.82</v>
      </c>
      <c r="HR220">
        <v>37.053600000000003</v>
      </c>
      <c r="HS220">
        <v>98.752099999999999</v>
      </c>
      <c r="HT220">
        <v>97.796400000000006</v>
      </c>
    </row>
    <row r="221" spans="1:228" x14ac:dyDescent="0.2">
      <c r="A221">
        <v>206</v>
      </c>
      <c r="B221">
        <v>1670269887.5</v>
      </c>
      <c r="C221">
        <v>818.5</v>
      </c>
      <c r="D221" t="s">
        <v>771</v>
      </c>
      <c r="E221" t="s">
        <v>772</v>
      </c>
      <c r="F221">
        <v>4</v>
      </c>
      <c r="G221">
        <v>1670269885.1875</v>
      </c>
      <c r="H221">
        <f t="shared" si="102"/>
        <v>1.5344492721015071E-3</v>
      </c>
      <c r="I221">
        <f t="shared" si="103"/>
        <v>1.5344492721015071</v>
      </c>
      <c r="J221">
        <f t="shared" si="104"/>
        <v>28.12493225730309</v>
      </c>
      <c r="K221">
        <f t="shared" si="105"/>
        <v>1337.9862499999999</v>
      </c>
      <c r="L221">
        <f t="shared" si="106"/>
        <v>726.46904570427694</v>
      </c>
      <c r="M221">
        <f t="shared" si="107"/>
        <v>73.337845193408654</v>
      </c>
      <c r="N221">
        <f t="shared" si="108"/>
        <v>135.07117619620234</v>
      </c>
      <c r="O221">
        <f t="shared" si="109"/>
        <v>7.8522482894299181E-2</v>
      </c>
      <c r="P221">
        <f t="shared" si="110"/>
        <v>3.667634490289426</v>
      </c>
      <c r="Q221">
        <f t="shared" si="111"/>
        <v>7.7600358202444944E-2</v>
      </c>
      <c r="R221">
        <f t="shared" si="112"/>
        <v>4.8582170724711105E-2</v>
      </c>
      <c r="S221">
        <f t="shared" si="113"/>
        <v>226.12238882379268</v>
      </c>
      <c r="T221">
        <f t="shared" si="114"/>
        <v>35.055908732203228</v>
      </c>
      <c r="U221">
        <f t="shared" si="115"/>
        <v>35.201324999999997</v>
      </c>
      <c r="V221">
        <f t="shared" si="116"/>
        <v>5.7116493224399587</v>
      </c>
      <c r="W221">
        <f t="shared" si="117"/>
        <v>70.110131245024789</v>
      </c>
      <c r="X221">
        <f t="shared" si="118"/>
        <v>3.8096040673161715</v>
      </c>
      <c r="Y221">
        <f t="shared" si="119"/>
        <v>5.4337425984871652</v>
      </c>
      <c r="Z221">
        <f t="shared" si="120"/>
        <v>1.9020452551237872</v>
      </c>
      <c r="AA221">
        <f t="shared" si="121"/>
        <v>-67.669212899676467</v>
      </c>
      <c r="AB221">
        <f t="shared" si="122"/>
        <v>-177.78107463574057</v>
      </c>
      <c r="AC221">
        <f t="shared" si="123"/>
        <v>-11.293102926319753</v>
      </c>
      <c r="AD221">
        <f t="shared" si="124"/>
        <v>-30.621001637944119</v>
      </c>
      <c r="AE221">
        <f t="shared" si="125"/>
        <v>51.729062941942246</v>
      </c>
      <c r="AF221">
        <f t="shared" si="126"/>
        <v>1.4771670515233843</v>
      </c>
      <c r="AG221">
        <f t="shared" si="127"/>
        <v>28.12493225730309</v>
      </c>
      <c r="AH221">
        <v>1412.580448854191</v>
      </c>
      <c r="AI221">
        <v>1393.6367272727271</v>
      </c>
      <c r="AJ221">
        <v>1.7551082689216091</v>
      </c>
      <c r="AK221">
        <v>63.934674479071617</v>
      </c>
      <c r="AL221">
        <f t="shared" si="128"/>
        <v>1.5344492721015071</v>
      </c>
      <c r="AM221">
        <v>37.117790124065721</v>
      </c>
      <c r="AN221">
        <v>37.739640350877188</v>
      </c>
      <c r="AO221">
        <v>-1.322358383521735E-3</v>
      </c>
      <c r="AP221">
        <v>106.4520657829916</v>
      </c>
      <c r="AQ221">
        <v>0</v>
      </c>
      <c r="AR221">
        <v>0</v>
      </c>
      <c r="AS221">
        <f t="shared" si="129"/>
        <v>1</v>
      </c>
      <c r="AT221">
        <f t="shared" si="130"/>
        <v>0</v>
      </c>
      <c r="AU221">
        <f t="shared" si="131"/>
        <v>46906.813326553616</v>
      </c>
      <c r="AV221">
        <f t="shared" si="132"/>
        <v>1200.0525</v>
      </c>
      <c r="AW221">
        <f t="shared" si="133"/>
        <v>1025.9684574216542</v>
      </c>
      <c r="AX221">
        <f t="shared" si="134"/>
        <v>0.85493631105443657</v>
      </c>
      <c r="AY221">
        <f t="shared" si="135"/>
        <v>0.18842708033506256</v>
      </c>
      <c r="AZ221">
        <v>2.7</v>
      </c>
      <c r="BA221">
        <v>0.5</v>
      </c>
      <c r="BB221" t="s">
        <v>355</v>
      </c>
      <c r="BC221">
        <v>2</v>
      </c>
      <c r="BD221" t="b">
        <v>1</v>
      </c>
      <c r="BE221">
        <v>1670269885.1875</v>
      </c>
      <c r="BF221">
        <v>1337.9862499999999</v>
      </c>
      <c r="BG221">
        <v>1360.29375</v>
      </c>
      <c r="BH221">
        <v>37.737124999999999</v>
      </c>
      <c r="BI221">
        <v>37.1467125</v>
      </c>
      <c r="BJ221">
        <v>1343.1012499999999</v>
      </c>
      <c r="BK221">
        <v>37.588949999999997</v>
      </c>
      <c r="BL221">
        <v>650.02724999999998</v>
      </c>
      <c r="BM221">
        <v>100.851</v>
      </c>
      <c r="BN221">
        <v>0.100094375</v>
      </c>
      <c r="BO221">
        <v>34.302212500000003</v>
      </c>
      <c r="BP221">
        <v>35.201324999999997</v>
      </c>
      <c r="BQ221">
        <v>999.9</v>
      </c>
      <c r="BR221">
        <v>0</v>
      </c>
      <c r="BS221">
        <v>0</v>
      </c>
      <c r="BT221">
        <v>8983.28125</v>
      </c>
      <c r="BU221">
        <v>0</v>
      </c>
      <c r="BV221">
        <v>802.16800000000001</v>
      </c>
      <c r="BW221">
        <v>-22.306487499999999</v>
      </c>
      <c r="BX221">
        <v>1390.45875</v>
      </c>
      <c r="BY221">
        <v>1412.7737500000001</v>
      </c>
      <c r="BZ221">
        <v>0.59039362500000003</v>
      </c>
      <c r="CA221">
        <v>1360.29375</v>
      </c>
      <c r="CB221">
        <v>37.1467125</v>
      </c>
      <c r="CC221">
        <v>3.805825</v>
      </c>
      <c r="CD221">
        <v>3.7462849999999999</v>
      </c>
      <c r="CE221">
        <v>28.049587500000001</v>
      </c>
      <c r="CF221">
        <v>27.779287499999999</v>
      </c>
      <c r="CG221">
        <v>1200.0525</v>
      </c>
      <c r="CH221">
        <v>0.5000396250000001</v>
      </c>
      <c r="CI221">
        <v>0.49996037500000001</v>
      </c>
      <c r="CJ221">
        <v>0</v>
      </c>
      <c r="CK221">
        <v>1173</v>
      </c>
      <c r="CL221">
        <v>4.9990899999999998</v>
      </c>
      <c r="CM221">
        <v>13306.1625</v>
      </c>
      <c r="CN221">
        <v>9558.4025000000001</v>
      </c>
      <c r="CO221">
        <v>45.460624999999993</v>
      </c>
      <c r="CP221">
        <v>47.523249999999997</v>
      </c>
      <c r="CQ221">
        <v>46.125</v>
      </c>
      <c r="CR221">
        <v>47.125</v>
      </c>
      <c r="CS221">
        <v>46.859250000000003</v>
      </c>
      <c r="CT221">
        <v>597.57500000000005</v>
      </c>
      <c r="CU221">
        <v>597.47874999999999</v>
      </c>
      <c r="CV221">
        <v>0</v>
      </c>
      <c r="CW221">
        <v>1670269906.4000001</v>
      </c>
      <c r="CX221">
        <v>0</v>
      </c>
      <c r="CY221">
        <v>1670266866.0999999</v>
      </c>
      <c r="CZ221" t="s">
        <v>356</v>
      </c>
      <c r="DA221">
        <v>1670266861.5999999</v>
      </c>
      <c r="DB221">
        <v>1670266866.0999999</v>
      </c>
      <c r="DC221">
        <v>4</v>
      </c>
      <c r="DD221">
        <v>8.4000000000000005E-2</v>
      </c>
      <c r="DE221">
        <v>1.7999999999999999E-2</v>
      </c>
      <c r="DF221">
        <v>-3.9009999999999998</v>
      </c>
      <c r="DG221">
        <v>0.14799999999999999</v>
      </c>
      <c r="DH221">
        <v>415</v>
      </c>
      <c r="DI221">
        <v>36</v>
      </c>
      <c r="DJ221">
        <v>0.66</v>
      </c>
      <c r="DK221">
        <v>0.36</v>
      </c>
      <c r="DL221">
        <v>-22.310790000000001</v>
      </c>
      <c r="DM221">
        <v>-0.15792945590991431</v>
      </c>
      <c r="DN221">
        <v>4.9699008038390127E-2</v>
      </c>
      <c r="DO221">
        <v>0</v>
      </c>
      <c r="DP221">
        <v>0.64876382499999996</v>
      </c>
      <c r="DQ221">
        <v>-0.38484816135084587</v>
      </c>
      <c r="DR221">
        <v>3.8505035819284397E-2</v>
      </c>
      <c r="DS221">
        <v>0</v>
      </c>
      <c r="DT221">
        <v>0</v>
      </c>
      <c r="DU221">
        <v>0</v>
      </c>
      <c r="DV221">
        <v>0</v>
      </c>
      <c r="DW221">
        <v>-1</v>
      </c>
      <c r="DX221">
        <v>0</v>
      </c>
      <c r="DY221">
        <v>2</v>
      </c>
      <c r="DZ221" t="s">
        <v>365</v>
      </c>
      <c r="EA221">
        <v>3.2937500000000002</v>
      </c>
      <c r="EB221">
        <v>2.6252399999999998</v>
      </c>
      <c r="EC221">
        <v>0.22282199999999999</v>
      </c>
      <c r="ED221">
        <v>0.22306599999999999</v>
      </c>
      <c r="EE221">
        <v>0.14825199999999999</v>
      </c>
      <c r="EF221">
        <v>0.14507</v>
      </c>
      <c r="EG221">
        <v>23390.6</v>
      </c>
      <c r="EH221">
        <v>23787.9</v>
      </c>
      <c r="EI221">
        <v>28025.8</v>
      </c>
      <c r="EJ221">
        <v>29501.5</v>
      </c>
      <c r="EK221">
        <v>32846</v>
      </c>
      <c r="EL221">
        <v>35023.5</v>
      </c>
      <c r="EM221">
        <v>39556</v>
      </c>
      <c r="EN221">
        <v>42175.7</v>
      </c>
      <c r="EO221">
        <v>2.1949800000000002</v>
      </c>
      <c r="EP221">
        <v>2.1183200000000002</v>
      </c>
      <c r="EQ221">
        <v>0.12625</v>
      </c>
      <c r="ER221">
        <v>0</v>
      </c>
      <c r="ES221">
        <v>33.1601</v>
      </c>
      <c r="ET221">
        <v>999.9</v>
      </c>
      <c r="EU221">
        <v>62.8</v>
      </c>
      <c r="EV221">
        <v>39</v>
      </c>
      <c r="EW221">
        <v>43.753</v>
      </c>
      <c r="EX221">
        <v>57.354999999999997</v>
      </c>
      <c r="EY221">
        <v>-2.7443900000000001</v>
      </c>
      <c r="EZ221">
        <v>2</v>
      </c>
      <c r="FA221">
        <v>0.72205299999999994</v>
      </c>
      <c r="FB221">
        <v>1.4821</v>
      </c>
      <c r="FC221">
        <v>20.263200000000001</v>
      </c>
      <c r="FD221">
        <v>5.2151899999999998</v>
      </c>
      <c r="FE221">
        <v>12.0099</v>
      </c>
      <c r="FF221">
        <v>4.9852499999999997</v>
      </c>
      <c r="FG221">
        <v>3.2845</v>
      </c>
      <c r="FH221">
        <v>9999</v>
      </c>
      <c r="FI221">
        <v>9999</v>
      </c>
      <c r="FJ221">
        <v>9999</v>
      </c>
      <c r="FK221">
        <v>999.9</v>
      </c>
      <c r="FL221">
        <v>1.86588</v>
      </c>
      <c r="FM221">
        <v>1.8623400000000001</v>
      </c>
      <c r="FN221">
        <v>1.86432</v>
      </c>
      <c r="FO221">
        <v>1.8605</v>
      </c>
      <c r="FP221">
        <v>1.8612299999999999</v>
      </c>
      <c r="FQ221">
        <v>1.8602799999999999</v>
      </c>
      <c r="FR221">
        <v>1.86199</v>
      </c>
      <c r="FS221">
        <v>1.8585199999999999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-5.12</v>
      </c>
      <c r="GH221">
        <v>0.1482</v>
      </c>
      <c r="GI221">
        <v>-2.9546745296188361</v>
      </c>
      <c r="GJ221">
        <v>-2.737337881603403E-3</v>
      </c>
      <c r="GK221">
        <v>1.2769921614711079E-6</v>
      </c>
      <c r="GL221">
        <v>-3.2469241445839119E-10</v>
      </c>
      <c r="GM221">
        <v>0.14817000000000749</v>
      </c>
      <c r="GN221">
        <v>0</v>
      </c>
      <c r="GO221">
        <v>0</v>
      </c>
      <c r="GP221">
        <v>0</v>
      </c>
      <c r="GQ221">
        <v>4</v>
      </c>
      <c r="GR221">
        <v>2074</v>
      </c>
      <c r="GS221">
        <v>4</v>
      </c>
      <c r="GT221">
        <v>30</v>
      </c>
      <c r="GU221">
        <v>50.4</v>
      </c>
      <c r="GV221">
        <v>50.4</v>
      </c>
      <c r="GW221">
        <v>3.57422</v>
      </c>
      <c r="GX221">
        <v>2.5427200000000001</v>
      </c>
      <c r="GY221">
        <v>2.04834</v>
      </c>
      <c r="GZ221">
        <v>2.6147499999999999</v>
      </c>
      <c r="HA221">
        <v>2.1972700000000001</v>
      </c>
      <c r="HB221">
        <v>2.32544</v>
      </c>
      <c r="HC221">
        <v>44.473500000000001</v>
      </c>
      <c r="HD221">
        <v>15.8569</v>
      </c>
      <c r="HE221">
        <v>18</v>
      </c>
      <c r="HF221">
        <v>711.59900000000005</v>
      </c>
      <c r="HG221">
        <v>718.66</v>
      </c>
      <c r="HH221">
        <v>30.9999</v>
      </c>
      <c r="HI221">
        <v>36.273000000000003</v>
      </c>
      <c r="HJ221">
        <v>30.000599999999999</v>
      </c>
      <c r="HK221">
        <v>35.9617</v>
      </c>
      <c r="HL221">
        <v>35.932000000000002</v>
      </c>
      <c r="HM221">
        <v>71.491900000000001</v>
      </c>
      <c r="HN221">
        <v>21.029199999999999</v>
      </c>
      <c r="HO221">
        <v>76.768699999999995</v>
      </c>
      <c r="HP221">
        <v>31</v>
      </c>
      <c r="HQ221">
        <v>1374.51</v>
      </c>
      <c r="HR221">
        <v>37.050600000000003</v>
      </c>
      <c r="HS221">
        <v>98.749799999999993</v>
      </c>
      <c r="HT221">
        <v>97.794300000000007</v>
      </c>
    </row>
    <row r="222" spans="1:228" x14ac:dyDescent="0.2">
      <c r="A222">
        <v>207</v>
      </c>
      <c r="B222">
        <v>1670269891.5</v>
      </c>
      <c r="C222">
        <v>822.5</v>
      </c>
      <c r="D222" t="s">
        <v>773</v>
      </c>
      <c r="E222" t="s">
        <v>774</v>
      </c>
      <c r="F222">
        <v>4</v>
      </c>
      <c r="G222">
        <v>1670269889.5</v>
      </c>
      <c r="H222">
        <f t="shared" si="102"/>
        <v>1.4958321782478508E-3</v>
      </c>
      <c r="I222">
        <f t="shared" si="103"/>
        <v>1.4958321782478508</v>
      </c>
      <c r="J222">
        <f t="shared" si="104"/>
        <v>28.014508382073505</v>
      </c>
      <c r="K222">
        <f t="shared" si="105"/>
        <v>1345.207142857143</v>
      </c>
      <c r="L222">
        <f t="shared" si="106"/>
        <v>721.46230143368257</v>
      </c>
      <c r="M222">
        <f t="shared" si="107"/>
        <v>72.832735607122828</v>
      </c>
      <c r="N222">
        <f t="shared" si="108"/>
        <v>135.80074243357171</v>
      </c>
      <c r="O222">
        <f t="shared" si="109"/>
        <v>7.6577824667674446E-2</v>
      </c>
      <c r="P222">
        <f t="shared" si="110"/>
        <v>3.673027550699095</v>
      </c>
      <c r="Q222">
        <f t="shared" si="111"/>
        <v>7.5701805393275826E-2</v>
      </c>
      <c r="R222">
        <f t="shared" si="112"/>
        <v>4.7391500093050057E-2</v>
      </c>
      <c r="S222">
        <f t="shared" si="113"/>
        <v>226.11503147927351</v>
      </c>
      <c r="T222">
        <f t="shared" si="114"/>
        <v>35.05848310968485</v>
      </c>
      <c r="U222">
        <f t="shared" si="115"/>
        <v>35.199414285714283</v>
      </c>
      <c r="V222">
        <f t="shared" si="116"/>
        <v>5.7110458869649925</v>
      </c>
      <c r="W222">
        <f t="shared" si="117"/>
        <v>70.141377039480261</v>
      </c>
      <c r="X222">
        <f t="shared" si="118"/>
        <v>3.8103599062481779</v>
      </c>
      <c r="Y222">
        <f t="shared" si="119"/>
        <v>5.4323996292565688</v>
      </c>
      <c r="Z222">
        <f t="shared" si="120"/>
        <v>1.9006859807168146</v>
      </c>
      <c r="AA222">
        <f t="shared" si="121"/>
        <v>-65.966199060730219</v>
      </c>
      <c r="AB222">
        <f t="shared" si="122"/>
        <v>-178.54355418268892</v>
      </c>
      <c r="AC222">
        <f t="shared" si="123"/>
        <v>-11.324534448920772</v>
      </c>
      <c r="AD222">
        <f t="shared" si="124"/>
        <v>-29.719256213066387</v>
      </c>
      <c r="AE222">
        <f t="shared" si="125"/>
        <v>51.538631051787227</v>
      </c>
      <c r="AF222">
        <f t="shared" si="126"/>
        <v>1.4721578948447867</v>
      </c>
      <c r="AG222">
        <f t="shared" si="127"/>
        <v>28.014508382073505</v>
      </c>
      <c r="AH222">
        <v>1419.4627712232391</v>
      </c>
      <c r="AI222">
        <v>1400.597939393939</v>
      </c>
      <c r="AJ222">
        <v>1.746683933639249</v>
      </c>
      <c r="AK222">
        <v>63.934674479071617</v>
      </c>
      <c r="AL222">
        <f t="shared" si="128"/>
        <v>1.4958321782478508</v>
      </c>
      <c r="AM222">
        <v>37.150978215593639</v>
      </c>
      <c r="AN222">
        <v>37.748197420020659</v>
      </c>
      <c r="AO222">
        <v>1.058958705383597E-4</v>
      </c>
      <c r="AP222">
        <v>106.4520657829916</v>
      </c>
      <c r="AQ222">
        <v>0</v>
      </c>
      <c r="AR222">
        <v>0</v>
      </c>
      <c r="AS222">
        <f t="shared" si="129"/>
        <v>1</v>
      </c>
      <c r="AT222">
        <f t="shared" si="130"/>
        <v>0</v>
      </c>
      <c r="AU222">
        <f t="shared" si="131"/>
        <v>47003.39691403848</v>
      </c>
      <c r="AV222">
        <f t="shared" si="132"/>
        <v>1200.008571428571</v>
      </c>
      <c r="AW222">
        <f t="shared" si="133"/>
        <v>1025.9313779685351</v>
      </c>
      <c r="AX222">
        <f t="shared" si="134"/>
        <v>0.85493670828300616</v>
      </c>
      <c r="AY222">
        <f t="shared" si="135"/>
        <v>0.18842784698620191</v>
      </c>
      <c r="AZ222">
        <v>2.7</v>
      </c>
      <c r="BA222">
        <v>0.5</v>
      </c>
      <c r="BB222" t="s">
        <v>355</v>
      </c>
      <c r="BC222">
        <v>2</v>
      </c>
      <c r="BD222" t="b">
        <v>1</v>
      </c>
      <c r="BE222">
        <v>1670269889.5</v>
      </c>
      <c r="BF222">
        <v>1345.207142857143</v>
      </c>
      <c r="BG222">
        <v>1367.4385714285711</v>
      </c>
      <c r="BH222">
        <v>37.744442857142857</v>
      </c>
      <c r="BI222">
        <v>37.155999999999999</v>
      </c>
      <c r="BJ222">
        <v>1350.33</v>
      </c>
      <c r="BK222">
        <v>37.596271428571427</v>
      </c>
      <c r="BL222">
        <v>649.98642857142852</v>
      </c>
      <c r="BM222">
        <v>100.8515714285714</v>
      </c>
      <c r="BN222">
        <v>9.9975814285714268E-2</v>
      </c>
      <c r="BO222">
        <v>34.29777142857143</v>
      </c>
      <c r="BP222">
        <v>35.199414285714283</v>
      </c>
      <c r="BQ222">
        <v>999.89999999999986</v>
      </c>
      <c r="BR222">
        <v>0</v>
      </c>
      <c r="BS222">
        <v>0</v>
      </c>
      <c r="BT222">
        <v>9001.8757142857139</v>
      </c>
      <c r="BU222">
        <v>0</v>
      </c>
      <c r="BV222">
        <v>801.56814285714279</v>
      </c>
      <c r="BW222">
        <v>-22.22832857142857</v>
      </c>
      <c r="BX222">
        <v>1397.975714285714</v>
      </c>
      <c r="BY222">
        <v>1420.2057142857141</v>
      </c>
      <c r="BZ222">
        <v>0.58846128571428569</v>
      </c>
      <c r="CA222">
        <v>1367.4385714285711</v>
      </c>
      <c r="CB222">
        <v>37.155999999999999</v>
      </c>
      <c r="CC222">
        <v>3.8065857142857138</v>
      </c>
      <c r="CD222">
        <v>3.7472400000000001</v>
      </c>
      <c r="CE222">
        <v>28.053042857142859</v>
      </c>
      <c r="CF222">
        <v>27.783671428571431</v>
      </c>
      <c r="CG222">
        <v>1200.008571428571</v>
      </c>
      <c r="CH222">
        <v>0.50002471428571416</v>
      </c>
      <c r="CI222">
        <v>0.49997528571428568</v>
      </c>
      <c r="CJ222">
        <v>0</v>
      </c>
      <c r="CK222">
        <v>1172.4128571428571</v>
      </c>
      <c r="CL222">
        <v>4.9990899999999998</v>
      </c>
      <c r="CM222">
        <v>13298.88571428571</v>
      </c>
      <c r="CN222">
        <v>9558.0157142857151</v>
      </c>
      <c r="CO222">
        <v>45.436999999999998</v>
      </c>
      <c r="CP222">
        <v>47.517714285714291</v>
      </c>
      <c r="CQ222">
        <v>46.125</v>
      </c>
      <c r="CR222">
        <v>47.125</v>
      </c>
      <c r="CS222">
        <v>46.875</v>
      </c>
      <c r="CT222">
        <v>597.53714285714284</v>
      </c>
      <c r="CU222">
        <v>597.47285714285704</v>
      </c>
      <c r="CV222">
        <v>0</v>
      </c>
      <c r="CW222">
        <v>1670269910.5999999</v>
      </c>
      <c r="CX222">
        <v>0</v>
      </c>
      <c r="CY222">
        <v>1670266866.0999999</v>
      </c>
      <c r="CZ222" t="s">
        <v>356</v>
      </c>
      <c r="DA222">
        <v>1670266861.5999999</v>
      </c>
      <c r="DB222">
        <v>1670266866.0999999</v>
      </c>
      <c r="DC222">
        <v>4</v>
      </c>
      <c r="DD222">
        <v>8.4000000000000005E-2</v>
      </c>
      <c r="DE222">
        <v>1.7999999999999999E-2</v>
      </c>
      <c r="DF222">
        <v>-3.9009999999999998</v>
      </c>
      <c r="DG222">
        <v>0.14799999999999999</v>
      </c>
      <c r="DH222">
        <v>415</v>
      </c>
      <c r="DI222">
        <v>36</v>
      </c>
      <c r="DJ222">
        <v>0.66</v>
      </c>
      <c r="DK222">
        <v>0.36</v>
      </c>
      <c r="DL222">
        <v>-22.294955000000002</v>
      </c>
      <c r="DM222">
        <v>4.0635647279565618E-2</v>
      </c>
      <c r="DN222">
        <v>5.8607042878821028E-2</v>
      </c>
      <c r="DO222">
        <v>1</v>
      </c>
      <c r="DP222">
        <v>0.62749734999999995</v>
      </c>
      <c r="DQ222">
        <v>-0.37390027767354678</v>
      </c>
      <c r="DR222">
        <v>3.6907578151749533E-2</v>
      </c>
      <c r="DS222">
        <v>0</v>
      </c>
      <c r="DT222">
        <v>0</v>
      </c>
      <c r="DU222">
        <v>0</v>
      </c>
      <c r="DV222">
        <v>0</v>
      </c>
      <c r="DW222">
        <v>-1</v>
      </c>
      <c r="DX222">
        <v>1</v>
      </c>
      <c r="DY222">
        <v>2</v>
      </c>
      <c r="DZ222" t="s">
        <v>357</v>
      </c>
      <c r="EA222">
        <v>3.2936700000000001</v>
      </c>
      <c r="EB222">
        <v>2.6252599999999999</v>
      </c>
      <c r="EC222">
        <v>0.223496</v>
      </c>
      <c r="ED222">
        <v>0.22373799999999999</v>
      </c>
      <c r="EE222">
        <v>0.14826900000000001</v>
      </c>
      <c r="EF222">
        <v>0.14505799999999999</v>
      </c>
      <c r="EG222">
        <v>23370.1</v>
      </c>
      <c r="EH222">
        <v>23767.3</v>
      </c>
      <c r="EI222">
        <v>28025.7</v>
      </c>
      <c r="EJ222">
        <v>29501.599999999999</v>
      </c>
      <c r="EK222">
        <v>32845.5</v>
      </c>
      <c r="EL222">
        <v>35024.199999999997</v>
      </c>
      <c r="EM222">
        <v>39556.199999999997</v>
      </c>
      <c r="EN222">
        <v>42175.8</v>
      </c>
      <c r="EO222">
        <v>2.1949200000000002</v>
      </c>
      <c r="EP222">
        <v>2.11835</v>
      </c>
      <c r="EQ222">
        <v>0.12614600000000001</v>
      </c>
      <c r="ER222">
        <v>0</v>
      </c>
      <c r="ES222">
        <v>33.1571</v>
      </c>
      <c r="ET222">
        <v>999.9</v>
      </c>
      <c r="EU222">
        <v>62.8</v>
      </c>
      <c r="EV222">
        <v>39.1</v>
      </c>
      <c r="EW222">
        <v>43.989199999999997</v>
      </c>
      <c r="EX222">
        <v>57.505000000000003</v>
      </c>
      <c r="EY222">
        <v>-2.6121799999999999</v>
      </c>
      <c r="EZ222">
        <v>2</v>
      </c>
      <c r="FA222">
        <v>0.72246999999999995</v>
      </c>
      <c r="FB222">
        <v>1.4800199999999999</v>
      </c>
      <c r="FC222">
        <v>20.263000000000002</v>
      </c>
      <c r="FD222">
        <v>5.2153400000000003</v>
      </c>
      <c r="FE222">
        <v>12.0099</v>
      </c>
      <c r="FF222">
        <v>4.9853500000000004</v>
      </c>
      <c r="FG222">
        <v>3.2844799999999998</v>
      </c>
      <c r="FH222">
        <v>9999</v>
      </c>
      <c r="FI222">
        <v>9999</v>
      </c>
      <c r="FJ222">
        <v>9999</v>
      </c>
      <c r="FK222">
        <v>999.9</v>
      </c>
      <c r="FL222">
        <v>1.8658999999999999</v>
      </c>
      <c r="FM222">
        <v>1.8623400000000001</v>
      </c>
      <c r="FN222">
        <v>1.86433</v>
      </c>
      <c r="FO222">
        <v>1.8605</v>
      </c>
      <c r="FP222">
        <v>1.86121</v>
      </c>
      <c r="FQ222">
        <v>1.86025</v>
      </c>
      <c r="FR222">
        <v>1.8619600000000001</v>
      </c>
      <c r="FS222">
        <v>1.8585199999999999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-5.13</v>
      </c>
      <c r="GH222">
        <v>0.1482</v>
      </c>
      <c r="GI222">
        <v>-2.9546745296188361</v>
      </c>
      <c r="GJ222">
        <v>-2.737337881603403E-3</v>
      </c>
      <c r="GK222">
        <v>1.2769921614711079E-6</v>
      </c>
      <c r="GL222">
        <v>-3.2469241445839119E-10</v>
      </c>
      <c r="GM222">
        <v>0.14817000000000749</v>
      </c>
      <c r="GN222">
        <v>0</v>
      </c>
      <c r="GO222">
        <v>0</v>
      </c>
      <c r="GP222">
        <v>0</v>
      </c>
      <c r="GQ222">
        <v>4</v>
      </c>
      <c r="GR222">
        <v>2074</v>
      </c>
      <c r="GS222">
        <v>4</v>
      </c>
      <c r="GT222">
        <v>30</v>
      </c>
      <c r="GU222">
        <v>50.5</v>
      </c>
      <c r="GV222">
        <v>50.4</v>
      </c>
      <c r="GW222">
        <v>3.58765</v>
      </c>
      <c r="GX222">
        <v>2.52563</v>
      </c>
      <c r="GY222">
        <v>2.04834</v>
      </c>
      <c r="GZ222">
        <v>2.6147499999999999</v>
      </c>
      <c r="HA222">
        <v>2.1972700000000001</v>
      </c>
      <c r="HB222">
        <v>2.36572</v>
      </c>
      <c r="HC222">
        <v>44.473500000000001</v>
      </c>
      <c r="HD222">
        <v>15.8569</v>
      </c>
      <c r="HE222">
        <v>18</v>
      </c>
      <c r="HF222">
        <v>711.61900000000003</v>
      </c>
      <c r="HG222">
        <v>718.73199999999997</v>
      </c>
      <c r="HH222">
        <v>30.999700000000001</v>
      </c>
      <c r="HI222">
        <v>36.2776</v>
      </c>
      <c r="HJ222">
        <v>30.000599999999999</v>
      </c>
      <c r="HK222">
        <v>35.967500000000001</v>
      </c>
      <c r="HL222">
        <v>35.936300000000003</v>
      </c>
      <c r="HM222">
        <v>71.7654</v>
      </c>
      <c r="HN222">
        <v>21.3127</v>
      </c>
      <c r="HO222">
        <v>76.768699999999995</v>
      </c>
      <c r="HP222">
        <v>31</v>
      </c>
      <c r="HQ222">
        <v>1381.19</v>
      </c>
      <c r="HR222">
        <v>37.050600000000003</v>
      </c>
      <c r="HS222">
        <v>98.75</v>
      </c>
      <c r="HT222">
        <v>97.794700000000006</v>
      </c>
    </row>
    <row r="223" spans="1:228" x14ac:dyDescent="0.2">
      <c r="A223">
        <v>208</v>
      </c>
      <c r="B223">
        <v>1670269895.5</v>
      </c>
      <c r="C223">
        <v>826.5</v>
      </c>
      <c r="D223" t="s">
        <v>775</v>
      </c>
      <c r="E223" t="s">
        <v>776</v>
      </c>
      <c r="F223">
        <v>4</v>
      </c>
      <c r="G223">
        <v>1670269893.1875</v>
      </c>
      <c r="H223">
        <f t="shared" si="102"/>
        <v>1.4729672155069965E-3</v>
      </c>
      <c r="I223">
        <f t="shared" si="103"/>
        <v>1.4729672155069966</v>
      </c>
      <c r="J223">
        <f t="shared" si="104"/>
        <v>27.917932920102945</v>
      </c>
      <c r="K223">
        <f t="shared" si="105"/>
        <v>1351.4775</v>
      </c>
      <c r="L223">
        <f t="shared" si="106"/>
        <v>720.92674192291577</v>
      </c>
      <c r="M223">
        <f t="shared" si="107"/>
        <v>72.777783085837626</v>
      </c>
      <c r="N223">
        <f t="shared" si="108"/>
        <v>136.43208195890014</v>
      </c>
      <c r="O223">
        <f t="shared" si="109"/>
        <v>7.544228568112317E-2</v>
      </c>
      <c r="P223">
        <f t="shared" si="110"/>
        <v>3.6771062869939399</v>
      </c>
      <c r="Q223">
        <f t="shared" si="111"/>
        <v>7.4592830202100197E-2</v>
      </c>
      <c r="R223">
        <f t="shared" si="112"/>
        <v>4.6696041985121936E-2</v>
      </c>
      <c r="S223">
        <f t="shared" si="113"/>
        <v>226.104728163376</v>
      </c>
      <c r="T223">
        <f t="shared" si="114"/>
        <v>35.064440336028454</v>
      </c>
      <c r="U223">
        <f t="shared" si="115"/>
        <v>35.195675000000001</v>
      </c>
      <c r="V223">
        <f t="shared" si="116"/>
        <v>5.7098651184063982</v>
      </c>
      <c r="W223">
        <f t="shared" si="117"/>
        <v>70.134616261689601</v>
      </c>
      <c r="X223">
        <f t="shared" si="118"/>
        <v>3.8104201879644055</v>
      </c>
      <c r="Y223">
        <f t="shared" si="119"/>
        <v>5.4330092485952806</v>
      </c>
      <c r="Z223">
        <f t="shared" si="120"/>
        <v>1.8994449304419927</v>
      </c>
      <c r="AA223">
        <f t="shared" si="121"/>
        <v>-64.957854203858545</v>
      </c>
      <c r="AB223">
        <f t="shared" si="122"/>
        <v>-177.60087609605679</v>
      </c>
      <c r="AC223">
        <f t="shared" si="123"/>
        <v>-11.252152984476158</v>
      </c>
      <c r="AD223">
        <f t="shared" si="124"/>
        <v>-27.706155121015513</v>
      </c>
      <c r="AE223">
        <f t="shared" si="125"/>
        <v>51.609759987512099</v>
      </c>
      <c r="AF223">
        <f t="shared" si="126"/>
        <v>1.5172167426138763</v>
      </c>
      <c r="AG223">
        <f t="shared" si="127"/>
        <v>27.917932920102945</v>
      </c>
      <c r="AH223">
        <v>1426.6016570083341</v>
      </c>
      <c r="AI223">
        <v>1407.694181818182</v>
      </c>
      <c r="AJ223">
        <v>1.768518009180668</v>
      </c>
      <c r="AK223">
        <v>63.934674479071617</v>
      </c>
      <c r="AL223">
        <f t="shared" si="128"/>
        <v>1.4729672155069966</v>
      </c>
      <c r="AM223">
        <v>37.157139832020498</v>
      </c>
      <c r="AN223">
        <v>37.742713519091858</v>
      </c>
      <c r="AO223">
        <v>4.9383063573531694E-4</v>
      </c>
      <c r="AP223">
        <v>106.4520657829916</v>
      </c>
      <c r="AQ223">
        <v>0</v>
      </c>
      <c r="AR223">
        <v>0</v>
      </c>
      <c r="AS223">
        <f t="shared" si="129"/>
        <v>1</v>
      </c>
      <c r="AT223">
        <f t="shared" si="130"/>
        <v>0</v>
      </c>
      <c r="AU223">
        <f t="shared" si="131"/>
        <v>47075.623970654698</v>
      </c>
      <c r="AV223">
        <f t="shared" si="132"/>
        <v>1199.9525000000001</v>
      </c>
      <c r="AW223">
        <f t="shared" si="133"/>
        <v>1025.8835762504539</v>
      </c>
      <c r="AX223">
        <f t="shared" si="134"/>
        <v>0.85493682145789418</v>
      </c>
      <c r="AY223">
        <f t="shared" si="135"/>
        <v>0.18842806541373594</v>
      </c>
      <c r="AZ223">
        <v>2.7</v>
      </c>
      <c r="BA223">
        <v>0.5</v>
      </c>
      <c r="BB223" t="s">
        <v>355</v>
      </c>
      <c r="BC223">
        <v>2</v>
      </c>
      <c r="BD223" t="b">
        <v>1</v>
      </c>
      <c r="BE223">
        <v>1670269893.1875</v>
      </c>
      <c r="BF223">
        <v>1351.4775</v>
      </c>
      <c r="BG223">
        <v>1373.7674999999999</v>
      </c>
      <c r="BH223">
        <v>37.745499999999993</v>
      </c>
      <c r="BI223">
        <v>37.139049999999997</v>
      </c>
      <c r="BJ223">
        <v>1356.605</v>
      </c>
      <c r="BK223">
        <v>37.597312500000001</v>
      </c>
      <c r="BL223">
        <v>649.98950000000002</v>
      </c>
      <c r="BM223">
        <v>100.850375</v>
      </c>
      <c r="BN223">
        <v>9.9941937499999994E-2</v>
      </c>
      <c r="BO223">
        <v>34.299787500000001</v>
      </c>
      <c r="BP223">
        <v>35.195675000000001</v>
      </c>
      <c r="BQ223">
        <v>999.9</v>
      </c>
      <c r="BR223">
        <v>0</v>
      </c>
      <c r="BS223">
        <v>0</v>
      </c>
      <c r="BT223">
        <v>9016.09375</v>
      </c>
      <c r="BU223">
        <v>0</v>
      </c>
      <c r="BV223">
        <v>801.08399999999995</v>
      </c>
      <c r="BW223">
        <v>-22.290362500000001</v>
      </c>
      <c r="BX223">
        <v>1404.49</v>
      </c>
      <c r="BY223">
        <v>1426.7574999999999</v>
      </c>
      <c r="BZ223">
        <v>0.6064425</v>
      </c>
      <c r="CA223">
        <v>1373.7674999999999</v>
      </c>
      <c r="CB223">
        <v>37.139049999999997</v>
      </c>
      <c r="CC223">
        <v>3.8066475</v>
      </c>
      <c r="CD223">
        <v>3.7454874999999999</v>
      </c>
      <c r="CE223">
        <v>28.053312500000001</v>
      </c>
      <c r="CF223">
        <v>27.775649999999999</v>
      </c>
      <c r="CG223">
        <v>1199.9525000000001</v>
      </c>
      <c r="CH223">
        <v>0.50002275000000007</v>
      </c>
      <c r="CI223">
        <v>0.49997724999999998</v>
      </c>
      <c r="CJ223">
        <v>0</v>
      </c>
      <c r="CK223">
        <v>1171.9175</v>
      </c>
      <c r="CL223">
        <v>4.9990899999999998</v>
      </c>
      <c r="CM223">
        <v>13285.2125</v>
      </c>
      <c r="CN223">
        <v>9557.5450000000001</v>
      </c>
      <c r="CO223">
        <v>45.444875000000003</v>
      </c>
      <c r="CP223">
        <v>47.515500000000003</v>
      </c>
      <c r="CQ223">
        <v>46.140500000000003</v>
      </c>
      <c r="CR223">
        <v>47.125</v>
      </c>
      <c r="CS223">
        <v>46.867125000000001</v>
      </c>
      <c r="CT223">
        <v>597.505</v>
      </c>
      <c r="CU223">
        <v>597.45000000000005</v>
      </c>
      <c r="CV223">
        <v>0</v>
      </c>
      <c r="CW223">
        <v>1670269914.2</v>
      </c>
      <c r="CX223">
        <v>0</v>
      </c>
      <c r="CY223">
        <v>1670266866.0999999</v>
      </c>
      <c r="CZ223" t="s">
        <v>356</v>
      </c>
      <c r="DA223">
        <v>1670266861.5999999</v>
      </c>
      <c r="DB223">
        <v>1670266866.0999999</v>
      </c>
      <c r="DC223">
        <v>4</v>
      </c>
      <c r="DD223">
        <v>8.4000000000000005E-2</v>
      </c>
      <c r="DE223">
        <v>1.7999999999999999E-2</v>
      </c>
      <c r="DF223">
        <v>-3.9009999999999998</v>
      </c>
      <c r="DG223">
        <v>0.14799999999999999</v>
      </c>
      <c r="DH223">
        <v>415</v>
      </c>
      <c r="DI223">
        <v>36</v>
      </c>
      <c r="DJ223">
        <v>0.66</v>
      </c>
      <c r="DK223">
        <v>0.36</v>
      </c>
      <c r="DL223">
        <v>-22.30505853658536</v>
      </c>
      <c r="DM223">
        <v>0.27789407665508981</v>
      </c>
      <c r="DN223">
        <v>5.1226126982852012E-2</v>
      </c>
      <c r="DO223">
        <v>0</v>
      </c>
      <c r="DP223">
        <v>0.61171856097560973</v>
      </c>
      <c r="DQ223">
        <v>-0.1771600766550509</v>
      </c>
      <c r="DR223">
        <v>2.3890543966740681E-2</v>
      </c>
      <c r="DS223">
        <v>0</v>
      </c>
      <c r="DT223">
        <v>0</v>
      </c>
      <c r="DU223">
        <v>0</v>
      </c>
      <c r="DV223">
        <v>0</v>
      </c>
      <c r="DW223">
        <v>-1</v>
      </c>
      <c r="DX223">
        <v>0</v>
      </c>
      <c r="DY223">
        <v>2</v>
      </c>
      <c r="DZ223" t="s">
        <v>365</v>
      </c>
      <c r="EA223">
        <v>3.29373</v>
      </c>
      <c r="EB223">
        <v>2.62548</v>
      </c>
      <c r="EC223">
        <v>0.22418199999999999</v>
      </c>
      <c r="ED223">
        <v>0.224409</v>
      </c>
      <c r="EE223">
        <v>0.14824899999999999</v>
      </c>
      <c r="EF223">
        <v>0.14499300000000001</v>
      </c>
      <c r="EG223">
        <v>23349.1</v>
      </c>
      <c r="EH223">
        <v>23746.400000000001</v>
      </c>
      <c r="EI223">
        <v>28025.5</v>
      </c>
      <c r="EJ223">
        <v>29501.3</v>
      </c>
      <c r="EK223">
        <v>32845.5</v>
      </c>
      <c r="EL223">
        <v>35026.800000000003</v>
      </c>
      <c r="EM223">
        <v>39555.199999999997</v>
      </c>
      <c r="EN223">
        <v>42175.6</v>
      </c>
      <c r="EO223">
        <v>2.1948799999999999</v>
      </c>
      <c r="EP223">
        <v>2.1180699999999999</v>
      </c>
      <c r="EQ223">
        <v>0.12634699999999999</v>
      </c>
      <c r="ER223">
        <v>0</v>
      </c>
      <c r="ES223">
        <v>33.156500000000001</v>
      </c>
      <c r="ET223">
        <v>999.9</v>
      </c>
      <c r="EU223">
        <v>62.8</v>
      </c>
      <c r="EV223">
        <v>39.1</v>
      </c>
      <c r="EW223">
        <v>43.991900000000001</v>
      </c>
      <c r="EX223">
        <v>57.594999999999999</v>
      </c>
      <c r="EY223">
        <v>-2.7443900000000001</v>
      </c>
      <c r="EZ223">
        <v>2</v>
      </c>
      <c r="FA223">
        <v>0.72265800000000002</v>
      </c>
      <c r="FB223">
        <v>1.47943</v>
      </c>
      <c r="FC223">
        <v>20.263000000000002</v>
      </c>
      <c r="FD223">
        <v>5.21624</v>
      </c>
      <c r="FE223">
        <v>12.0099</v>
      </c>
      <c r="FF223">
        <v>4.9859499999999999</v>
      </c>
      <c r="FG223">
        <v>3.2845800000000001</v>
      </c>
      <c r="FH223">
        <v>9999</v>
      </c>
      <c r="FI223">
        <v>9999</v>
      </c>
      <c r="FJ223">
        <v>9999</v>
      </c>
      <c r="FK223">
        <v>999.9</v>
      </c>
      <c r="FL223">
        <v>1.86588</v>
      </c>
      <c r="FM223">
        <v>1.8623400000000001</v>
      </c>
      <c r="FN223">
        <v>1.86432</v>
      </c>
      <c r="FO223">
        <v>1.8605</v>
      </c>
      <c r="FP223">
        <v>1.86121</v>
      </c>
      <c r="FQ223">
        <v>1.8602300000000001</v>
      </c>
      <c r="FR223">
        <v>1.86195</v>
      </c>
      <c r="FS223">
        <v>1.8585199999999999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-5.13</v>
      </c>
      <c r="GH223">
        <v>0.1482</v>
      </c>
      <c r="GI223">
        <v>-2.9546745296188361</v>
      </c>
      <c r="GJ223">
        <v>-2.737337881603403E-3</v>
      </c>
      <c r="GK223">
        <v>1.2769921614711079E-6</v>
      </c>
      <c r="GL223">
        <v>-3.2469241445839119E-10</v>
      </c>
      <c r="GM223">
        <v>0.14817000000000749</v>
      </c>
      <c r="GN223">
        <v>0</v>
      </c>
      <c r="GO223">
        <v>0</v>
      </c>
      <c r="GP223">
        <v>0</v>
      </c>
      <c r="GQ223">
        <v>4</v>
      </c>
      <c r="GR223">
        <v>2074</v>
      </c>
      <c r="GS223">
        <v>4</v>
      </c>
      <c r="GT223">
        <v>30</v>
      </c>
      <c r="GU223">
        <v>50.6</v>
      </c>
      <c r="GV223">
        <v>50.5</v>
      </c>
      <c r="GW223">
        <v>3.60107</v>
      </c>
      <c r="GX223">
        <v>2.5415000000000001</v>
      </c>
      <c r="GY223">
        <v>2.04834</v>
      </c>
      <c r="GZ223">
        <v>2.6147499999999999</v>
      </c>
      <c r="HA223">
        <v>2.1972700000000001</v>
      </c>
      <c r="HB223">
        <v>2.3120099999999999</v>
      </c>
      <c r="HC223">
        <v>44.473500000000001</v>
      </c>
      <c r="HD223">
        <v>15.8569</v>
      </c>
      <c r="HE223">
        <v>18</v>
      </c>
      <c r="HF223">
        <v>711.63599999999997</v>
      </c>
      <c r="HG223">
        <v>718.53800000000001</v>
      </c>
      <c r="HH223">
        <v>30.9998</v>
      </c>
      <c r="HI223">
        <v>36.282299999999999</v>
      </c>
      <c r="HJ223">
        <v>30.000399999999999</v>
      </c>
      <c r="HK223">
        <v>35.972999999999999</v>
      </c>
      <c r="HL223">
        <v>35.942100000000003</v>
      </c>
      <c r="HM223">
        <v>72.043499999999995</v>
      </c>
      <c r="HN223">
        <v>21.3127</v>
      </c>
      <c r="HO223">
        <v>76.768699999999995</v>
      </c>
      <c r="HP223">
        <v>31</v>
      </c>
      <c r="HQ223">
        <v>1388.06</v>
      </c>
      <c r="HR223">
        <v>37.050600000000003</v>
      </c>
      <c r="HS223">
        <v>98.748199999999997</v>
      </c>
      <c r="HT223">
        <v>97.793999999999997</v>
      </c>
    </row>
    <row r="224" spans="1:228" x14ac:dyDescent="0.2">
      <c r="A224">
        <v>209</v>
      </c>
      <c r="B224">
        <v>1670269899.5</v>
      </c>
      <c r="C224">
        <v>830.5</v>
      </c>
      <c r="D224" t="s">
        <v>777</v>
      </c>
      <c r="E224" t="s">
        <v>778</v>
      </c>
      <c r="F224">
        <v>4</v>
      </c>
      <c r="G224">
        <v>1670269897.5</v>
      </c>
      <c r="H224">
        <f t="shared" si="102"/>
        <v>1.5062711984198775E-3</v>
      </c>
      <c r="I224">
        <f t="shared" si="103"/>
        <v>1.5062711984198776</v>
      </c>
      <c r="J224">
        <f t="shared" si="104"/>
        <v>27.988998543549698</v>
      </c>
      <c r="K224">
        <f t="shared" si="105"/>
        <v>1358.768571428571</v>
      </c>
      <c r="L224">
        <f t="shared" si="106"/>
        <v>738.73266046475828</v>
      </c>
      <c r="M224">
        <f t="shared" si="107"/>
        <v>74.574580272476183</v>
      </c>
      <c r="N224">
        <f t="shared" si="108"/>
        <v>137.16680109685194</v>
      </c>
      <c r="O224">
        <f t="shared" si="109"/>
        <v>7.7063505554446979E-2</v>
      </c>
      <c r="P224">
        <f t="shared" si="110"/>
        <v>3.6697923921136923</v>
      </c>
      <c r="Q224">
        <f t="shared" si="111"/>
        <v>7.61756361687385E-2</v>
      </c>
      <c r="R224">
        <f t="shared" si="112"/>
        <v>4.768869168353862E-2</v>
      </c>
      <c r="S224">
        <f t="shared" si="113"/>
        <v>226.11814166100476</v>
      </c>
      <c r="T224">
        <f t="shared" si="114"/>
        <v>35.062023578613243</v>
      </c>
      <c r="U224">
        <f t="shared" si="115"/>
        <v>35.20187142857143</v>
      </c>
      <c r="V224">
        <f t="shared" si="116"/>
        <v>5.7118219038951574</v>
      </c>
      <c r="W224">
        <f t="shared" si="117"/>
        <v>70.111637734708879</v>
      </c>
      <c r="X224">
        <f t="shared" si="118"/>
        <v>3.8098226174378391</v>
      </c>
      <c r="Y224">
        <f t="shared" si="119"/>
        <v>5.4339375609133436</v>
      </c>
      <c r="Z224">
        <f t="shared" si="120"/>
        <v>1.9019992864573183</v>
      </c>
      <c r="AA224">
        <f t="shared" si="121"/>
        <v>-66.426559850316593</v>
      </c>
      <c r="AB224">
        <f t="shared" si="122"/>
        <v>-177.86624322107591</v>
      </c>
      <c r="AC224">
        <f t="shared" si="123"/>
        <v>-11.291934875629297</v>
      </c>
      <c r="AD224">
        <f t="shared" si="124"/>
        <v>-29.466596286017051</v>
      </c>
      <c r="AE224">
        <f t="shared" si="125"/>
        <v>51.479884796596963</v>
      </c>
      <c r="AF224">
        <f t="shared" si="126"/>
        <v>1.537640518586717</v>
      </c>
      <c r="AG224">
        <f t="shared" si="127"/>
        <v>27.988998543549698</v>
      </c>
      <c r="AH224">
        <v>1433.564598108685</v>
      </c>
      <c r="AI224">
        <v>1414.693575757575</v>
      </c>
      <c r="AJ224">
        <v>1.7517804933234631</v>
      </c>
      <c r="AK224">
        <v>63.934674479071617</v>
      </c>
      <c r="AL224">
        <f t="shared" si="128"/>
        <v>1.5062711984198776</v>
      </c>
      <c r="AM224">
        <v>37.135436169275813</v>
      </c>
      <c r="AN224">
        <v>37.738481424148631</v>
      </c>
      <c r="AO224">
        <v>-1.586083121133162E-4</v>
      </c>
      <c r="AP224">
        <v>106.4520657829916</v>
      </c>
      <c r="AQ224">
        <v>0</v>
      </c>
      <c r="AR224">
        <v>0</v>
      </c>
      <c r="AS224">
        <f t="shared" si="129"/>
        <v>1</v>
      </c>
      <c r="AT224">
        <f t="shared" si="130"/>
        <v>0</v>
      </c>
      <c r="AU224">
        <f t="shared" si="131"/>
        <v>46945.072439619493</v>
      </c>
      <c r="AV224">
        <f t="shared" si="132"/>
        <v>1200.0314285714289</v>
      </c>
      <c r="AW224">
        <f t="shared" si="133"/>
        <v>1025.9502993062204</v>
      </c>
      <c r="AX224">
        <f t="shared" si="134"/>
        <v>0.85493619156921374</v>
      </c>
      <c r="AY224">
        <f t="shared" si="135"/>
        <v>0.18842684972858245</v>
      </c>
      <c r="AZ224">
        <v>2.7</v>
      </c>
      <c r="BA224">
        <v>0.5</v>
      </c>
      <c r="BB224" t="s">
        <v>355</v>
      </c>
      <c r="BC224">
        <v>2</v>
      </c>
      <c r="BD224" t="b">
        <v>1</v>
      </c>
      <c r="BE224">
        <v>1670269897.5</v>
      </c>
      <c r="BF224">
        <v>1358.768571428571</v>
      </c>
      <c r="BG224">
        <v>1381.018571428571</v>
      </c>
      <c r="BH224">
        <v>37.739942857142857</v>
      </c>
      <c r="BI224">
        <v>37.125385714285713</v>
      </c>
      <c r="BJ224">
        <v>1363.9057142857141</v>
      </c>
      <c r="BK224">
        <v>37.591814285714293</v>
      </c>
      <c r="BL224">
        <v>650.053</v>
      </c>
      <c r="BM224">
        <v>100.8492857142857</v>
      </c>
      <c r="BN224">
        <v>0.1000620857142857</v>
      </c>
      <c r="BO224">
        <v>34.302857142857142</v>
      </c>
      <c r="BP224">
        <v>35.20187142857143</v>
      </c>
      <c r="BQ224">
        <v>999.89999999999986</v>
      </c>
      <c r="BR224">
        <v>0</v>
      </c>
      <c r="BS224">
        <v>0</v>
      </c>
      <c r="BT224">
        <v>8990.8928571428569</v>
      </c>
      <c r="BU224">
        <v>0</v>
      </c>
      <c r="BV224">
        <v>800.1807142857142</v>
      </c>
      <c r="BW224">
        <v>-22.250857142857139</v>
      </c>
      <c r="BX224">
        <v>1412.06</v>
      </c>
      <c r="BY224">
        <v>1434.268571428571</v>
      </c>
      <c r="BZ224">
        <v>0.61456228571428562</v>
      </c>
      <c r="CA224">
        <v>1381.018571428571</v>
      </c>
      <c r="CB224">
        <v>37.125385714285713</v>
      </c>
      <c r="CC224">
        <v>3.806047142857143</v>
      </c>
      <c r="CD224">
        <v>3.7440699999999998</v>
      </c>
      <c r="CE224">
        <v>28.050599999999999</v>
      </c>
      <c r="CF224">
        <v>27.76915714285715</v>
      </c>
      <c r="CG224">
        <v>1200.0314285714289</v>
      </c>
      <c r="CH224">
        <v>0.50004285714285712</v>
      </c>
      <c r="CI224">
        <v>0.49995714285714288</v>
      </c>
      <c r="CJ224">
        <v>0</v>
      </c>
      <c r="CK224">
        <v>1171.338571428571</v>
      </c>
      <c r="CL224">
        <v>4.9990899999999998</v>
      </c>
      <c r="CM224">
        <v>13282.88571428571</v>
      </c>
      <c r="CN224">
        <v>9558.2571428571428</v>
      </c>
      <c r="CO224">
        <v>45.436999999999998</v>
      </c>
      <c r="CP224">
        <v>47.535428571428568</v>
      </c>
      <c r="CQ224">
        <v>46.125</v>
      </c>
      <c r="CR224">
        <v>47.125</v>
      </c>
      <c r="CS224">
        <v>46.875</v>
      </c>
      <c r="CT224">
        <v>597.56857142857154</v>
      </c>
      <c r="CU224">
        <v>597.46285714285716</v>
      </c>
      <c r="CV224">
        <v>0</v>
      </c>
      <c r="CW224">
        <v>1670269918.4000001</v>
      </c>
      <c r="CX224">
        <v>0</v>
      </c>
      <c r="CY224">
        <v>1670266866.0999999</v>
      </c>
      <c r="CZ224" t="s">
        <v>356</v>
      </c>
      <c r="DA224">
        <v>1670266861.5999999</v>
      </c>
      <c r="DB224">
        <v>1670266866.0999999</v>
      </c>
      <c r="DC224">
        <v>4</v>
      </c>
      <c r="DD224">
        <v>8.4000000000000005E-2</v>
      </c>
      <c r="DE224">
        <v>1.7999999999999999E-2</v>
      </c>
      <c r="DF224">
        <v>-3.9009999999999998</v>
      </c>
      <c r="DG224">
        <v>0.14799999999999999</v>
      </c>
      <c r="DH224">
        <v>415</v>
      </c>
      <c r="DI224">
        <v>36</v>
      </c>
      <c r="DJ224">
        <v>0.66</v>
      </c>
      <c r="DK224">
        <v>0.36</v>
      </c>
      <c r="DL224">
        <v>-22.28833170731707</v>
      </c>
      <c r="DM224">
        <v>0.33298954703833872</v>
      </c>
      <c r="DN224">
        <v>5.3221412521123238E-2</v>
      </c>
      <c r="DO224">
        <v>0</v>
      </c>
      <c r="DP224">
        <v>0.60474695121951216</v>
      </c>
      <c r="DQ224">
        <v>-8.3725714285708096E-3</v>
      </c>
      <c r="DR224">
        <v>1.4831310285275141E-2</v>
      </c>
      <c r="DS224">
        <v>1</v>
      </c>
      <c r="DT224">
        <v>0</v>
      </c>
      <c r="DU224">
        <v>0</v>
      </c>
      <c r="DV224">
        <v>0</v>
      </c>
      <c r="DW224">
        <v>-1</v>
      </c>
      <c r="DX224">
        <v>1</v>
      </c>
      <c r="DY224">
        <v>2</v>
      </c>
      <c r="DZ224" t="s">
        <v>357</v>
      </c>
      <c r="EA224">
        <v>3.2935699999999999</v>
      </c>
      <c r="EB224">
        <v>2.6249500000000001</v>
      </c>
      <c r="EC224">
        <v>0.22484899999999999</v>
      </c>
      <c r="ED224">
        <v>0.22506399999999999</v>
      </c>
      <c r="EE224">
        <v>0.14824100000000001</v>
      </c>
      <c r="EF224">
        <v>0.144981</v>
      </c>
      <c r="EG224">
        <v>23328.3</v>
      </c>
      <c r="EH224">
        <v>23726.1</v>
      </c>
      <c r="EI224">
        <v>28024.7</v>
      </c>
      <c r="EJ224">
        <v>29501.200000000001</v>
      </c>
      <c r="EK224">
        <v>32845.199999999997</v>
      </c>
      <c r="EL224">
        <v>35027.300000000003</v>
      </c>
      <c r="EM224">
        <v>39554.400000000001</v>
      </c>
      <c r="EN224">
        <v>42175.7</v>
      </c>
      <c r="EO224">
        <v>2.1945999999999999</v>
      </c>
      <c r="EP224">
        <v>2.1181800000000002</v>
      </c>
      <c r="EQ224">
        <v>0.126995</v>
      </c>
      <c r="ER224">
        <v>0</v>
      </c>
      <c r="ES224">
        <v>33.156500000000001</v>
      </c>
      <c r="ET224">
        <v>999.9</v>
      </c>
      <c r="EU224">
        <v>62.8</v>
      </c>
      <c r="EV224">
        <v>39.1</v>
      </c>
      <c r="EW224">
        <v>43.994799999999998</v>
      </c>
      <c r="EX224">
        <v>57.865000000000002</v>
      </c>
      <c r="EY224">
        <v>-2.54006</v>
      </c>
      <c r="EZ224">
        <v>2</v>
      </c>
      <c r="FA224">
        <v>0.72301300000000002</v>
      </c>
      <c r="FB224">
        <v>1.4809399999999999</v>
      </c>
      <c r="FC224">
        <v>20.263100000000001</v>
      </c>
      <c r="FD224">
        <v>5.2159399999999998</v>
      </c>
      <c r="FE224">
        <v>12.0099</v>
      </c>
      <c r="FF224">
        <v>4.9856499999999997</v>
      </c>
      <c r="FG224">
        <v>3.2845800000000001</v>
      </c>
      <c r="FH224">
        <v>9999</v>
      </c>
      <c r="FI224">
        <v>9999</v>
      </c>
      <c r="FJ224">
        <v>9999</v>
      </c>
      <c r="FK224">
        <v>999.9</v>
      </c>
      <c r="FL224">
        <v>1.8658600000000001</v>
      </c>
      <c r="FM224">
        <v>1.8623400000000001</v>
      </c>
      <c r="FN224">
        <v>1.8643400000000001</v>
      </c>
      <c r="FO224">
        <v>1.8605</v>
      </c>
      <c r="FP224">
        <v>1.8612200000000001</v>
      </c>
      <c r="FQ224">
        <v>1.8602099999999999</v>
      </c>
      <c r="FR224">
        <v>1.8619600000000001</v>
      </c>
      <c r="FS224">
        <v>1.8585199999999999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-5.14</v>
      </c>
      <c r="GH224">
        <v>0.14810000000000001</v>
      </c>
      <c r="GI224">
        <v>-2.9546745296188361</v>
      </c>
      <c r="GJ224">
        <v>-2.737337881603403E-3</v>
      </c>
      <c r="GK224">
        <v>1.2769921614711079E-6</v>
      </c>
      <c r="GL224">
        <v>-3.2469241445839119E-10</v>
      </c>
      <c r="GM224">
        <v>0.14817000000000749</v>
      </c>
      <c r="GN224">
        <v>0</v>
      </c>
      <c r="GO224">
        <v>0</v>
      </c>
      <c r="GP224">
        <v>0</v>
      </c>
      <c r="GQ224">
        <v>4</v>
      </c>
      <c r="GR224">
        <v>2074</v>
      </c>
      <c r="GS224">
        <v>4</v>
      </c>
      <c r="GT224">
        <v>30</v>
      </c>
      <c r="GU224">
        <v>50.6</v>
      </c>
      <c r="GV224">
        <v>50.6</v>
      </c>
      <c r="GW224">
        <v>3.61572</v>
      </c>
      <c r="GX224">
        <v>2.5280800000000001</v>
      </c>
      <c r="GY224">
        <v>2.04834</v>
      </c>
      <c r="GZ224">
        <v>2.6147499999999999</v>
      </c>
      <c r="HA224">
        <v>2.1972700000000001</v>
      </c>
      <c r="HB224">
        <v>2.36328</v>
      </c>
      <c r="HC224">
        <v>44.473500000000001</v>
      </c>
      <c r="HD224">
        <v>15.8569</v>
      </c>
      <c r="HE224">
        <v>18</v>
      </c>
      <c r="HF224">
        <v>711.45799999999997</v>
      </c>
      <c r="HG224">
        <v>718.69799999999998</v>
      </c>
      <c r="HH224">
        <v>31.0002</v>
      </c>
      <c r="HI224">
        <v>36.286499999999997</v>
      </c>
      <c r="HJ224">
        <v>30.000399999999999</v>
      </c>
      <c r="HK224">
        <v>35.978299999999997</v>
      </c>
      <c r="HL224">
        <v>35.947699999999998</v>
      </c>
      <c r="HM224">
        <v>72.322999999999993</v>
      </c>
      <c r="HN224">
        <v>21.3127</v>
      </c>
      <c r="HO224">
        <v>76.768699999999995</v>
      </c>
      <c r="HP224">
        <v>31</v>
      </c>
      <c r="HQ224">
        <v>1394.75</v>
      </c>
      <c r="HR224">
        <v>37.055799999999998</v>
      </c>
      <c r="HS224">
        <v>98.745800000000003</v>
      </c>
      <c r="HT224">
        <v>97.793899999999994</v>
      </c>
    </row>
    <row r="225" spans="1:228" x14ac:dyDescent="0.2">
      <c r="A225">
        <v>210</v>
      </c>
      <c r="B225">
        <v>1670269903.5</v>
      </c>
      <c r="C225">
        <v>834.5</v>
      </c>
      <c r="D225" t="s">
        <v>779</v>
      </c>
      <c r="E225" t="s">
        <v>780</v>
      </c>
      <c r="F225">
        <v>4</v>
      </c>
      <c r="G225">
        <v>1670269901.1875</v>
      </c>
      <c r="H225">
        <f t="shared" si="102"/>
        <v>1.5166539605332716E-3</v>
      </c>
      <c r="I225">
        <f t="shared" si="103"/>
        <v>1.5166539605332716</v>
      </c>
      <c r="J225">
        <f t="shared" si="104"/>
        <v>27.957724305059358</v>
      </c>
      <c r="K225">
        <f t="shared" si="105"/>
        <v>1364.9775</v>
      </c>
      <c r="L225">
        <f t="shared" si="106"/>
        <v>747.78366516730318</v>
      </c>
      <c r="M225">
        <f t="shared" si="107"/>
        <v>75.488895001472059</v>
      </c>
      <c r="N225">
        <f t="shared" si="108"/>
        <v>137.79472322896802</v>
      </c>
      <c r="O225">
        <f t="shared" si="109"/>
        <v>7.7398744077504286E-2</v>
      </c>
      <c r="P225">
        <f t="shared" si="110"/>
        <v>3.6691973843920049</v>
      </c>
      <c r="Q225">
        <f t="shared" si="111"/>
        <v>7.6503038145342733E-2</v>
      </c>
      <c r="R225">
        <f t="shared" si="112"/>
        <v>4.7894010651415721E-2</v>
      </c>
      <c r="S225">
        <f t="shared" si="113"/>
        <v>226.11417673230986</v>
      </c>
      <c r="T225">
        <f t="shared" si="114"/>
        <v>35.065546337601639</v>
      </c>
      <c r="U225">
        <f t="shared" si="115"/>
        <v>35.215999999999987</v>
      </c>
      <c r="V225">
        <f t="shared" si="116"/>
        <v>5.716285779790832</v>
      </c>
      <c r="W225">
        <f t="shared" si="117"/>
        <v>70.081908427468932</v>
      </c>
      <c r="X225">
        <f t="shared" si="118"/>
        <v>3.8093953921836801</v>
      </c>
      <c r="Y225">
        <f t="shared" si="119"/>
        <v>5.4356330723016812</v>
      </c>
      <c r="Z225">
        <f t="shared" si="120"/>
        <v>1.9068903876071519</v>
      </c>
      <c r="AA225">
        <f t="shared" si="121"/>
        <v>-66.884439659517284</v>
      </c>
      <c r="AB225">
        <f t="shared" si="122"/>
        <v>-179.5234137353626</v>
      </c>
      <c r="AC225">
        <f t="shared" si="123"/>
        <v>-11.40008633645456</v>
      </c>
      <c r="AD225">
        <f t="shared" si="124"/>
        <v>-31.693762999024585</v>
      </c>
      <c r="AE225">
        <f t="shared" si="125"/>
        <v>51.45310743620977</v>
      </c>
      <c r="AF225">
        <f t="shared" si="126"/>
        <v>1.528770640360692</v>
      </c>
      <c r="AG225">
        <f t="shared" si="127"/>
        <v>27.957724305059358</v>
      </c>
      <c r="AH225">
        <v>1440.5030825229201</v>
      </c>
      <c r="AI225">
        <v>1421.6668484848481</v>
      </c>
      <c r="AJ225">
        <v>1.745833481774747</v>
      </c>
      <c r="AK225">
        <v>63.934674479071617</v>
      </c>
      <c r="AL225">
        <f t="shared" si="128"/>
        <v>1.5166539605332716</v>
      </c>
      <c r="AM225">
        <v>37.125131896854853</v>
      </c>
      <c r="AN225">
        <v>37.731713415892678</v>
      </c>
      <c r="AO225">
        <v>-5.3770546200469031E-5</v>
      </c>
      <c r="AP225">
        <v>106.4520657829916</v>
      </c>
      <c r="AQ225">
        <v>0</v>
      </c>
      <c r="AR225">
        <v>0</v>
      </c>
      <c r="AS225">
        <f t="shared" si="129"/>
        <v>1</v>
      </c>
      <c r="AT225">
        <f t="shared" si="130"/>
        <v>0</v>
      </c>
      <c r="AU225">
        <f t="shared" si="131"/>
        <v>46933.642942810446</v>
      </c>
      <c r="AV225">
        <f t="shared" si="132"/>
        <v>1200.01125</v>
      </c>
      <c r="AW225">
        <f t="shared" si="133"/>
        <v>1025.9329635918705</v>
      </c>
      <c r="AX225">
        <f t="shared" si="134"/>
        <v>0.85493612130042151</v>
      </c>
      <c r="AY225">
        <f t="shared" si="135"/>
        <v>0.18842671410981343</v>
      </c>
      <c r="AZ225">
        <v>2.7</v>
      </c>
      <c r="BA225">
        <v>0.5</v>
      </c>
      <c r="BB225" t="s">
        <v>355</v>
      </c>
      <c r="BC225">
        <v>2</v>
      </c>
      <c r="BD225" t="b">
        <v>1</v>
      </c>
      <c r="BE225">
        <v>1670269901.1875</v>
      </c>
      <c r="BF225">
        <v>1364.9775</v>
      </c>
      <c r="BG225">
        <v>1387.2175</v>
      </c>
      <c r="BH225">
        <v>37.735399999999998</v>
      </c>
      <c r="BI225">
        <v>37.124324999999999</v>
      </c>
      <c r="BJ225">
        <v>1370.1187500000001</v>
      </c>
      <c r="BK225">
        <v>37.5872125</v>
      </c>
      <c r="BL225">
        <v>649.98912500000006</v>
      </c>
      <c r="BM225">
        <v>100.85025</v>
      </c>
      <c r="BN225">
        <v>9.9929199999999996E-2</v>
      </c>
      <c r="BO225">
        <v>34.308462499999997</v>
      </c>
      <c r="BP225">
        <v>35.215999999999987</v>
      </c>
      <c r="BQ225">
        <v>999.9</v>
      </c>
      <c r="BR225">
        <v>0</v>
      </c>
      <c r="BS225">
        <v>0</v>
      </c>
      <c r="BT225">
        <v>8988.75</v>
      </c>
      <c r="BU225">
        <v>0</v>
      </c>
      <c r="BV225">
        <v>800.58124999999995</v>
      </c>
      <c r="BW225">
        <v>-22.2415375</v>
      </c>
      <c r="BX225">
        <v>1418.5037500000001</v>
      </c>
      <c r="BY225">
        <v>1440.7025000000001</v>
      </c>
      <c r="BZ225">
        <v>0.61107025000000004</v>
      </c>
      <c r="CA225">
        <v>1387.2175</v>
      </c>
      <c r="CB225">
        <v>37.124324999999999</v>
      </c>
      <c r="CC225">
        <v>3.8056199999999998</v>
      </c>
      <c r="CD225">
        <v>3.74399375</v>
      </c>
      <c r="CE225">
        <v>28.048674999999999</v>
      </c>
      <c r="CF225">
        <v>27.768799999999999</v>
      </c>
      <c r="CG225">
        <v>1200.01125</v>
      </c>
      <c r="CH225">
        <v>0.50004700000000002</v>
      </c>
      <c r="CI225">
        <v>0.49995299999999998</v>
      </c>
      <c r="CJ225">
        <v>0</v>
      </c>
      <c r="CK225">
        <v>1171.0625</v>
      </c>
      <c r="CL225">
        <v>4.9990899999999998</v>
      </c>
      <c r="CM225">
        <v>13283.5</v>
      </c>
      <c r="CN225">
        <v>9558.1162500000009</v>
      </c>
      <c r="CO225">
        <v>45.476374999999997</v>
      </c>
      <c r="CP225">
        <v>47.523249999999997</v>
      </c>
      <c r="CQ225">
        <v>46.132750000000001</v>
      </c>
      <c r="CR225">
        <v>47.125</v>
      </c>
      <c r="CS225">
        <v>46.875</v>
      </c>
      <c r="CT225">
        <v>597.56124999999997</v>
      </c>
      <c r="CU225">
        <v>597.45000000000005</v>
      </c>
      <c r="CV225">
        <v>0</v>
      </c>
      <c r="CW225">
        <v>1670269922.5999999</v>
      </c>
      <c r="CX225">
        <v>0</v>
      </c>
      <c r="CY225">
        <v>1670266866.0999999</v>
      </c>
      <c r="CZ225" t="s">
        <v>356</v>
      </c>
      <c r="DA225">
        <v>1670266861.5999999</v>
      </c>
      <c r="DB225">
        <v>1670266866.0999999</v>
      </c>
      <c r="DC225">
        <v>4</v>
      </c>
      <c r="DD225">
        <v>8.4000000000000005E-2</v>
      </c>
      <c r="DE225">
        <v>1.7999999999999999E-2</v>
      </c>
      <c r="DF225">
        <v>-3.9009999999999998</v>
      </c>
      <c r="DG225">
        <v>0.14799999999999999</v>
      </c>
      <c r="DH225">
        <v>415</v>
      </c>
      <c r="DI225">
        <v>36</v>
      </c>
      <c r="DJ225">
        <v>0.66</v>
      </c>
      <c r="DK225">
        <v>0.36</v>
      </c>
      <c r="DL225">
        <v>-22.26824634146341</v>
      </c>
      <c r="DM225">
        <v>0.20190940766550519</v>
      </c>
      <c r="DN225">
        <v>5.0874700682578128E-2</v>
      </c>
      <c r="DO225">
        <v>0</v>
      </c>
      <c r="DP225">
        <v>0.60217148780487806</v>
      </c>
      <c r="DQ225">
        <v>9.0785163763066584E-2</v>
      </c>
      <c r="DR225">
        <v>1.1708357915571231E-2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1</v>
      </c>
      <c r="DY225">
        <v>2</v>
      </c>
      <c r="DZ225" t="s">
        <v>357</v>
      </c>
      <c r="EA225">
        <v>3.2938399999999999</v>
      </c>
      <c r="EB225">
        <v>2.6253099999999998</v>
      </c>
      <c r="EC225">
        <v>0.225524</v>
      </c>
      <c r="ED225">
        <v>0.22573699999999999</v>
      </c>
      <c r="EE225">
        <v>0.14822099999999999</v>
      </c>
      <c r="EF225">
        <v>0.144982</v>
      </c>
      <c r="EG225">
        <v>23307.9</v>
      </c>
      <c r="EH225">
        <v>23705.5</v>
      </c>
      <c r="EI225">
        <v>28024.799999999999</v>
      </c>
      <c r="EJ225">
        <v>29501.4</v>
      </c>
      <c r="EK225">
        <v>32846.300000000003</v>
      </c>
      <c r="EL225">
        <v>35027.5</v>
      </c>
      <c r="EM225">
        <v>39554.800000000003</v>
      </c>
      <c r="EN225">
        <v>42175.9</v>
      </c>
      <c r="EO225">
        <v>2.1947999999999999</v>
      </c>
      <c r="EP225">
        <v>2.1180300000000001</v>
      </c>
      <c r="EQ225">
        <v>0.12761400000000001</v>
      </c>
      <c r="ER225">
        <v>0</v>
      </c>
      <c r="ES225">
        <v>33.156500000000001</v>
      </c>
      <c r="ET225">
        <v>999.9</v>
      </c>
      <c r="EU225">
        <v>62.8</v>
      </c>
      <c r="EV225">
        <v>39.1</v>
      </c>
      <c r="EW225">
        <v>43.989699999999999</v>
      </c>
      <c r="EX225">
        <v>56.875</v>
      </c>
      <c r="EY225">
        <v>-2.7644199999999999</v>
      </c>
      <c r="EZ225">
        <v>2</v>
      </c>
      <c r="FA225">
        <v>0.72333099999999995</v>
      </c>
      <c r="FB225">
        <v>1.48464</v>
      </c>
      <c r="FC225">
        <v>20.263100000000001</v>
      </c>
      <c r="FD225">
        <v>5.2150400000000001</v>
      </c>
      <c r="FE225">
        <v>12.0099</v>
      </c>
      <c r="FF225">
        <v>4.9856499999999997</v>
      </c>
      <c r="FG225">
        <v>3.2845</v>
      </c>
      <c r="FH225">
        <v>9999</v>
      </c>
      <c r="FI225">
        <v>9999</v>
      </c>
      <c r="FJ225">
        <v>9999</v>
      </c>
      <c r="FK225">
        <v>999.9</v>
      </c>
      <c r="FL225">
        <v>1.8658600000000001</v>
      </c>
      <c r="FM225">
        <v>1.8623400000000001</v>
      </c>
      <c r="FN225">
        <v>1.8643400000000001</v>
      </c>
      <c r="FO225">
        <v>1.8605</v>
      </c>
      <c r="FP225">
        <v>1.8612299999999999</v>
      </c>
      <c r="FQ225">
        <v>1.86022</v>
      </c>
      <c r="FR225">
        <v>1.8619699999999999</v>
      </c>
      <c r="FS225">
        <v>1.8585199999999999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-5.15</v>
      </c>
      <c r="GH225">
        <v>0.1482</v>
      </c>
      <c r="GI225">
        <v>-2.9546745296188361</v>
      </c>
      <c r="GJ225">
        <v>-2.737337881603403E-3</v>
      </c>
      <c r="GK225">
        <v>1.2769921614711079E-6</v>
      </c>
      <c r="GL225">
        <v>-3.2469241445839119E-10</v>
      </c>
      <c r="GM225">
        <v>0.14817000000000749</v>
      </c>
      <c r="GN225">
        <v>0</v>
      </c>
      <c r="GO225">
        <v>0</v>
      </c>
      <c r="GP225">
        <v>0</v>
      </c>
      <c r="GQ225">
        <v>4</v>
      </c>
      <c r="GR225">
        <v>2074</v>
      </c>
      <c r="GS225">
        <v>4</v>
      </c>
      <c r="GT225">
        <v>30</v>
      </c>
      <c r="GU225">
        <v>50.7</v>
      </c>
      <c r="GV225">
        <v>50.6</v>
      </c>
      <c r="GW225">
        <v>3.6291500000000001</v>
      </c>
      <c r="GX225">
        <v>2.5329600000000001</v>
      </c>
      <c r="GY225">
        <v>2.04834</v>
      </c>
      <c r="GZ225">
        <v>2.6147499999999999</v>
      </c>
      <c r="HA225">
        <v>2.1972700000000001</v>
      </c>
      <c r="HB225">
        <v>2.36328</v>
      </c>
      <c r="HC225">
        <v>44.473500000000001</v>
      </c>
      <c r="HD225">
        <v>15.8657</v>
      </c>
      <c r="HE225">
        <v>18</v>
      </c>
      <c r="HF225">
        <v>711.69100000000003</v>
      </c>
      <c r="HG225">
        <v>718.62400000000002</v>
      </c>
      <c r="HH225">
        <v>31.000699999999998</v>
      </c>
      <c r="HI225">
        <v>36.2911</v>
      </c>
      <c r="HJ225">
        <v>30.000499999999999</v>
      </c>
      <c r="HK225">
        <v>35.984099999999998</v>
      </c>
      <c r="HL225">
        <v>35.953699999999998</v>
      </c>
      <c r="HM225">
        <v>72.600200000000001</v>
      </c>
      <c r="HN225">
        <v>21.3127</v>
      </c>
      <c r="HO225">
        <v>76.768699999999995</v>
      </c>
      <c r="HP225">
        <v>31</v>
      </c>
      <c r="HQ225">
        <v>1401.44</v>
      </c>
      <c r="HR225">
        <v>37.051900000000003</v>
      </c>
      <c r="HS225">
        <v>98.746600000000001</v>
      </c>
      <c r="HT225">
        <v>97.794499999999999</v>
      </c>
    </row>
    <row r="226" spans="1:228" x14ac:dyDescent="0.2">
      <c r="A226">
        <v>211</v>
      </c>
      <c r="B226">
        <v>1670269907.5</v>
      </c>
      <c r="C226">
        <v>838.5</v>
      </c>
      <c r="D226" t="s">
        <v>781</v>
      </c>
      <c r="E226" t="s">
        <v>782</v>
      </c>
      <c r="F226">
        <v>4</v>
      </c>
      <c r="G226">
        <v>1670269905.5</v>
      </c>
      <c r="H226">
        <f t="shared" si="102"/>
        <v>1.5148199726590843E-3</v>
      </c>
      <c r="I226">
        <f t="shared" si="103"/>
        <v>1.5148199726590843</v>
      </c>
      <c r="J226">
        <f t="shared" si="104"/>
        <v>27.581068594603178</v>
      </c>
      <c r="K226">
        <f t="shared" si="105"/>
        <v>1372.291428571428</v>
      </c>
      <c r="L226">
        <f t="shared" si="106"/>
        <v>760.44789498781415</v>
      </c>
      <c r="M226">
        <f t="shared" si="107"/>
        <v>76.767110437434269</v>
      </c>
      <c r="N226">
        <f t="shared" si="108"/>
        <v>138.53263102421423</v>
      </c>
      <c r="O226">
        <f t="shared" si="109"/>
        <v>7.7111030587003984E-2</v>
      </c>
      <c r="P226">
        <f t="shared" si="110"/>
        <v>3.6773481408923239</v>
      </c>
      <c r="Q226">
        <f t="shared" si="111"/>
        <v>7.6223876430434392E-2</v>
      </c>
      <c r="R226">
        <f t="shared" si="112"/>
        <v>4.7718779481902798E-2</v>
      </c>
      <c r="S226">
        <f t="shared" si="113"/>
        <v>226.11219566078242</v>
      </c>
      <c r="T226">
        <f t="shared" si="114"/>
        <v>35.073232950222348</v>
      </c>
      <c r="U226">
        <f t="shared" si="115"/>
        <v>35.22918571428572</v>
      </c>
      <c r="V226">
        <f t="shared" si="116"/>
        <v>5.720454497697598</v>
      </c>
      <c r="W226">
        <f t="shared" si="117"/>
        <v>70.038811384292174</v>
      </c>
      <c r="X226">
        <f t="shared" si="118"/>
        <v>3.8089378198466077</v>
      </c>
      <c r="Y226">
        <f t="shared" si="119"/>
        <v>5.4383244726235462</v>
      </c>
      <c r="Z226">
        <f t="shared" si="120"/>
        <v>1.9115166778509902</v>
      </c>
      <c r="AA226">
        <f t="shared" si="121"/>
        <v>-66.803560794265621</v>
      </c>
      <c r="AB226">
        <f t="shared" si="122"/>
        <v>-180.77292572861893</v>
      </c>
      <c r="AC226">
        <f t="shared" si="123"/>
        <v>-11.455221811320667</v>
      </c>
      <c r="AD226">
        <f t="shared" si="124"/>
        <v>-32.919512673422787</v>
      </c>
      <c r="AE226">
        <f t="shared" si="125"/>
        <v>51.114850817329234</v>
      </c>
      <c r="AF226">
        <f t="shared" si="126"/>
        <v>1.514552072096955</v>
      </c>
      <c r="AG226">
        <f t="shared" si="127"/>
        <v>27.581068594603178</v>
      </c>
      <c r="AH226">
        <v>1447.412651669574</v>
      </c>
      <c r="AI226">
        <v>1428.7230909090911</v>
      </c>
      <c r="AJ226">
        <v>1.750029569976292</v>
      </c>
      <c r="AK226">
        <v>63.934674479071617</v>
      </c>
      <c r="AL226">
        <f t="shared" si="128"/>
        <v>1.5148199726590843</v>
      </c>
      <c r="AM226">
        <v>37.124294554587962</v>
      </c>
      <c r="AN226">
        <v>37.731098761609942</v>
      </c>
      <c r="AO226">
        <v>-2.0297998655323591E-4</v>
      </c>
      <c r="AP226">
        <v>106.4520657829916</v>
      </c>
      <c r="AQ226">
        <v>0</v>
      </c>
      <c r="AR226">
        <v>0</v>
      </c>
      <c r="AS226">
        <f t="shared" si="129"/>
        <v>1</v>
      </c>
      <c r="AT226">
        <f t="shared" si="130"/>
        <v>0</v>
      </c>
      <c r="AU226">
        <f t="shared" si="131"/>
        <v>47077.231611127921</v>
      </c>
      <c r="AV226">
        <f t="shared" si="132"/>
        <v>1200.001428571429</v>
      </c>
      <c r="AW226">
        <f t="shared" si="133"/>
        <v>1025.9244993061052</v>
      </c>
      <c r="AX226">
        <f t="shared" si="134"/>
        <v>0.85493606497405772</v>
      </c>
      <c r="AY226">
        <f t="shared" si="135"/>
        <v>0.18842660539993125</v>
      </c>
      <c r="AZ226">
        <v>2.7</v>
      </c>
      <c r="BA226">
        <v>0.5</v>
      </c>
      <c r="BB226" t="s">
        <v>355</v>
      </c>
      <c r="BC226">
        <v>2</v>
      </c>
      <c r="BD226" t="b">
        <v>1</v>
      </c>
      <c r="BE226">
        <v>1670269905.5</v>
      </c>
      <c r="BF226">
        <v>1372.291428571428</v>
      </c>
      <c r="BG226">
        <v>1394.3871428571431</v>
      </c>
      <c r="BH226">
        <v>37.730985714285723</v>
      </c>
      <c r="BI226">
        <v>37.125600000000013</v>
      </c>
      <c r="BJ226">
        <v>1377.441428571429</v>
      </c>
      <c r="BK226">
        <v>37.582814285714292</v>
      </c>
      <c r="BL226">
        <v>649.99842857142869</v>
      </c>
      <c r="BM226">
        <v>100.85</v>
      </c>
      <c r="BN226">
        <v>9.9862499999999993E-2</v>
      </c>
      <c r="BO226">
        <v>34.317357142857141</v>
      </c>
      <c r="BP226">
        <v>35.22918571428572</v>
      </c>
      <c r="BQ226">
        <v>999.89999999999986</v>
      </c>
      <c r="BR226">
        <v>0</v>
      </c>
      <c r="BS226">
        <v>0</v>
      </c>
      <c r="BT226">
        <v>9016.9642857142862</v>
      </c>
      <c r="BU226">
        <v>0</v>
      </c>
      <c r="BV226">
        <v>800.423</v>
      </c>
      <c r="BW226">
        <v>-22.097557142857141</v>
      </c>
      <c r="BX226">
        <v>1426.1</v>
      </c>
      <c r="BY226">
        <v>1448.1514285714291</v>
      </c>
      <c r="BZ226">
        <v>0.60536728571428566</v>
      </c>
      <c r="CA226">
        <v>1394.3871428571431</v>
      </c>
      <c r="CB226">
        <v>37.125600000000013</v>
      </c>
      <c r="CC226">
        <v>3.8051699999999999</v>
      </c>
      <c r="CD226">
        <v>3.744118571428571</v>
      </c>
      <c r="CE226">
        <v>28.04664285714286</v>
      </c>
      <c r="CF226">
        <v>27.769371428571429</v>
      </c>
      <c r="CG226">
        <v>1200.001428571429</v>
      </c>
      <c r="CH226">
        <v>0.50004700000000002</v>
      </c>
      <c r="CI226">
        <v>0.49995299999999998</v>
      </c>
      <c r="CJ226">
        <v>0</v>
      </c>
      <c r="CK226">
        <v>1170.1600000000001</v>
      </c>
      <c r="CL226">
        <v>4.9990899999999998</v>
      </c>
      <c r="CM226">
        <v>13257.928571428571</v>
      </c>
      <c r="CN226">
        <v>9558.0342857142859</v>
      </c>
      <c r="CO226">
        <v>45.5</v>
      </c>
      <c r="CP226">
        <v>47.526571428571437</v>
      </c>
      <c r="CQ226">
        <v>46.151571428571437</v>
      </c>
      <c r="CR226">
        <v>47.125</v>
      </c>
      <c r="CS226">
        <v>46.875</v>
      </c>
      <c r="CT226">
        <v>597.55857142857144</v>
      </c>
      <c r="CU226">
        <v>597.44285714285718</v>
      </c>
      <c r="CV226">
        <v>0</v>
      </c>
      <c r="CW226">
        <v>1670269926.2</v>
      </c>
      <c r="CX226">
        <v>0</v>
      </c>
      <c r="CY226">
        <v>1670266866.0999999</v>
      </c>
      <c r="CZ226" t="s">
        <v>356</v>
      </c>
      <c r="DA226">
        <v>1670266861.5999999</v>
      </c>
      <c r="DB226">
        <v>1670266866.0999999</v>
      </c>
      <c r="DC226">
        <v>4</v>
      </c>
      <c r="DD226">
        <v>8.4000000000000005E-2</v>
      </c>
      <c r="DE226">
        <v>1.7999999999999999E-2</v>
      </c>
      <c r="DF226">
        <v>-3.9009999999999998</v>
      </c>
      <c r="DG226">
        <v>0.14799999999999999</v>
      </c>
      <c r="DH226">
        <v>415</v>
      </c>
      <c r="DI226">
        <v>36</v>
      </c>
      <c r="DJ226">
        <v>0.66</v>
      </c>
      <c r="DK226">
        <v>0.36</v>
      </c>
      <c r="DL226">
        <v>-22.229141463414631</v>
      </c>
      <c r="DM226">
        <v>0.42129825783969238</v>
      </c>
      <c r="DN226">
        <v>7.4550117291003262E-2</v>
      </c>
      <c r="DO226">
        <v>0</v>
      </c>
      <c r="DP226">
        <v>0.60472109756097558</v>
      </c>
      <c r="DQ226">
        <v>6.3247275261323871E-2</v>
      </c>
      <c r="DR226">
        <v>1.0159269466258031E-2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357</v>
      </c>
      <c r="EA226">
        <v>3.29366</v>
      </c>
      <c r="EB226">
        <v>2.6253199999999999</v>
      </c>
      <c r="EC226">
        <v>0.22619400000000001</v>
      </c>
      <c r="ED226">
        <v>0.226386</v>
      </c>
      <c r="EE226">
        <v>0.14821000000000001</v>
      </c>
      <c r="EF226">
        <v>0.144987</v>
      </c>
      <c r="EG226">
        <v>23287.599999999999</v>
      </c>
      <c r="EH226">
        <v>23685</v>
      </c>
      <c r="EI226">
        <v>28024.799999999999</v>
      </c>
      <c r="EJ226">
        <v>29500.799999999999</v>
      </c>
      <c r="EK226">
        <v>32846.5</v>
      </c>
      <c r="EL226">
        <v>35026.800000000003</v>
      </c>
      <c r="EM226">
        <v>39554.400000000001</v>
      </c>
      <c r="EN226">
        <v>42175.3</v>
      </c>
      <c r="EO226">
        <v>2.1945299999999999</v>
      </c>
      <c r="EP226">
        <v>2.1179700000000001</v>
      </c>
      <c r="EQ226">
        <v>0.12901399999999999</v>
      </c>
      <c r="ER226">
        <v>0</v>
      </c>
      <c r="ES226">
        <v>33.156500000000001</v>
      </c>
      <c r="ET226">
        <v>999.9</v>
      </c>
      <c r="EU226">
        <v>62.7</v>
      </c>
      <c r="EV226">
        <v>39.1</v>
      </c>
      <c r="EW226">
        <v>43.916600000000003</v>
      </c>
      <c r="EX226">
        <v>57.474899999999998</v>
      </c>
      <c r="EY226">
        <v>-2.6842999999999999</v>
      </c>
      <c r="EZ226">
        <v>2</v>
      </c>
      <c r="FA226">
        <v>0.72368399999999999</v>
      </c>
      <c r="FB226">
        <v>1.48855</v>
      </c>
      <c r="FC226">
        <v>20.263100000000001</v>
      </c>
      <c r="FD226">
        <v>5.2165400000000002</v>
      </c>
      <c r="FE226">
        <v>12.0099</v>
      </c>
      <c r="FF226">
        <v>4.9859499999999999</v>
      </c>
      <c r="FG226">
        <v>3.2845800000000001</v>
      </c>
      <c r="FH226">
        <v>9999</v>
      </c>
      <c r="FI226">
        <v>9999</v>
      </c>
      <c r="FJ226">
        <v>9999</v>
      </c>
      <c r="FK226">
        <v>999.9</v>
      </c>
      <c r="FL226">
        <v>1.8658999999999999</v>
      </c>
      <c r="FM226">
        <v>1.8623400000000001</v>
      </c>
      <c r="FN226">
        <v>1.8643400000000001</v>
      </c>
      <c r="FO226">
        <v>1.8605</v>
      </c>
      <c r="FP226">
        <v>1.8612299999999999</v>
      </c>
      <c r="FQ226">
        <v>1.86025</v>
      </c>
      <c r="FR226">
        <v>1.8619699999999999</v>
      </c>
      <c r="FS226">
        <v>1.8585199999999999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-5.16</v>
      </c>
      <c r="GH226">
        <v>0.1482</v>
      </c>
      <c r="GI226">
        <v>-2.9546745296188361</v>
      </c>
      <c r="GJ226">
        <v>-2.737337881603403E-3</v>
      </c>
      <c r="GK226">
        <v>1.2769921614711079E-6</v>
      </c>
      <c r="GL226">
        <v>-3.2469241445839119E-10</v>
      </c>
      <c r="GM226">
        <v>0.14817000000000749</v>
      </c>
      <c r="GN226">
        <v>0</v>
      </c>
      <c r="GO226">
        <v>0</v>
      </c>
      <c r="GP226">
        <v>0</v>
      </c>
      <c r="GQ226">
        <v>4</v>
      </c>
      <c r="GR226">
        <v>2074</v>
      </c>
      <c r="GS226">
        <v>4</v>
      </c>
      <c r="GT226">
        <v>30</v>
      </c>
      <c r="GU226">
        <v>50.8</v>
      </c>
      <c r="GV226">
        <v>50.7</v>
      </c>
      <c r="GW226">
        <v>3.6438000000000001</v>
      </c>
      <c r="GX226">
        <v>2.5390600000000001</v>
      </c>
      <c r="GY226">
        <v>2.04834</v>
      </c>
      <c r="GZ226">
        <v>2.6159699999999999</v>
      </c>
      <c r="HA226">
        <v>2.1972700000000001</v>
      </c>
      <c r="HB226">
        <v>2.3022499999999999</v>
      </c>
      <c r="HC226">
        <v>44.501399999999997</v>
      </c>
      <c r="HD226">
        <v>15.8482</v>
      </c>
      <c r="HE226">
        <v>18</v>
      </c>
      <c r="HF226">
        <v>711.51700000000005</v>
      </c>
      <c r="HG226">
        <v>718.63300000000004</v>
      </c>
      <c r="HH226">
        <v>31.000900000000001</v>
      </c>
      <c r="HI226">
        <v>36.2958</v>
      </c>
      <c r="HJ226">
        <v>30.000499999999999</v>
      </c>
      <c r="HK226">
        <v>35.989600000000003</v>
      </c>
      <c r="HL226">
        <v>35.958599999999997</v>
      </c>
      <c r="HM226">
        <v>72.880600000000001</v>
      </c>
      <c r="HN226">
        <v>21.3127</v>
      </c>
      <c r="HO226">
        <v>76.768699999999995</v>
      </c>
      <c r="HP226">
        <v>31</v>
      </c>
      <c r="HQ226">
        <v>1408.14</v>
      </c>
      <c r="HR226">
        <v>37.067999999999998</v>
      </c>
      <c r="HS226">
        <v>98.745999999999995</v>
      </c>
      <c r="HT226">
        <v>97.7928</v>
      </c>
    </row>
    <row r="227" spans="1:228" x14ac:dyDescent="0.2">
      <c r="A227">
        <v>212</v>
      </c>
      <c r="B227">
        <v>1670269911.5</v>
      </c>
      <c r="C227">
        <v>842.5</v>
      </c>
      <c r="D227" t="s">
        <v>783</v>
      </c>
      <c r="E227" t="s">
        <v>784</v>
      </c>
      <c r="F227">
        <v>4</v>
      </c>
      <c r="G227">
        <v>1670269909.1875</v>
      </c>
      <c r="H227">
        <f t="shared" si="102"/>
        <v>1.4852168824008461E-3</v>
      </c>
      <c r="I227">
        <f t="shared" si="103"/>
        <v>1.485216882400846</v>
      </c>
      <c r="J227">
        <f t="shared" si="104"/>
        <v>27.272785496229194</v>
      </c>
      <c r="K227">
        <f t="shared" si="105"/>
        <v>1378.4862499999999</v>
      </c>
      <c r="L227">
        <f t="shared" si="106"/>
        <v>759.44006005860285</v>
      </c>
      <c r="M227">
        <f t="shared" si="107"/>
        <v>76.66549583036668</v>
      </c>
      <c r="N227">
        <f t="shared" si="108"/>
        <v>139.15822644836214</v>
      </c>
      <c r="O227">
        <f t="shared" si="109"/>
        <v>7.5321759124727689E-2</v>
      </c>
      <c r="P227">
        <f t="shared" si="110"/>
        <v>3.6660004794813421</v>
      </c>
      <c r="Q227">
        <f t="shared" si="111"/>
        <v>7.447246524600995E-2</v>
      </c>
      <c r="R227">
        <f t="shared" si="112"/>
        <v>4.6620798398703166E-2</v>
      </c>
      <c r="S227">
        <f t="shared" si="113"/>
        <v>226.11274498211716</v>
      </c>
      <c r="T227">
        <f t="shared" si="114"/>
        <v>35.093111055341865</v>
      </c>
      <c r="U227">
        <f t="shared" si="115"/>
        <v>35.248350000000002</v>
      </c>
      <c r="V227">
        <f t="shared" si="116"/>
        <v>5.7265180758517165</v>
      </c>
      <c r="W227">
        <f t="shared" si="117"/>
        <v>69.983000426052982</v>
      </c>
      <c r="X227">
        <f t="shared" si="118"/>
        <v>3.8083322600406628</v>
      </c>
      <c r="Y227">
        <f t="shared" si="119"/>
        <v>5.4417962031575202</v>
      </c>
      <c r="Z227">
        <f t="shared" si="120"/>
        <v>1.9181858158110536</v>
      </c>
      <c r="AA227">
        <f t="shared" si="121"/>
        <v>-65.49806451387731</v>
      </c>
      <c r="AB227">
        <f t="shared" si="122"/>
        <v>-181.73622474833846</v>
      </c>
      <c r="AC227">
        <f t="shared" si="123"/>
        <v>-11.553636489494908</v>
      </c>
      <c r="AD227">
        <f t="shared" si="124"/>
        <v>-32.675180769593538</v>
      </c>
      <c r="AE227">
        <f t="shared" si="125"/>
        <v>51.2789827177414</v>
      </c>
      <c r="AF227">
        <f t="shared" si="126"/>
        <v>1.4924138638247981</v>
      </c>
      <c r="AG227">
        <f t="shared" si="127"/>
        <v>27.272785496229194</v>
      </c>
      <c r="AH227">
        <v>1454.460391223359</v>
      </c>
      <c r="AI227">
        <v>1435.76296969697</v>
      </c>
      <c r="AJ227">
        <v>1.7864120322783359</v>
      </c>
      <c r="AK227">
        <v>63.934674479071617</v>
      </c>
      <c r="AL227">
        <f t="shared" si="128"/>
        <v>1.485216882400846</v>
      </c>
      <c r="AM227">
        <v>37.125757673055858</v>
      </c>
      <c r="AN227">
        <v>37.719274509803917</v>
      </c>
      <c r="AO227">
        <v>2.2817562391689769E-5</v>
      </c>
      <c r="AP227">
        <v>106.4520657829916</v>
      </c>
      <c r="AQ227">
        <v>0</v>
      </c>
      <c r="AR227">
        <v>0</v>
      </c>
      <c r="AS227">
        <f t="shared" si="129"/>
        <v>1</v>
      </c>
      <c r="AT227">
        <f t="shared" si="130"/>
        <v>0</v>
      </c>
      <c r="AU227">
        <f t="shared" si="131"/>
        <v>46873.694562409182</v>
      </c>
      <c r="AV227">
        <f t="shared" si="132"/>
        <v>1200.0050000000001</v>
      </c>
      <c r="AW227">
        <f t="shared" si="133"/>
        <v>1025.9274885917707</v>
      </c>
      <c r="AX227">
        <f t="shared" si="134"/>
        <v>0.85493601159309396</v>
      </c>
      <c r="AY227">
        <f t="shared" si="135"/>
        <v>0.18842650237467107</v>
      </c>
      <c r="AZ227">
        <v>2.7</v>
      </c>
      <c r="BA227">
        <v>0.5</v>
      </c>
      <c r="BB227" t="s">
        <v>355</v>
      </c>
      <c r="BC227">
        <v>2</v>
      </c>
      <c r="BD227" t="b">
        <v>1</v>
      </c>
      <c r="BE227">
        <v>1670269909.1875</v>
      </c>
      <c r="BF227">
        <v>1378.4862499999999</v>
      </c>
      <c r="BG227">
        <v>1400.6412499999999</v>
      </c>
      <c r="BH227">
        <v>37.724924999999999</v>
      </c>
      <c r="BI227">
        <v>37.128387500000002</v>
      </c>
      <c r="BJ227">
        <v>1383.64375</v>
      </c>
      <c r="BK227">
        <v>37.576762500000001</v>
      </c>
      <c r="BL227">
        <v>650.00175000000002</v>
      </c>
      <c r="BM227">
        <v>100.849875</v>
      </c>
      <c r="BN227">
        <v>0.1001536625</v>
      </c>
      <c r="BO227">
        <v>34.328824999999988</v>
      </c>
      <c r="BP227">
        <v>35.248350000000002</v>
      </c>
      <c r="BQ227">
        <v>999.9</v>
      </c>
      <c r="BR227">
        <v>0</v>
      </c>
      <c r="BS227">
        <v>0</v>
      </c>
      <c r="BT227">
        <v>8977.7350000000006</v>
      </c>
      <c r="BU227">
        <v>0</v>
      </c>
      <c r="BV227">
        <v>800.25787500000001</v>
      </c>
      <c r="BW227">
        <v>-22.152075</v>
      </c>
      <c r="BX227">
        <v>1432.53</v>
      </c>
      <c r="BY227">
        <v>1454.6487500000001</v>
      </c>
      <c r="BZ227">
        <v>0.59652987499999999</v>
      </c>
      <c r="CA227">
        <v>1400.6412499999999</v>
      </c>
      <c r="CB227">
        <v>37.128387500000002</v>
      </c>
      <c r="CC227">
        <v>3.8045537500000002</v>
      </c>
      <c r="CD227">
        <v>3.74439375</v>
      </c>
      <c r="CE227">
        <v>28.043862499999999</v>
      </c>
      <c r="CF227">
        <v>27.770637499999999</v>
      </c>
      <c r="CG227">
        <v>1200.0050000000001</v>
      </c>
      <c r="CH227">
        <v>0.50005049999999995</v>
      </c>
      <c r="CI227">
        <v>0.49994949999999999</v>
      </c>
      <c r="CJ227">
        <v>0</v>
      </c>
      <c r="CK227">
        <v>1169.4575</v>
      </c>
      <c r="CL227">
        <v>4.9990899999999998</v>
      </c>
      <c r="CM227">
        <v>13257.45</v>
      </c>
      <c r="CN227">
        <v>9558.0537499999991</v>
      </c>
      <c r="CO227">
        <v>45.484250000000003</v>
      </c>
      <c r="CP227">
        <v>47.53875</v>
      </c>
      <c r="CQ227">
        <v>46.155999999999999</v>
      </c>
      <c r="CR227">
        <v>47.125</v>
      </c>
      <c r="CS227">
        <v>46.875</v>
      </c>
      <c r="CT227">
        <v>597.5625</v>
      </c>
      <c r="CU227">
        <v>597.4425</v>
      </c>
      <c r="CV227">
        <v>0</v>
      </c>
      <c r="CW227">
        <v>1670269930.4000001</v>
      </c>
      <c r="CX227">
        <v>0</v>
      </c>
      <c r="CY227">
        <v>1670266866.0999999</v>
      </c>
      <c r="CZ227" t="s">
        <v>356</v>
      </c>
      <c r="DA227">
        <v>1670266861.5999999</v>
      </c>
      <c r="DB227">
        <v>1670266866.0999999</v>
      </c>
      <c r="DC227">
        <v>4</v>
      </c>
      <c r="DD227">
        <v>8.4000000000000005E-2</v>
      </c>
      <c r="DE227">
        <v>1.7999999999999999E-2</v>
      </c>
      <c r="DF227">
        <v>-3.9009999999999998</v>
      </c>
      <c r="DG227">
        <v>0.14799999999999999</v>
      </c>
      <c r="DH227">
        <v>415</v>
      </c>
      <c r="DI227">
        <v>36</v>
      </c>
      <c r="DJ227">
        <v>0.66</v>
      </c>
      <c r="DK227">
        <v>0.36</v>
      </c>
      <c r="DL227">
        <v>-22.21298292682927</v>
      </c>
      <c r="DM227">
        <v>0.59040418118465954</v>
      </c>
      <c r="DN227">
        <v>8.0403382110756635E-2</v>
      </c>
      <c r="DO227">
        <v>0</v>
      </c>
      <c r="DP227">
        <v>0.60649339024390247</v>
      </c>
      <c r="DQ227">
        <v>-3.5308181184667942E-2</v>
      </c>
      <c r="DR227">
        <v>7.4938615168066358E-3</v>
      </c>
      <c r="DS227">
        <v>1</v>
      </c>
      <c r="DT227">
        <v>0</v>
      </c>
      <c r="DU227">
        <v>0</v>
      </c>
      <c r="DV227">
        <v>0</v>
      </c>
      <c r="DW227">
        <v>-1</v>
      </c>
      <c r="DX227">
        <v>1</v>
      </c>
      <c r="DY227">
        <v>2</v>
      </c>
      <c r="DZ227" t="s">
        <v>357</v>
      </c>
      <c r="EA227">
        <v>3.29359</v>
      </c>
      <c r="EB227">
        <v>2.6252599999999999</v>
      </c>
      <c r="EC227">
        <v>0.22686600000000001</v>
      </c>
      <c r="ED227">
        <v>0.227049</v>
      </c>
      <c r="EE227">
        <v>0.14818400000000001</v>
      </c>
      <c r="EF227">
        <v>0.14499200000000001</v>
      </c>
      <c r="EG227">
        <v>23267.599999999999</v>
      </c>
      <c r="EH227">
        <v>23664.9</v>
      </c>
      <c r="EI227">
        <v>28025.200000000001</v>
      </c>
      <c r="EJ227">
        <v>29501.1</v>
      </c>
      <c r="EK227">
        <v>32847.699999999997</v>
      </c>
      <c r="EL227">
        <v>35027.199999999997</v>
      </c>
      <c r="EM227">
        <v>39554.6</v>
      </c>
      <c r="EN227">
        <v>42175.9</v>
      </c>
      <c r="EO227">
        <v>2.1944499999999998</v>
      </c>
      <c r="EP227">
        <v>2.1179299999999999</v>
      </c>
      <c r="EQ227">
        <v>0.12989300000000001</v>
      </c>
      <c r="ER227">
        <v>0</v>
      </c>
      <c r="ES227">
        <v>33.156500000000001</v>
      </c>
      <c r="ET227">
        <v>999.9</v>
      </c>
      <c r="EU227">
        <v>62.7</v>
      </c>
      <c r="EV227">
        <v>39.1</v>
      </c>
      <c r="EW227">
        <v>43.926600000000001</v>
      </c>
      <c r="EX227">
        <v>57.354900000000001</v>
      </c>
      <c r="EY227">
        <v>-2.5160300000000002</v>
      </c>
      <c r="EZ227">
        <v>2</v>
      </c>
      <c r="FA227">
        <v>0.72400699999999996</v>
      </c>
      <c r="FB227">
        <v>1.4917499999999999</v>
      </c>
      <c r="FC227">
        <v>20.263000000000002</v>
      </c>
      <c r="FD227">
        <v>5.2156399999999996</v>
      </c>
      <c r="FE227">
        <v>12.0099</v>
      </c>
      <c r="FF227">
        <v>4.9854000000000003</v>
      </c>
      <c r="FG227">
        <v>3.2845499999999999</v>
      </c>
      <c r="FH227">
        <v>9999</v>
      </c>
      <c r="FI227">
        <v>9999</v>
      </c>
      <c r="FJ227">
        <v>9999</v>
      </c>
      <c r="FK227">
        <v>999.9</v>
      </c>
      <c r="FL227">
        <v>1.86591</v>
      </c>
      <c r="FM227">
        <v>1.8623400000000001</v>
      </c>
      <c r="FN227">
        <v>1.86433</v>
      </c>
      <c r="FO227">
        <v>1.8605</v>
      </c>
      <c r="FP227">
        <v>1.8612299999999999</v>
      </c>
      <c r="FQ227">
        <v>1.8602300000000001</v>
      </c>
      <c r="FR227">
        <v>1.86199</v>
      </c>
      <c r="FS227">
        <v>1.8585199999999999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-5.16</v>
      </c>
      <c r="GH227">
        <v>0.1482</v>
      </c>
      <c r="GI227">
        <v>-2.9546745296188361</v>
      </c>
      <c r="GJ227">
        <v>-2.737337881603403E-3</v>
      </c>
      <c r="GK227">
        <v>1.2769921614711079E-6</v>
      </c>
      <c r="GL227">
        <v>-3.2469241445839119E-10</v>
      </c>
      <c r="GM227">
        <v>0.14817000000000749</v>
      </c>
      <c r="GN227">
        <v>0</v>
      </c>
      <c r="GO227">
        <v>0</v>
      </c>
      <c r="GP227">
        <v>0</v>
      </c>
      <c r="GQ227">
        <v>4</v>
      </c>
      <c r="GR227">
        <v>2074</v>
      </c>
      <c r="GS227">
        <v>4</v>
      </c>
      <c r="GT227">
        <v>30</v>
      </c>
      <c r="GU227">
        <v>50.8</v>
      </c>
      <c r="GV227">
        <v>50.8</v>
      </c>
      <c r="GW227">
        <v>3.6572300000000002</v>
      </c>
      <c r="GX227">
        <v>2.52563</v>
      </c>
      <c r="GY227">
        <v>2.04834</v>
      </c>
      <c r="GZ227">
        <v>2.6159699999999999</v>
      </c>
      <c r="HA227">
        <v>2.1972700000000001</v>
      </c>
      <c r="HB227">
        <v>2.3803700000000001</v>
      </c>
      <c r="HC227">
        <v>44.501399999999997</v>
      </c>
      <c r="HD227">
        <v>15.8569</v>
      </c>
      <c r="HE227">
        <v>18</v>
      </c>
      <c r="HF227">
        <v>711.50900000000001</v>
      </c>
      <c r="HG227">
        <v>718.66099999999994</v>
      </c>
      <c r="HH227">
        <v>31.000900000000001</v>
      </c>
      <c r="HI227">
        <v>36.299999999999997</v>
      </c>
      <c r="HJ227">
        <v>30.000499999999999</v>
      </c>
      <c r="HK227">
        <v>35.994900000000001</v>
      </c>
      <c r="HL227">
        <v>35.9651</v>
      </c>
      <c r="HM227">
        <v>73.156599999999997</v>
      </c>
      <c r="HN227">
        <v>21.3127</v>
      </c>
      <c r="HO227">
        <v>77.144499999999994</v>
      </c>
      <c r="HP227">
        <v>31</v>
      </c>
      <c r="HQ227">
        <v>1414.84</v>
      </c>
      <c r="HR227">
        <v>37.065899999999999</v>
      </c>
      <c r="HS227">
        <v>98.746899999999997</v>
      </c>
      <c r="HT227">
        <v>97.794200000000004</v>
      </c>
    </row>
    <row r="228" spans="1:228" x14ac:dyDescent="0.2">
      <c r="A228">
        <v>213</v>
      </c>
      <c r="B228">
        <v>1670269915.5</v>
      </c>
      <c r="C228">
        <v>846.5</v>
      </c>
      <c r="D228" t="s">
        <v>785</v>
      </c>
      <c r="E228" t="s">
        <v>786</v>
      </c>
      <c r="F228">
        <v>4</v>
      </c>
      <c r="G228">
        <v>1670269913.5</v>
      </c>
      <c r="H228">
        <f t="shared" si="102"/>
        <v>1.4490347688743722E-3</v>
      </c>
      <c r="I228">
        <f t="shared" si="103"/>
        <v>1.4490347688743723</v>
      </c>
      <c r="J228">
        <f t="shared" si="104"/>
        <v>27.996856501171646</v>
      </c>
      <c r="K228">
        <f t="shared" si="105"/>
        <v>1385.8614285714291</v>
      </c>
      <c r="L228">
        <f t="shared" si="106"/>
        <v>735.67906836522138</v>
      </c>
      <c r="M228">
        <f t="shared" si="107"/>
        <v>74.265367955319334</v>
      </c>
      <c r="N228">
        <f t="shared" si="108"/>
        <v>139.90000987339118</v>
      </c>
      <c r="O228">
        <f t="shared" si="109"/>
        <v>7.3368062840420425E-2</v>
      </c>
      <c r="P228">
        <f t="shared" si="110"/>
        <v>3.6760324447561961</v>
      </c>
      <c r="Q228">
        <f t="shared" si="111"/>
        <v>7.2564175009527707E-2</v>
      </c>
      <c r="R228">
        <f t="shared" si="112"/>
        <v>4.5424101422288581E-2</v>
      </c>
      <c r="S228">
        <f t="shared" si="113"/>
        <v>226.11617147936258</v>
      </c>
      <c r="T228">
        <f t="shared" si="114"/>
        <v>35.099199236030294</v>
      </c>
      <c r="U228">
        <f t="shared" si="115"/>
        <v>35.252099999999999</v>
      </c>
      <c r="V228">
        <f t="shared" si="116"/>
        <v>5.727705228659195</v>
      </c>
      <c r="W228">
        <f t="shared" si="117"/>
        <v>69.958058749429682</v>
      </c>
      <c r="X228">
        <f t="shared" si="118"/>
        <v>3.8070725867767883</v>
      </c>
      <c r="Y228">
        <f t="shared" si="119"/>
        <v>5.4419357181031334</v>
      </c>
      <c r="Z228">
        <f t="shared" si="120"/>
        <v>1.9206326418824067</v>
      </c>
      <c r="AA228">
        <f t="shared" si="121"/>
        <v>-63.902433307359814</v>
      </c>
      <c r="AB228">
        <f t="shared" si="122"/>
        <v>-182.88542177517311</v>
      </c>
      <c r="AC228">
        <f t="shared" si="123"/>
        <v>-11.595203791264822</v>
      </c>
      <c r="AD228">
        <f t="shared" si="124"/>
        <v>-32.266887394435173</v>
      </c>
      <c r="AE228">
        <f t="shared" si="125"/>
        <v>51.128306796339714</v>
      </c>
      <c r="AF228">
        <f t="shared" si="126"/>
        <v>1.4180484181293065</v>
      </c>
      <c r="AG228">
        <f t="shared" si="127"/>
        <v>27.996856501171646</v>
      </c>
      <c r="AH228">
        <v>1461.5095581826711</v>
      </c>
      <c r="AI228">
        <v>1442.749151515151</v>
      </c>
      <c r="AJ228">
        <v>1.7224100371423561</v>
      </c>
      <c r="AK228">
        <v>63.934674479071617</v>
      </c>
      <c r="AL228">
        <f t="shared" si="128"/>
        <v>1.4490347688743723</v>
      </c>
      <c r="AM228">
        <v>37.128208583132633</v>
      </c>
      <c r="AN228">
        <v>37.708282456140367</v>
      </c>
      <c r="AO228">
        <v>-1.3933383268531431E-4</v>
      </c>
      <c r="AP228">
        <v>106.4520657829916</v>
      </c>
      <c r="AQ228">
        <v>0</v>
      </c>
      <c r="AR228">
        <v>0</v>
      </c>
      <c r="AS228">
        <f t="shared" si="129"/>
        <v>1</v>
      </c>
      <c r="AT228">
        <f t="shared" si="130"/>
        <v>0</v>
      </c>
      <c r="AU228">
        <f t="shared" si="131"/>
        <v>47051.989721522637</v>
      </c>
      <c r="AV228">
        <f t="shared" si="132"/>
        <v>1200.015714285714</v>
      </c>
      <c r="AW228">
        <f t="shared" si="133"/>
        <v>1025.9373779685814</v>
      </c>
      <c r="AX228">
        <f t="shared" si="134"/>
        <v>0.85493661937523102</v>
      </c>
      <c r="AY228">
        <f t="shared" si="135"/>
        <v>0.18842767539419583</v>
      </c>
      <c r="AZ228">
        <v>2.7</v>
      </c>
      <c r="BA228">
        <v>0.5</v>
      </c>
      <c r="BB228" t="s">
        <v>355</v>
      </c>
      <c r="BC228">
        <v>2</v>
      </c>
      <c r="BD228" t="b">
        <v>1</v>
      </c>
      <c r="BE228">
        <v>1670269913.5</v>
      </c>
      <c r="BF228">
        <v>1385.8614285714291</v>
      </c>
      <c r="BG228">
        <v>1407.9142857142861</v>
      </c>
      <c r="BH228">
        <v>37.713185714285707</v>
      </c>
      <c r="BI228">
        <v>37.146400000000007</v>
      </c>
      <c r="BJ228">
        <v>1391.027142857143</v>
      </c>
      <c r="BK228">
        <v>37.564985714285719</v>
      </c>
      <c r="BL228">
        <v>650.04057142857152</v>
      </c>
      <c r="BM228">
        <v>100.848</v>
      </c>
      <c r="BN228">
        <v>0.1000507857142857</v>
      </c>
      <c r="BO228">
        <v>34.32928571428571</v>
      </c>
      <c r="BP228">
        <v>35.252099999999999</v>
      </c>
      <c r="BQ228">
        <v>999.89999999999986</v>
      </c>
      <c r="BR228">
        <v>0</v>
      </c>
      <c r="BS228">
        <v>0</v>
      </c>
      <c r="BT228">
        <v>9012.59</v>
      </c>
      <c r="BU228">
        <v>0</v>
      </c>
      <c r="BV228">
        <v>799.86942857142844</v>
      </c>
      <c r="BW228">
        <v>-22.051114285714281</v>
      </c>
      <c r="BX228">
        <v>1440.1771428571431</v>
      </c>
      <c r="BY228">
        <v>1462.23</v>
      </c>
      <c r="BZ228">
        <v>0.56676642857142856</v>
      </c>
      <c r="CA228">
        <v>1407.9142857142861</v>
      </c>
      <c r="CB228">
        <v>37.146400000000007</v>
      </c>
      <c r="CC228">
        <v>3.803298571428571</v>
      </c>
      <c r="CD228">
        <v>3.7461414285714278</v>
      </c>
      <c r="CE228">
        <v>28.03818571428571</v>
      </c>
      <c r="CF228">
        <v>27.77861428571428</v>
      </c>
      <c r="CG228">
        <v>1200.015714285714</v>
      </c>
      <c r="CH228">
        <v>0.50002899999999995</v>
      </c>
      <c r="CI228">
        <v>0.49997100000000011</v>
      </c>
      <c r="CJ228">
        <v>0</v>
      </c>
      <c r="CK228">
        <v>1168.6314285714291</v>
      </c>
      <c r="CL228">
        <v>4.9990899999999998</v>
      </c>
      <c r="CM228">
        <v>13261.94285714286</v>
      </c>
      <c r="CN228">
        <v>9558.0714285714294</v>
      </c>
      <c r="CO228">
        <v>45.455000000000013</v>
      </c>
      <c r="CP228">
        <v>47.526571428571437</v>
      </c>
      <c r="CQ228">
        <v>46.169285714285706</v>
      </c>
      <c r="CR228">
        <v>47.125</v>
      </c>
      <c r="CS228">
        <v>46.875</v>
      </c>
      <c r="CT228">
        <v>597.54428571428559</v>
      </c>
      <c r="CU228">
        <v>597.47285714285715</v>
      </c>
      <c r="CV228">
        <v>0</v>
      </c>
      <c r="CW228">
        <v>1670269934.5999999</v>
      </c>
      <c r="CX228">
        <v>0</v>
      </c>
      <c r="CY228">
        <v>1670266866.0999999</v>
      </c>
      <c r="CZ228" t="s">
        <v>356</v>
      </c>
      <c r="DA228">
        <v>1670266861.5999999</v>
      </c>
      <c r="DB228">
        <v>1670266866.0999999</v>
      </c>
      <c r="DC228">
        <v>4</v>
      </c>
      <c r="DD228">
        <v>8.4000000000000005E-2</v>
      </c>
      <c r="DE228">
        <v>1.7999999999999999E-2</v>
      </c>
      <c r="DF228">
        <v>-3.9009999999999998</v>
      </c>
      <c r="DG228">
        <v>0.14799999999999999</v>
      </c>
      <c r="DH228">
        <v>415</v>
      </c>
      <c r="DI228">
        <v>36</v>
      </c>
      <c r="DJ228">
        <v>0.66</v>
      </c>
      <c r="DK228">
        <v>0.36</v>
      </c>
      <c r="DL228">
        <v>-22.166536585365851</v>
      </c>
      <c r="DM228">
        <v>0.69058954703829933</v>
      </c>
      <c r="DN228">
        <v>8.783174257052212E-2</v>
      </c>
      <c r="DO228">
        <v>0</v>
      </c>
      <c r="DP228">
        <v>0.59975726829268294</v>
      </c>
      <c r="DQ228">
        <v>-0.15514883623693279</v>
      </c>
      <c r="DR228">
        <v>1.7462256930968031E-2</v>
      </c>
      <c r="DS228">
        <v>0</v>
      </c>
      <c r="DT228">
        <v>0</v>
      </c>
      <c r="DU228">
        <v>0</v>
      </c>
      <c r="DV228">
        <v>0</v>
      </c>
      <c r="DW228">
        <v>-1</v>
      </c>
      <c r="DX228">
        <v>0</v>
      </c>
      <c r="DY228">
        <v>2</v>
      </c>
      <c r="DZ228" t="s">
        <v>365</v>
      </c>
      <c r="EA228">
        <v>3.2938399999999999</v>
      </c>
      <c r="EB228">
        <v>2.62554</v>
      </c>
      <c r="EC228">
        <v>0.22753200000000001</v>
      </c>
      <c r="ED228">
        <v>0.22770299999999999</v>
      </c>
      <c r="EE228">
        <v>0.148146</v>
      </c>
      <c r="EF228">
        <v>0.14508699999999999</v>
      </c>
      <c r="EG228">
        <v>23247.200000000001</v>
      </c>
      <c r="EH228">
        <v>23644.400000000001</v>
      </c>
      <c r="EI228">
        <v>28025</v>
      </c>
      <c r="EJ228">
        <v>29500.799999999999</v>
      </c>
      <c r="EK228">
        <v>32849.300000000003</v>
      </c>
      <c r="EL228">
        <v>35022.699999999997</v>
      </c>
      <c r="EM228">
        <v>39554.699999999997</v>
      </c>
      <c r="EN228">
        <v>42175.199999999997</v>
      </c>
      <c r="EO228">
        <v>2.1945700000000001</v>
      </c>
      <c r="EP228">
        <v>2.1177000000000001</v>
      </c>
      <c r="EQ228">
        <v>0.12953600000000001</v>
      </c>
      <c r="ER228">
        <v>0</v>
      </c>
      <c r="ES228">
        <v>33.154000000000003</v>
      </c>
      <c r="ET228">
        <v>999.9</v>
      </c>
      <c r="EU228">
        <v>62.7</v>
      </c>
      <c r="EV228">
        <v>39.1</v>
      </c>
      <c r="EW228">
        <v>43.927</v>
      </c>
      <c r="EX228">
        <v>57.444899999999997</v>
      </c>
      <c r="EY228">
        <v>-2.69231</v>
      </c>
      <c r="EZ228">
        <v>2</v>
      </c>
      <c r="FA228">
        <v>0.72430899999999998</v>
      </c>
      <c r="FB228">
        <v>1.4883599999999999</v>
      </c>
      <c r="FC228">
        <v>20.263100000000001</v>
      </c>
      <c r="FD228">
        <v>5.2153400000000003</v>
      </c>
      <c r="FE228">
        <v>12.0099</v>
      </c>
      <c r="FF228">
        <v>4.9858500000000001</v>
      </c>
      <c r="FG228">
        <v>3.2845800000000001</v>
      </c>
      <c r="FH228">
        <v>9999</v>
      </c>
      <c r="FI228">
        <v>9999</v>
      </c>
      <c r="FJ228">
        <v>9999</v>
      </c>
      <c r="FK228">
        <v>999.9</v>
      </c>
      <c r="FL228">
        <v>1.86588</v>
      </c>
      <c r="FM228">
        <v>1.8623400000000001</v>
      </c>
      <c r="FN228">
        <v>1.86432</v>
      </c>
      <c r="FO228">
        <v>1.8605</v>
      </c>
      <c r="FP228">
        <v>1.8612299999999999</v>
      </c>
      <c r="FQ228">
        <v>1.8602300000000001</v>
      </c>
      <c r="FR228">
        <v>1.86199</v>
      </c>
      <c r="FS228">
        <v>1.8585199999999999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-5.17</v>
      </c>
      <c r="GH228">
        <v>0.1482</v>
      </c>
      <c r="GI228">
        <v>-2.9546745296188361</v>
      </c>
      <c r="GJ228">
        <v>-2.737337881603403E-3</v>
      </c>
      <c r="GK228">
        <v>1.2769921614711079E-6</v>
      </c>
      <c r="GL228">
        <v>-3.2469241445839119E-10</v>
      </c>
      <c r="GM228">
        <v>0.14817000000000749</v>
      </c>
      <c r="GN228">
        <v>0</v>
      </c>
      <c r="GO228">
        <v>0</v>
      </c>
      <c r="GP228">
        <v>0</v>
      </c>
      <c r="GQ228">
        <v>4</v>
      </c>
      <c r="GR228">
        <v>2074</v>
      </c>
      <c r="GS228">
        <v>4</v>
      </c>
      <c r="GT228">
        <v>30</v>
      </c>
      <c r="GU228">
        <v>50.9</v>
      </c>
      <c r="GV228">
        <v>50.8</v>
      </c>
      <c r="GW228">
        <v>3.6706500000000002</v>
      </c>
      <c r="GX228">
        <v>2.5268600000000001</v>
      </c>
      <c r="GY228">
        <v>2.04834</v>
      </c>
      <c r="GZ228">
        <v>2.6159699999999999</v>
      </c>
      <c r="HA228">
        <v>2.1972700000000001</v>
      </c>
      <c r="HB228">
        <v>2.36328</v>
      </c>
      <c r="HC228">
        <v>44.501399999999997</v>
      </c>
      <c r="HD228">
        <v>15.8657</v>
      </c>
      <c r="HE228">
        <v>18</v>
      </c>
      <c r="HF228">
        <v>711.67</v>
      </c>
      <c r="HG228">
        <v>718.50599999999997</v>
      </c>
      <c r="HH228">
        <v>30.9998</v>
      </c>
      <c r="HI228">
        <v>36.304600000000001</v>
      </c>
      <c r="HJ228">
        <v>30.000399999999999</v>
      </c>
      <c r="HK228">
        <v>35.999899999999997</v>
      </c>
      <c r="HL228">
        <v>35.970199999999998</v>
      </c>
      <c r="HM228">
        <v>73.430300000000003</v>
      </c>
      <c r="HN228">
        <v>21.588999999999999</v>
      </c>
      <c r="HO228">
        <v>77.144499999999994</v>
      </c>
      <c r="HP228">
        <v>31</v>
      </c>
      <c r="HQ228">
        <v>1421.52</v>
      </c>
      <c r="HR228">
        <v>37.083300000000001</v>
      </c>
      <c r="HS228">
        <v>98.746700000000004</v>
      </c>
      <c r="HT228">
        <v>97.792699999999996</v>
      </c>
    </row>
    <row r="229" spans="1:228" x14ac:dyDescent="0.2">
      <c r="A229">
        <v>214</v>
      </c>
      <c r="B229">
        <v>1670269919.5</v>
      </c>
      <c r="C229">
        <v>850.5</v>
      </c>
      <c r="D229" t="s">
        <v>787</v>
      </c>
      <c r="E229" t="s">
        <v>788</v>
      </c>
      <c r="F229">
        <v>4</v>
      </c>
      <c r="G229">
        <v>1670269917.1875</v>
      </c>
      <c r="H229">
        <f t="shared" si="102"/>
        <v>1.4039007296338334E-3</v>
      </c>
      <c r="I229">
        <f t="shared" si="103"/>
        <v>1.4039007296338335</v>
      </c>
      <c r="J229">
        <f t="shared" si="104"/>
        <v>26.977708083466318</v>
      </c>
      <c r="K229">
        <f t="shared" si="105"/>
        <v>1392.0887499999999</v>
      </c>
      <c r="L229">
        <f t="shared" si="106"/>
        <v>745.27061316832101</v>
      </c>
      <c r="M229">
        <f t="shared" si="107"/>
        <v>75.232257704383272</v>
      </c>
      <c r="N229">
        <f t="shared" si="108"/>
        <v>140.52610922379046</v>
      </c>
      <c r="O229">
        <f t="shared" si="109"/>
        <v>7.1092478392361019E-2</v>
      </c>
      <c r="P229">
        <f t="shared" si="110"/>
        <v>3.6744193415001574</v>
      </c>
      <c r="Q229">
        <f t="shared" si="111"/>
        <v>7.0337079514472767E-2</v>
      </c>
      <c r="R229">
        <f t="shared" si="112"/>
        <v>4.4027875296882721E-2</v>
      </c>
      <c r="S229">
        <f t="shared" si="113"/>
        <v>226.13164910912835</v>
      </c>
      <c r="T229">
        <f t="shared" si="114"/>
        <v>35.105107686979821</v>
      </c>
      <c r="U229">
        <f t="shared" si="115"/>
        <v>35.247637500000003</v>
      </c>
      <c r="V229">
        <f t="shared" si="116"/>
        <v>5.7262925409928416</v>
      </c>
      <c r="W229">
        <f t="shared" si="117"/>
        <v>69.964353039966994</v>
      </c>
      <c r="X229">
        <f t="shared" si="118"/>
        <v>3.8065813352201254</v>
      </c>
      <c r="Y229">
        <f t="shared" si="119"/>
        <v>5.4407439929382662</v>
      </c>
      <c r="Z229">
        <f t="shared" si="120"/>
        <v>1.9197112057727161</v>
      </c>
      <c r="AA229">
        <f t="shared" si="121"/>
        <v>-61.912022176852055</v>
      </c>
      <c r="AB229">
        <f t="shared" si="122"/>
        <v>-182.70081488438595</v>
      </c>
      <c r="AC229">
        <f t="shared" si="123"/>
        <v>-11.588110382078037</v>
      </c>
      <c r="AD229">
        <f t="shared" si="124"/>
        <v>-30.069298334187692</v>
      </c>
      <c r="AE229">
        <f t="shared" si="125"/>
        <v>50.963788547586034</v>
      </c>
      <c r="AF229">
        <f t="shared" si="126"/>
        <v>1.4092201330564684</v>
      </c>
      <c r="AG229">
        <f t="shared" si="127"/>
        <v>26.977708083466318</v>
      </c>
      <c r="AH229">
        <v>1468.4523711256711</v>
      </c>
      <c r="AI229">
        <v>1449.8802424242419</v>
      </c>
      <c r="AJ229">
        <v>1.7876084173630851</v>
      </c>
      <c r="AK229">
        <v>63.934674479071617</v>
      </c>
      <c r="AL229">
        <f t="shared" si="128"/>
        <v>1.4039007296338335</v>
      </c>
      <c r="AM229">
        <v>37.147817522545992</v>
      </c>
      <c r="AN229">
        <v>37.710292672858643</v>
      </c>
      <c r="AO229">
        <v>-2.1508113323050559E-4</v>
      </c>
      <c r="AP229">
        <v>106.4520657829916</v>
      </c>
      <c r="AQ229">
        <v>0</v>
      </c>
      <c r="AR229">
        <v>0</v>
      </c>
      <c r="AS229">
        <f t="shared" si="129"/>
        <v>1</v>
      </c>
      <c r="AT229">
        <f t="shared" si="130"/>
        <v>0</v>
      </c>
      <c r="AU229">
        <f t="shared" si="131"/>
        <v>47023.889868957966</v>
      </c>
      <c r="AV229">
        <f t="shared" si="132"/>
        <v>1200.0912499999999</v>
      </c>
      <c r="AW229">
        <f t="shared" si="133"/>
        <v>1026.0026010928125</v>
      </c>
      <c r="AX229">
        <f t="shared" si="134"/>
        <v>0.85493715673105075</v>
      </c>
      <c r="AY229">
        <f t="shared" si="135"/>
        <v>0.18842871249092796</v>
      </c>
      <c r="AZ229">
        <v>2.7</v>
      </c>
      <c r="BA229">
        <v>0.5</v>
      </c>
      <c r="BB229" t="s">
        <v>355</v>
      </c>
      <c r="BC229">
        <v>2</v>
      </c>
      <c r="BD229" t="b">
        <v>1</v>
      </c>
      <c r="BE229">
        <v>1670269917.1875</v>
      </c>
      <c r="BF229">
        <v>1392.0887499999999</v>
      </c>
      <c r="BG229">
        <v>1414.07</v>
      </c>
      <c r="BH229">
        <v>37.709000000000003</v>
      </c>
      <c r="BI229">
        <v>37.145787499999997</v>
      </c>
      <c r="BJ229">
        <v>1397.26125</v>
      </c>
      <c r="BK229">
        <v>37.560825000000001</v>
      </c>
      <c r="BL229">
        <v>650.094875</v>
      </c>
      <c r="BM229">
        <v>100.846</v>
      </c>
      <c r="BN229">
        <v>0.100228625</v>
      </c>
      <c r="BO229">
        <v>34.32535</v>
      </c>
      <c r="BP229">
        <v>35.247637500000003</v>
      </c>
      <c r="BQ229">
        <v>999.9</v>
      </c>
      <c r="BR229">
        <v>0</v>
      </c>
      <c r="BS229">
        <v>0</v>
      </c>
      <c r="BT229">
        <v>9007.1875</v>
      </c>
      <c r="BU229">
        <v>0</v>
      </c>
      <c r="BV229">
        <v>799.59412499999996</v>
      </c>
      <c r="BW229">
        <v>-21.9810625</v>
      </c>
      <c r="BX229">
        <v>1446.6412499999999</v>
      </c>
      <c r="BY229">
        <v>1468.6224999999999</v>
      </c>
      <c r="BZ229">
        <v>0.56322950000000005</v>
      </c>
      <c r="CA229">
        <v>1414.07</v>
      </c>
      <c r="CB229">
        <v>37.145787499999997</v>
      </c>
      <c r="CC229">
        <v>3.8028012499999999</v>
      </c>
      <c r="CD229">
        <v>3.7460037499999999</v>
      </c>
      <c r="CE229">
        <v>28.035937499999999</v>
      </c>
      <c r="CF229">
        <v>27.777999999999999</v>
      </c>
      <c r="CG229">
        <v>1200.0912499999999</v>
      </c>
      <c r="CH229">
        <v>0.50000887500000002</v>
      </c>
      <c r="CI229">
        <v>0.49999112499999998</v>
      </c>
      <c r="CJ229">
        <v>0</v>
      </c>
      <c r="CK229">
        <v>1167.78</v>
      </c>
      <c r="CL229">
        <v>4.9990899999999998</v>
      </c>
      <c r="CM229">
        <v>13135.025</v>
      </c>
      <c r="CN229">
        <v>9558.6049999999996</v>
      </c>
      <c r="CO229">
        <v>45.452749999999988</v>
      </c>
      <c r="CP229">
        <v>47.523249999999997</v>
      </c>
      <c r="CQ229">
        <v>46.155999999999999</v>
      </c>
      <c r="CR229">
        <v>47.117125000000001</v>
      </c>
      <c r="CS229">
        <v>46.875</v>
      </c>
      <c r="CT229">
        <v>597.55999999999995</v>
      </c>
      <c r="CU229">
        <v>597.53125</v>
      </c>
      <c r="CV229">
        <v>0</v>
      </c>
      <c r="CW229">
        <v>1670269938.2</v>
      </c>
      <c r="CX229">
        <v>0</v>
      </c>
      <c r="CY229">
        <v>1670266866.0999999</v>
      </c>
      <c r="CZ229" t="s">
        <v>356</v>
      </c>
      <c r="DA229">
        <v>1670266861.5999999</v>
      </c>
      <c r="DB229">
        <v>1670266866.0999999</v>
      </c>
      <c r="DC229">
        <v>4</v>
      </c>
      <c r="DD229">
        <v>8.4000000000000005E-2</v>
      </c>
      <c r="DE229">
        <v>1.7999999999999999E-2</v>
      </c>
      <c r="DF229">
        <v>-3.9009999999999998</v>
      </c>
      <c r="DG229">
        <v>0.14799999999999999</v>
      </c>
      <c r="DH229">
        <v>415</v>
      </c>
      <c r="DI229">
        <v>36</v>
      </c>
      <c r="DJ229">
        <v>0.66</v>
      </c>
      <c r="DK229">
        <v>0.36</v>
      </c>
      <c r="DL229">
        <v>-22.112265853658538</v>
      </c>
      <c r="DM229">
        <v>0.82836585365855031</v>
      </c>
      <c r="DN229">
        <v>9.8642371071526708E-2</v>
      </c>
      <c r="DO229">
        <v>0</v>
      </c>
      <c r="DP229">
        <v>0.58957426829268278</v>
      </c>
      <c r="DQ229">
        <v>-0.18815473170731581</v>
      </c>
      <c r="DR229">
        <v>2.4270751643042762E-2</v>
      </c>
      <c r="DS229">
        <v>0</v>
      </c>
      <c r="DT229">
        <v>0</v>
      </c>
      <c r="DU229">
        <v>0</v>
      </c>
      <c r="DV229">
        <v>0</v>
      </c>
      <c r="DW229">
        <v>-1</v>
      </c>
      <c r="DX229">
        <v>0</v>
      </c>
      <c r="DY229">
        <v>2</v>
      </c>
      <c r="DZ229" t="s">
        <v>365</v>
      </c>
      <c r="EA229">
        <v>3.2938900000000002</v>
      </c>
      <c r="EB229">
        <v>2.62574</v>
      </c>
      <c r="EC229">
        <v>0.22819600000000001</v>
      </c>
      <c r="ED229">
        <v>0.22834499999999999</v>
      </c>
      <c r="EE229">
        <v>0.14813200000000001</v>
      </c>
      <c r="EF229">
        <v>0.14483199999999999</v>
      </c>
      <c r="EG229">
        <v>23227.1</v>
      </c>
      <c r="EH229">
        <v>23623.8</v>
      </c>
      <c r="EI229">
        <v>28025</v>
      </c>
      <c r="EJ229">
        <v>29499.8</v>
      </c>
      <c r="EK229">
        <v>32849.800000000003</v>
      </c>
      <c r="EL229">
        <v>35032.199999999997</v>
      </c>
      <c r="EM229">
        <v>39554.699999999997</v>
      </c>
      <c r="EN229">
        <v>42174</v>
      </c>
      <c r="EO229">
        <v>2.1945299999999999</v>
      </c>
      <c r="EP229">
        <v>2.1173999999999999</v>
      </c>
      <c r="EQ229">
        <v>0.130303</v>
      </c>
      <c r="ER229">
        <v>0</v>
      </c>
      <c r="ES229">
        <v>33.145600000000002</v>
      </c>
      <c r="ET229">
        <v>999.9</v>
      </c>
      <c r="EU229">
        <v>62.7</v>
      </c>
      <c r="EV229">
        <v>39.1</v>
      </c>
      <c r="EW229">
        <v>43.923699999999997</v>
      </c>
      <c r="EX229">
        <v>57.054900000000004</v>
      </c>
      <c r="EY229">
        <v>-2.8004799999999999</v>
      </c>
      <c r="EZ229">
        <v>2</v>
      </c>
      <c r="FA229">
        <v>0.72445400000000004</v>
      </c>
      <c r="FB229">
        <v>1.47967</v>
      </c>
      <c r="FC229">
        <v>20.263200000000001</v>
      </c>
      <c r="FD229">
        <v>5.2156399999999996</v>
      </c>
      <c r="FE229">
        <v>12.0099</v>
      </c>
      <c r="FF229">
        <v>4.9855499999999999</v>
      </c>
      <c r="FG229">
        <v>3.2845499999999999</v>
      </c>
      <c r="FH229">
        <v>9999</v>
      </c>
      <c r="FI229">
        <v>9999</v>
      </c>
      <c r="FJ229">
        <v>9999</v>
      </c>
      <c r="FK229">
        <v>999.9</v>
      </c>
      <c r="FL229">
        <v>1.8658699999999999</v>
      </c>
      <c r="FM229">
        <v>1.8623400000000001</v>
      </c>
      <c r="FN229">
        <v>1.86432</v>
      </c>
      <c r="FO229">
        <v>1.8605</v>
      </c>
      <c r="FP229">
        <v>1.8611899999999999</v>
      </c>
      <c r="FQ229">
        <v>1.8602300000000001</v>
      </c>
      <c r="FR229">
        <v>1.8620000000000001</v>
      </c>
      <c r="FS229">
        <v>1.8585199999999999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-5.17</v>
      </c>
      <c r="GH229">
        <v>0.1482</v>
      </c>
      <c r="GI229">
        <v>-2.9546745296188361</v>
      </c>
      <c r="GJ229">
        <v>-2.737337881603403E-3</v>
      </c>
      <c r="GK229">
        <v>1.2769921614711079E-6</v>
      </c>
      <c r="GL229">
        <v>-3.2469241445839119E-10</v>
      </c>
      <c r="GM229">
        <v>0.14817000000000749</v>
      </c>
      <c r="GN229">
        <v>0</v>
      </c>
      <c r="GO229">
        <v>0</v>
      </c>
      <c r="GP229">
        <v>0</v>
      </c>
      <c r="GQ229">
        <v>4</v>
      </c>
      <c r="GR229">
        <v>2074</v>
      </c>
      <c r="GS229">
        <v>4</v>
      </c>
      <c r="GT229">
        <v>30</v>
      </c>
      <c r="GU229">
        <v>51</v>
      </c>
      <c r="GV229">
        <v>50.9</v>
      </c>
      <c r="GW229">
        <v>3.6840799999999998</v>
      </c>
      <c r="GX229">
        <v>2.5341800000000001</v>
      </c>
      <c r="GY229">
        <v>2.04834</v>
      </c>
      <c r="GZ229">
        <v>2.6159699999999999</v>
      </c>
      <c r="HA229">
        <v>2.1972700000000001</v>
      </c>
      <c r="HB229">
        <v>2.3339799999999999</v>
      </c>
      <c r="HC229">
        <v>44.501399999999997</v>
      </c>
      <c r="HD229">
        <v>15.8482</v>
      </c>
      <c r="HE229">
        <v>18</v>
      </c>
      <c r="HF229">
        <v>711.68700000000001</v>
      </c>
      <c r="HG229">
        <v>718.279</v>
      </c>
      <c r="HH229">
        <v>30.9985</v>
      </c>
      <c r="HI229">
        <v>36.3093</v>
      </c>
      <c r="HJ229">
        <v>30.000399999999999</v>
      </c>
      <c r="HK229">
        <v>36.005400000000002</v>
      </c>
      <c r="HL229">
        <v>35.975000000000001</v>
      </c>
      <c r="HM229">
        <v>73.704599999999999</v>
      </c>
      <c r="HN229">
        <v>21.588999999999999</v>
      </c>
      <c r="HO229">
        <v>77.144499999999994</v>
      </c>
      <c r="HP229">
        <v>31</v>
      </c>
      <c r="HQ229">
        <v>1428.2</v>
      </c>
      <c r="HR229">
        <v>37.116599999999998</v>
      </c>
      <c r="HS229">
        <v>98.746700000000004</v>
      </c>
      <c r="HT229">
        <v>97.789699999999996</v>
      </c>
    </row>
    <row r="230" spans="1:228" x14ac:dyDescent="0.2">
      <c r="A230">
        <v>215</v>
      </c>
      <c r="B230">
        <v>1670269923.5</v>
      </c>
      <c r="C230">
        <v>854.5</v>
      </c>
      <c r="D230" t="s">
        <v>789</v>
      </c>
      <c r="E230" t="s">
        <v>790</v>
      </c>
      <c r="F230">
        <v>4</v>
      </c>
      <c r="G230">
        <v>1670269921.5</v>
      </c>
      <c r="H230">
        <f t="shared" si="102"/>
        <v>1.2748726267768492E-3</v>
      </c>
      <c r="I230">
        <f t="shared" si="103"/>
        <v>1.2748726267768491</v>
      </c>
      <c r="J230">
        <f t="shared" si="104"/>
        <v>27.992696135889236</v>
      </c>
      <c r="K230">
        <f t="shared" si="105"/>
        <v>1399.3728571428569</v>
      </c>
      <c r="L230">
        <f t="shared" si="106"/>
        <v>664.75871987448409</v>
      </c>
      <c r="M230">
        <f t="shared" si="107"/>
        <v>67.104246116935528</v>
      </c>
      <c r="N230">
        <f t="shared" si="108"/>
        <v>141.26006595717001</v>
      </c>
      <c r="O230">
        <f t="shared" si="109"/>
        <v>6.4365879824933456E-2</v>
      </c>
      <c r="P230">
        <f t="shared" si="110"/>
        <v>3.6737759388260862</v>
      </c>
      <c r="Q230">
        <f t="shared" si="111"/>
        <v>6.3745886504857505E-2</v>
      </c>
      <c r="R230">
        <f t="shared" si="112"/>
        <v>3.9896385152175071E-2</v>
      </c>
      <c r="S230">
        <f t="shared" si="113"/>
        <v>226.11243772198995</v>
      </c>
      <c r="T230">
        <f t="shared" si="114"/>
        <v>35.118409773495664</v>
      </c>
      <c r="U230">
        <f t="shared" si="115"/>
        <v>35.249828571428573</v>
      </c>
      <c r="V230">
        <f t="shared" si="116"/>
        <v>5.7269861277085825</v>
      </c>
      <c r="W230">
        <f t="shared" si="117"/>
        <v>69.960428337870667</v>
      </c>
      <c r="X230">
        <f t="shared" si="118"/>
        <v>3.8034532440666031</v>
      </c>
      <c r="Y230">
        <f t="shared" si="119"/>
        <v>5.4365779833393821</v>
      </c>
      <c r="Z230">
        <f t="shared" si="120"/>
        <v>1.9235328836419794</v>
      </c>
      <c r="AA230">
        <f t="shared" si="121"/>
        <v>-56.221882840859053</v>
      </c>
      <c r="AB230">
        <f t="shared" si="122"/>
        <v>-185.8289511257957</v>
      </c>
      <c r="AC230">
        <f t="shared" si="123"/>
        <v>-11.787918005691864</v>
      </c>
      <c r="AD230">
        <f t="shared" si="124"/>
        <v>-27.726314250356666</v>
      </c>
      <c r="AE230">
        <f t="shared" si="125"/>
        <v>50.614803643358684</v>
      </c>
      <c r="AF230">
        <f t="shared" si="126"/>
        <v>1.6279002078171083</v>
      </c>
      <c r="AG230">
        <f t="shared" si="127"/>
        <v>27.992696135889236</v>
      </c>
      <c r="AH230">
        <v>1475.2847207246109</v>
      </c>
      <c r="AI230">
        <v>1456.6796363636361</v>
      </c>
      <c r="AJ230">
        <v>1.6827486313275111</v>
      </c>
      <c r="AK230">
        <v>63.934674479071617</v>
      </c>
      <c r="AL230">
        <f t="shared" si="128"/>
        <v>1.2748726267768491</v>
      </c>
      <c r="AM230">
        <v>37.145488057041888</v>
      </c>
      <c r="AN230">
        <v>37.653697420020663</v>
      </c>
      <c r="AO230">
        <v>2.207061473537551E-4</v>
      </c>
      <c r="AP230">
        <v>106.4520657829916</v>
      </c>
      <c r="AQ230">
        <v>0</v>
      </c>
      <c r="AR230">
        <v>0</v>
      </c>
      <c r="AS230">
        <f t="shared" si="129"/>
        <v>1</v>
      </c>
      <c r="AT230">
        <f t="shared" si="130"/>
        <v>0</v>
      </c>
      <c r="AU230">
        <f t="shared" si="131"/>
        <v>47014.55054606546</v>
      </c>
      <c r="AV230">
        <f t="shared" si="132"/>
        <v>1199.984285714286</v>
      </c>
      <c r="AW230">
        <f t="shared" si="133"/>
        <v>1025.9116423430003</v>
      </c>
      <c r="AX230">
        <f t="shared" si="134"/>
        <v>0.85493756423012679</v>
      </c>
      <c r="AY230">
        <f t="shared" si="135"/>
        <v>0.18842949896414468</v>
      </c>
      <c r="AZ230">
        <v>2.7</v>
      </c>
      <c r="BA230">
        <v>0.5</v>
      </c>
      <c r="BB230" t="s">
        <v>355</v>
      </c>
      <c r="BC230">
        <v>2</v>
      </c>
      <c r="BD230" t="b">
        <v>1</v>
      </c>
      <c r="BE230">
        <v>1670269921.5</v>
      </c>
      <c r="BF230">
        <v>1399.3728571428569</v>
      </c>
      <c r="BG230">
        <v>1421.3442857142859</v>
      </c>
      <c r="BH230">
        <v>37.678371428571431</v>
      </c>
      <c r="BI230">
        <v>37.027628571428572</v>
      </c>
      <c r="BJ230">
        <v>1404.552857142857</v>
      </c>
      <c r="BK230">
        <v>37.530185714285707</v>
      </c>
      <c r="BL230">
        <v>649.98357142857151</v>
      </c>
      <c r="BM230">
        <v>100.8455714285714</v>
      </c>
      <c r="BN230">
        <v>9.9695042857142854E-2</v>
      </c>
      <c r="BO230">
        <v>34.311585714285719</v>
      </c>
      <c r="BP230">
        <v>35.249828571428573</v>
      </c>
      <c r="BQ230">
        <v>999.89999999999986</v>
      </c>
      <c r="BR230">
        <v>0</v>
      </c>
      <c r="BS230">
        <v>0</v>
      </c>
      <c r="BT230">
        <v>9005</v>
      </c>
      <c r="BU230">
        <v>0</v>
      </c>
      <c r="BV230">
        <v>712.90185714285712</v>
      </c>
      <c r="BW230">
        <v>-21.97297142857143</v>
      </c>
      <c r="BX230">
        <v>1454.1628571428571</v>
      </c>
      <c r="BY230">
        <v>1476</v>
      </c>
      <c r="BZ230">
        <v>0.6507115714285715</v>
      </c>
      <c r="CA230">
        <v>1421.3442857142859</v>
      </c>
      <c r="CB230">
        <v>37.027628571428572</v>
      </c>
      <c r="CC230">
        <v>3.7996971428571422</v>
      </c>
      <c r="CD230">
        <v>3.7340771428571431</v>
      </c>
      <c r="CE230">
        <v>28.02195714285714</v>
      </c>
      <c r="CF230">
        <v>27.723385714285719</v>
      </c>
      <c r="CG230">
        <v>1199.984285714286</v>
      </c>
      <c r="CH230">
        <v>0.49999900000000003</v>
      </c>
      <c r="CI230">
        <v>0.50000100000000003</v>
      </c>
      <c r="CJ230">
        <v>0</v>
      </c>
      <c r="CK230">
        <v>1166.9057142857141</v>
      </c>
      <c r="CL230">
        <v>4.9990899999999998</v>
      </c>
      <c r="CM230">
        <v>13078.1</v>
      </c>
      <c r="CN230">
        <v>9557.7228571428568</v>
      </c>
      <c r="CO230">
        <v>45.436999999999998</v>
      </c>
      <c r="CP230">
        <v>47.5</v>
      </c>
      <c r="CQ230">
        <v>46.125</v>
      </c>
      <c r="CR230">
        <v>47.061999999999998</v>
      </c>
      <c r="CS230">
        <v>46.875</v>
      </c>
      <c r="CT230">
        <v>597.49142857142851</v>
      </c>
      <c r="CU230">
        <v>597.49571428571414</v>
      </c>
      <c r="CV230">
        <v>0</v>
      </c>
      <c r="CW230">
        <v>1670269942.4000001</v>
      </c>
      <c r="CX230">
        <v>0</v>
      </c>
      <c r="CY230">
        <v>1670266866.0999999</v>
      </c>
      <c r="CZ230" t="s">
        <v>356</v>
      </c>
      <c r="DA230">
        <v>1670266861.5999999</v>
      </c>
      <c r="DB230">
        <v>1670266866.0999999</v>
      </c>
      <c r="DC230">
        <v>4</v>
      </c>
      <c r="DD230">
        <v>8.4000000000000005E-2</v>
      </c>
      <c r="DE230">
        <v>1.7999999999999999E-2</v>
      </c>
      <c r="DF230">
        <v>-3.9009999999999998</v>
      </c>
      <c r="DG230">
        <v>0.14799999999999999</v>
      </c>
      <c r="DH230">
        <v>415</v>
      </c>
      <c r="DI230">
        <v>36</v>
      </c>
      <c r="DJ230">
        <v>0.66</v>
      </c>
      <c r="DK230">
        <v>0.36</v>
      </c>
      <c r="DL230">
        <v>-22.061499999999999</v>
      </c>
      <c r="DM230">
        <v>0.75894564459925129</v>
      </c>
      <c r="DN230">
        <v>9.0844587204688576E-2</v>
      </c>
      <c r="DO230">
        <v>0</v>
      </c>
      <c r="DP230">
        <v>0.59662734146341467</v>
      </c>
      <c r="DQ230">
        <v>6.6903010452962944E-2</v>
      </c>
      <c r="DR230">
        <v>3.3666268305820597E-2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1</v>
      </c>
      <c r="DY230">
        <v>2</v>
      </c>
      <c r="DZ230" t="s">
        <v>357</v>
      </c>
      <c r="EA230">
        <v>3.2932000000000001</v>
      </c>
      <c r="EB230">
        <v>2.6241500000000002</v>
      </c>
      <c r="EC230">
        <v>0.228855</v>
      </c>
      <c r="ED230">
        <v>0.22900400000000001</v>
      </c>
      <c r="EE230">
        <v>0.147983</v>
      </c>
      <c r="EF230">
        <v>0.14469299999999999</v>
      </c>
      <c r="EG230">
        <v>23207.1</v>
      </c>
      <c r="EH230">
        <v>23603.599999999999</v>
      </c>
      <c r="EI230">
        <v>28025</v>
      </c>
      <c r="EJ230">
        <v>29499.9</v>
      </c>
      <c r="EK230">
        <v>32855.5</v>
      </c>
      <c r="EL230">
        <v>35038</v>
      </c>
      <c r="EM230">
        <v>39554.6</v>
      </c>
      <c r="EN230">
        <v>42174</v>
      </c>
      <c r="EO230">
        <v>2.1939500000000001</v>
      </c>
      <c r="EP230">
        <v>2.1175999999999999</v>
      </c>
      <c r="EQ230">
        <v>0.130028</v>
      </c>
      <c r="ER230">
        <v>0</v>
      </c>
      <c r="ES230">
        <v>33.132800000000003</v>
      </c>
      <c r="ET230">
        <v>999.9</v>
      </c>
      <c r="EU230">
        <v>62.7</v>
      </c>
      <c r="EV230">
        <v>39.1</v>
      </c>
      <c r="EW230">
        <v>43.921999999999997</v>
      </c>
      <c r="EX230">
        <v>57.264899999999997</v>
      </c>
      <c r="EY230">
        <v>-2.5200300000000002</v>
      </c>
      <c r="EZ230">
        <v>2</v>
      </c>
      <c r="FA230">
        <v>0.72475599999999996</v>
      </c>
      <c r="FB230">
        <v>1.46932</v>
      </c>
      <c r="FC230">
        <v>20.263200000000001</v>
      </c>
      <c r="FD230">
        <v>5.2150400000000001</v>
      </c>
      <c r="FE230">
        <v>12.0099</v>
      </c>
      <c r="FF230">
        <v>4.9856499999999997</v>
      </c>
      <c r="FG230">
        <v>3.2845</v>
      </c>
      <c r="FH230">
        <v>9999</v>
      </c>
      <c r="FI230">
        <v>9999</v>
      </c>
      <c r="FJ230">
        <v>9999</v>
      </c>
      <c r="FK230">
        <v>999.9</v>
      </c>
      <c r="FL230">
        <v>1.8658600000000001</v>
      </c>
      <c r="FM230">
        <v>1.8623400000000001</v>
      </c>
      <c r="FN230">
        <v>1.8643400000000001</v>
      </c>
      <c r="FO230">
        <v>1.8605</v>
      </c>
      <c r="FP230">
        <v>1.8611800000000001</v>
      </c>
      <c r="FQ230">
        <v>1.8602300000000001</v>
      </c>
      <c r="FR230">
        <v>1.86199</v>
      </c>
      <c r="FS230">
        <v>1.8585199999999999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-5.18</v>
      </c>
      <c r="GH230">
        <v>0.1482</v>
      </c>
      <c r="GI230">
        <v>-2.9546745296188361</v>
      </c>
      <c r="GJ230">
        <v>-2.737337881603403E-3</v>
      </c>
      <c r="GK230">
        <v>1.2769921614711079E-6</v>
      </c>
      <c r="GL230">
        <v>-3.2469241445839119E-10</v>
      </c>
      <c r="GM230">
        <v>0.14817000000000749</v>
      </c>
      <c r="GN230">
        <v>0</v>
      </c>
      <c r="GO230">
        <v>0</v>
      </c>
      <c r="GP230">
        <v>0</v>
      </c>
      <c r="GQ230">
        <v>4</v>
      </c>
      <c r="GR230">
        <v>2074</v>
      </c>
      <c r="GS230">
        <v>4</v>
      </c>
      <c r="GT230">
        <v>30</v>
      </c>
      <c r="GU230">
        <v>51</v>
      </c>
      <c r="GV230">
        <v>51</v>
      </c>
      <c r="GW230">
        <v>3.6987299999999999</v>
      </c>
      <c r="GX230">
        <v>2.5293000000000001</v>
      </c>
      <c r="GY230">
        <v>2.04834</v>
      </c>
      <c r="GZ230">
        <v>2.6147499999999999</v>
      </c>
      <c r="HA230">
        <v>2.1972700000000001</v>
      </c>
      <c r="HB230">
        <v>2.34253</v>
      </c>
      <c r="HC230">
        <v>44.501399999999997</v>
      </c>
      <c r="HD230">
        <v>15.8482</v>
      </c>
      <c r="HE230">
        <v>18</v>
      </c>
      <c r="HF230">
        <v>711.24099999999999</v>
      </c>
      <c r="HG230">
        <v>718.51599999999996</v>
      </c>
      <c r="HH230">
        <v>30.997699999999998</v>
      </c>
      <c r="HI230">
        <v>36.313600000000001</v>
      </c>
      <c r="HJ230">
        <v>30.000299999999999</v>
      </c>
      <c r="HK230">
        <v>36.009500000000003</v>
      </c>
      <c r="HL230">
        <v>35.979300000000002</v>
      </c>
      <c r="HM230">
        <v>73.979100000000003</v>
      </c>
      <c r="HN230">
        <v>21.290600000000001</v>
      </c>
      <c r="HO230">
        <v>77.144499999999994</v>
      </c>
      <c r="HP230">
        <v>31</v>
      </c>
      <c r="HQ230">
        <v>1434.88</v>
      </c>
      <c r="HR230">
        <v>37.183100000000003</v>
      </c>
      <c r="HS230">
        <v>98.746499999999997</v>
      </c>
      <c r="HT230">
        <v>97.789900000000003</v>
      </c>
    </row>
    <row r="231" spans="1:228" x14ac:dyDescent="0.2">
      <c r="A231">
        <v>216</v>
      </c>
      <c r="B231">
        <v>1670269927.5</v>
      </c>
      <c r="C231">
        <v>858.5</v>
      </c>
      <c r="D231" t="s">
        <v>791</v>
      </c>
      <c r="E231" t="s">
        <v>792</v>
      </c>
      <c r="F231">
        <v>4</v>
      </c>
      <c r="G231">
        <v>1670269925.1875</v>
      </c>
      <c r="H231">
        <f t="shared" si="102"/>
        <v>1.2092096786683318E-3</v>
      </c>
      <c r="I231">
        <f t="shared" si="103"/>
        <v>1.2092096786683317</v>
      </c>
      <c r="J231">
        <f t="shared" si="104"/>
        <v>27.821106390513965</v>
      </c>
      <c r="K231">
        <f t="shared" si="105"/>
        <v>1405.425</v>
      </c>
      <c r="L231">
        <f t="shared" si="106"/>
        <v>639.29842222773334</v>
      </c>
      <c r="M231">
        <f t="shared" si="107"/>
        <v>64.535867231852762</v>
      </c>
      <c r="N231">
        <f t="shared" si="108"/>
        <v>141.87477717881345</v>
      </c>
      <c r="O231">
        <f t="shared" si="109"/>
        <v>6.1163841977631778E-2</v>
      </c>
      <c r="P231">
        <f t="shared" si="110"/>
        <v>3.6787281540566155</v>
      </c>
      <c r="Q231">
        <f t="shared" si="111"/>
        <v>6.0604457462881317E-2</v>
      </c>
      <c r="R231">
        <f t="shared" si="112"/>
        <v>3.7927617850284465E-2</v>
      </c>
      <c r="S231">
        <f t="shared" si="113"/>
        <v>226.11039932298542</v>
      </c>
      <c r="T231">
        <f t="shared" si="114"/>
        <v>35.110936941829124</v>
      </c>
      <c r="U231">
        <f t="shared" si="115"/>
        <v>35.220100000000002</v>
      </c>
      <c r="V231">
        <f t="shared" si="116"/>
        <v>5.7175817287711972</v>
      </c>
      <c r="W231">
        <f t="shared" si="117"/>
        <v>69.945139816628853</v>
      </c>
      <c r="X231">
        <f t="shared" si="118"/>
        <v>3.7983522324250107</v>
      </c>
      <c r="Y231">
        <f t="shared" si="119"/>
        <v>5.4304734287227561</v>
      </c>
      <c r="Z231">
        <f t="shared" si="120"/>
        <v>1.9192294963461864</v>
      </c>
      <c r="AA231">
        <f t="shared" si="121"/>
        <v>-53.326146829273434</v>
      </c>
      <c r="AB231">
        <f t="shared" si="122"/>
        <v>-184.18683491468113</v>
      </c>
      <c r="AC231">
        <f t="shared" si="123"/>
        <v>-11.665184525671227</v>
      </c>
      <c r="AD231">
        <f t="shared" si="124"/>
        <v>-23.067766946640376</v>
      </c>
      <c r="AE231">
        <f t="shared" si="125"/>
        <v>50.839794819414223</v>
      </c>
      <c r="AF231">
        <f t="shared" si="126"/>
        <v>1.4982169020858114</v>
      </c>
      <c r="AG231">
        <f t="shared" si="127"/>
        <v>27.821106390513965</v>
      </c>
      <c r="AH231">
        <v>1482.111563773643</v>
      </c>
      <c r="AI231">
        <v>1463.4706060606061</v>
      </c>
      <c r="AJ231">
        <v>1.709981545494089</v>
      </c>
      <c r="AK231">
        <v>63.934674479071617</v>
      </c>
      <c r="AL231">
        <f t="shared" si="128"/>
        <v>1.2092096786683317</v>
      </c>
      <c r="AM231">
        <v>37.022135332928961</v>
      </c>
      <c r="AN231">
        <v>37.606556037151719</v>
      </c>
      <c r="AO231">
        <v>-1.5614756120026571E-2</v>
      </c>
      <c r="AP231">
        <v>106.4520657829916</v>
      </c>
      <c r="AQ231">
        <v>0</v>
      </c>
      <c r="AR231">
        <v>0</v>
      </c>
      <c r="AS231">
        <f t="shared" si="129"/>
        <v>1</v>
      </c>
      <c r="AT231">
        <f t="shared" si="130"/>
        <v>0</v>
      </c>
      <c r="AU231">
        <f t="shared" si="131"/>
        <v>47105.745745191765</v>
      </c>
      <c r="AV231">
        <f t="shared" si="132"/>
        <v>1199.9737500000001</v>
      </c>
      <c r="AW231">
        <f t="shared" si="133"/>
        <v>1025.9026074212359</v>
      </c>
      <c r="AX231">
        <f t="shared" si="134"/>
        <v>0.85493754127641197</v>
      </c>
      <c r="AY231">
        <f t="shared" si="135"/>
        <v>0.18842945466347527</v>
      </c>
      <c r="AZ231">
        <v>2.7</v>
      </c>
      <c r="BA231">
        <v>0.5</v>
      </c>
      <c r="BB231" t="s">
        <v>355</v>
      </c>
      <c r="BC231">
        <v>2</v>
      </c>
      <c r="BD231" t="b">
        <v>1</v>
      </c>
      <c r="BE231">
        <v>1670269925.1875</v>
      </c>
      <c r="BF231">
        <v>1405.425</v>
      </c>
      <c r="BG231">
        <v>1427.4224999999999</v>
      </c>
      <c r="BH231">
        <v>37.626837499999993</v>
      </c>
      <c r="BI231">
        <v>37.027787500000002</v>
      </c>
      <c r="BJ231">
        <v>1410.6112499999999</v>
      </c>
      <c r="BK231">
        <v>37.478662500000013</v>
      </c>
      <c r="BL231">
        <v>649.85862499999996</v>
      </c>
      <c r="BM231">
        <v>100.8485</v>
      </c>
      <c r="BN231">
        <v>9.9453237499999986E-2</v>
      </c>
      <c r="BO231">
        <v>34.291400000000003</v>
      </c>
      <c r="BP231">
        <v>35.220100000000002</v>
      </c>
      <c r="BQ231">
        <v>999.9</v>
      </c>
      <c r="BR231">
        <v>0</v>
      </c>
      <c r="BS231">
        <v>0</v>
      </c>
      <c r="BT231">
        <v>9021.875</v>
      </c>
      <c r="BU231">
        <v>0</v>
      </c>
      <c r="BV231">
        <v>299.30074999999999</v>
      </c>
      <c r="BW231">
        <v>-21.998112500000001</v>
      </c>
      <c r="BX231">
        <v>1460.3724999999999</v>
      </c>
      <c r="BY231">
        <v>1482.31</v>
      </c>
      <c r="BZ231">
        <v>0.59903762500000002</v>
      </c>
      <c r="CA231">
        <v>1427.4224999999999</v>
      </c>
      <c r="CB231">
        <v>37.027787500000002</v>
      </c>
      <c r="CC231">
        <v>3.7946187500000002</v>
      </c>
      <c r="CD231">
        <v>3.7342050000000002</v>
      </c>
      <c r="CE231">
        <v>27.998999999999999</v>
      </c>
      <c r="CF231">
        <v>27.723974999999999</v>
      </c>
      <c r="CG231">
        <v>1199.9737500000001</v>
      </c>
      <c r="CH231">
        <v>0.49999837499999999</v>
      </c>
      <c r="CI231">
        <v>0.50000162500000001</v>
      </c>
      <c r="CJ231">
        <v>0</v>
      </c>
      <c r="CK231">
        <v>1166.0425</v>
      </c>
      <c r="CL231">
        <v>4.9990899999999998</v>
      </c>
      <c r="CM231">
        <v>13074.0875</v>
      </c>
      <c r="CN231">
        <v>9557.6274999999987</v>
      </c>
      <c r="CO231">
        <v>45.436999999999998</v>
      </c>
      <c r="CP231">
        <v>47.515500000000003</v>
      </c>
      <c r="CQ231">
        <v>46.125</v>
      </c>
      <c r="CR231">
        <v>47.007750000000001</v>
      </c>
      <c r="CS231">
        <v>46.875</v>
      </c>
      <c r="CT231">
        <v>597.48624999999993</v>
      </c>
      <c r="CU231">
        <v>597.48874999999998</v>
      </c>
      <c r="CV231">
        <v>0</v>
      </c>
      <c r="CW231">
        <v>1670269946.5999999</v>
      </c>
      <c r="CX231">
        <v>0</v>
      </c>
      <c r="CY231">
        <v>1670266866.0999999</v>
      </c>
      <c r="CZ231" t="s">
        <v>356</v>
      </c>
      <c r="DA231">
        <v>1670266861.5999999</v>
      </c>
      <c r="DB231">
        <v>1670266866.0999999</v>
      </c>
      <c r="DC231">
        <v>4</v>
      </c>
      <c r="DD231">
        <v>8.4000000000000005E-2</v>
      </c>
      <c r="DE231">
        <v>1.7999999999999999E-2</v>
      </c>
      <c r="DF231">
        <v>-3.9009999999999998</v>
      </c>
      <c r="DG231">
        <v>0.14799999999999999</v>
      </c>
      <c r="DH231">
        <v>415</v>
      </c>
      <c r="DI231">
        <v>36</v>
      </c>
      <c r="DJ231">
        <v>0.66</v>
      </c>
      <c r="DK231">
        <v>0.36</v>
      </c>
      <c r="DL231">
        <v>-22.033529268292678</v>
      </c>
      <c r="DM231">
        <v>0.56637700348430242</v>
      </c>
      <c r="DN231">
        <v>7.2709526479877676E-2</v>
      </c>
      <c r="DO231">
        <v>0</v>
      </c>
      <c r="DP231">
        <v>0.59511402439024397</v>
      </c>
      <c r="DQ231">
        <v>0.1011229965156798</v>
      </c>
      <c r="DR231">
        <v>3.4872645891690097E-2</v>
      </c>
      <c r="DS231">
        <v>0</v>
      </c>
      <c r="DT231">
        <v>0</v>
      </c>
      <c r="DU231">
        <v>0</v>
      </c>
      <c r="DV231">
        <v>0</v>
      </c>
      <c r="DW231">
        <v>-1</v>
      </c>
      <c r="DX231">
        <v>0</v>
      </c>
      <c r="DY231">
        <v>2</v>
      </c>
      <c r="DZ231" t="s">
        <v>365</v>
      </c>
      <c r="EA231">
        <v>3.2938299999999998</v>
      </c>
      <c r="EB231">
        <v>2.6256300000000001</v>
      </c>
      <c r="EC231">
        <v>0.22950799999999999</v>
      </c>
      <c r="ED231">
        <v>0.22964999999999999</v>
      </c>
      <c r="EE231">
        <v>0.14787500000000001</v>
      </c>
      <c r="EF231">
        <v>0.144812</v>
      </c>
      <c r="EG231">
        <v>23186.6</v>
      </c>
      <c r="EH231">
        <v>23583.4</v>
      </c>
      <c r="EI231">
        <v>28024.1</v>
      </c>
      <c r="EJ231">
        <v>29499.599999999999</v>
      </c>
      <c r="EK231">
        <v>32858.699999999997</v>
      </c>
      <c r="EL231">
        <v>35032.800000000003</v>
      </c>
      <c r="EM231">
        <v>39553.300000000003</v>
      </c>
      <c r="EN231">
        <v>42173.7</v>
      </c>
      <c r="EO231">
        <v>2.1943199999999998</v>
      </c>
      <c r="EP231">
        <v>2.1175299999999999</v>
      </c>
      <c r="EQ231">
        <v>0.129417</v>
      </c>
      <c r="ER231">
        <v>0</v>
      </c>
      <c r="ES231">
        <v>33.117100000000001</v>
      </c>
      <c r="ET231">
        <v>999.9</v>
      </c>
      <c r="EU231">
        <v>62.7</v>
      </c>
      <c r="EV231">
        <v>39.1</v>
      </c>
      <c r="EW231">
        <v>43.921399999999998</v>
      </c>
      <c r="EX231">
        <v>57.384900000000002</v>
      </c>
      <c r="EY231">
        <v>-2.6762800000000002</v>
      </c>
      <c r="EZ231">
        <v>2</v>
      </c>
      <c r="FA231">
        <v>0.72483200000000003</v>
      </c>
      <c r="FB231">
        <v>1.4561299999999999</v>
      </c>
      <c r="FC231">
        <v>20.263300000000001</v>
      </c>
      <c r="FD231">
        <v>5.2151899999999998</v>
      </c>
      <c r="FE231">
        <v>12.0099</v>
      </c>
      <c r="FF231">
        <v>4.9854000000000003</v>
      </c>
      <c r="FG231">
        <v>3.2845</v>
      </c>
      <c r="FH231">
        <v>9999</v>
      </c>
      <c r="FI231">
        <v>9999</v>
      </c>
      <c r="FJ231">
        <v>9999</v>
      </c>
      <c r="FK231">
        <v>999.9</v>
      </c>
      <c r="FL231">
        <v>1.8658699999999999</v>
      </c>
      <c r="FM231">
        <v>1.8623400000000001</v>
      </c>
      <c r="FN231">
        <v>1.86436</v>
      </c>
      <c r="FO231">
        <v>1.8605</v>
      </c>
      <c r="FP231">
        <v>1.86124</v>
      </c>
      <c r="FQ231">
        <v>1.86025</v>
      </c>
      <c r="FR231">
        <v>1.8619699999999999</v>
      </c>
      <c r="FS231">
        <v>1.8585199999999999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-5.19</v>
      </c>
      <c r="GH231">
        <v>0.1482</v>
      </c>
      <c r="GI231">
        <v>-2.9546745296188361</v>
      </c>
      <c r="GJ231">
        <v>-2.737337881603403E-3</v>
      </c>
      <c r="GK231">
        <v>1.2769921614711079E-6</v>
      </c>
      <c r="GL231">
        <v>-3.2469241445839119E-10</v>
      </c>
      <c r="GM231">
        <v>0.14817000000000749</v>
      </c>
      <c r="GN231">
        <v>0</v>
      </c>
      <c r="GO231">
        <v>0</v>
      </c>
      <c r="GP231">
        <v>0</v>
      </c>
      <c r="GQ231">
        <v>4</v>
      </c>
      <c r="GR231">
        <v>2074</v>
      </c>
      <c r="GS231">
        <v>4</v>
      </c>
      <c r="GT231">
        <v>30</v>
      </c>
      <c r="GU231">
        <v>51.1</v>
      </c>
      <c r="GV231">
        <v>51</v>
      </c>
      <c r="GW231">
        <v>3.7109399999999999</v>
      </c>
      <c r="GX231">
        <v>2.5280800000000001</v>
      </c>
      <c r="GY231">
        <v>2.04834</v>
      </c>
      <c r="GZ231">
        <v>2.6147499999999999</v>
      </c>
      <c r="HA231">
        <v>2.1972700000000001</v>
      </c>
      <c r="HB231">
        <v>2.36816</v>
      </c>
      <c r="HC231">
        <v>44.501399999999997</v>
      </c>
      <c r="HD231">
        <v>15.8657</v>
      </c>
      <c r="HE231">
        <v>18</v>
      </c>
      <c r="HF231">
        <v>711.60900000000004</v>
      </c>
      <c r="HG231">
        <v>718.51099999999997</v>
      </c>
      <c r="HH231">
        <v>30.997</v>
      </c>
      <c r="HI231">
        <v>36.316899999999997</v>
      </c>
      <c r="HJ231">
        <v>30.000299999999999</v>
      </c>
      <c r="HK231">
        <v>36.014000000000003</v>
      </c>
      <c r="HL231">
        <v>35.984999999999999</v>
      </c>
      <c r="HM231">
        <v>74.253900000000002</v>
      </c>
      <c r="HN231">
        <v>21.290600000000001</v>
      </c>
      <c r="HO231">
        <v>77.528099999999995</v>
      </c>
      <c r="HP231">
        <v>31</v>
      </c>
      <c r="HQ231">
        <v>1441.56</v>
      </c>
      <c r="HR231">
        <v>37.253500000000003</v>
      </c>
      <c r="HS231">
        <v>98.743399999999994</v>
      </c>
      <c r="HT231">
        <v>97.789000000000001</v>
      </c>
    </row>
    <row r="232" spans="1:228" x14ac:dyDescent="0.2">
      <c r="A232">
        <v>217</v>
      </c>
      <c r="B232">
        <v>1670269931.5</v>
      </c>
      <c r="C232">
        <v>862.5</v>
      </c>
      <c r="D232" t="s">
        <v>793</v>
      </c>
      <c r="E232" t="s">
        <v>794</v>
      </c>
      <c r="F232">
        <v>4</v>
      </c>
      <c r="G232">
        <v>1670269929.5</v>
      </c>
      <c r="H232">
        <f t="shared" si="102"/>
        <v>1.2238110740717062E-3</v>
      </c>
      <c r="I232">
        <f t="shared" si="103"/>
        <v>1.2238110740717063</v>
      </c>
      <c r="J232">
        <f t="shared" si="104"/>
        <v>27.334695935633114</v>
      </c>
      <c r="K232">
        <f t="shared" si="105"/>
        <v>1412.65</v>
      </c>
      <c r="L232">
        <f t="shared" si="106"/>
        <v>667.84848946129227</v>
      </c>
      <c r="M232">
        <f t="shared" si="107"/>
        <v>67.418830065893829</v>
      </c>
      <c r="N232">
        <f t="shared" si="108"/>
        <v>142.60601288386215</v>
      </c>
      <c r="O232">
        <f t="shared" si="109"/>
        <v>6.194989886451565E-2</v>
      </c>
      <c r="P232">
        <f t="shared" si="110"/>
        <v>3.6635321138278809</v>
      </c>
      <c r="Q232">
        <f t="shared" si="111"/>
        <v>6.1373760562795365E-2</v>
      </c>
      <c r="R232">
        <f t="shared" si="112"/>
        <v>3.8409917375754908E-2</v>
      </c>
      <c r="S232">
        <f t="shared" si="113"/>
        <v>226.12094876312881</v>
      </c>
      <c r="T232">
        <f t="shared" si="114"/>
        <v>35.094397438037689</v>
      </c>
      <c r="U232">
        <f t="shared" si="115"/>
        <v>35.209157142857137</v>
      </c>
      <c r="V232">
        <f t="shared" si="116"/>
        <v>5.7141234230332936</v>
      </c>
      <c r="W232">
        <f t="shared" si="117"/>
        <v>69.966610097508237</v>
      </c>
      <c r="X232">
        <f t="shared" si="118"/>
        <v>3.795981687030979</v>
      </c>
      <c r="Y232">
        <f t="shared" si="119"/>
        <v>5.42541889873005</v>
      </c>
      <c r="Z232">
        <f t="shared" si="120"/>
        <v>1.9181417360023145</v>
      </c>
      <c r="AA232">
        <f t="shared" si="121"/>
        <v>-53.970068366562245</v>
      </c>
      <c r="AB232">
        <f t="shared" si="122"/>
        <v>-184.56872528542178</v>
      </c>
      <c r="AC232">
        <f t="shared" si="123"/>
        <v>-11.736274854003687</v>
      </c>
      <c r="AD232">
        <f t="shared" si="124"/>
        <v>-24.15411974285891</v>
      </c>
      <c r="AE232">
        <f t="shared" si="125"/>
        <v>51.121037262911145</v>
      </c>
      <c r="AF232">
        <f t="shared" si="126"/>
        <v>1.2477379062495024</v>
      </c>
      <c r="AG232">
        <f t="shared" si="127"/>
        <v>27.334695935633114</v>
      </c>
      <c r="AH232">
        <v>1489.167772477062</v>
      </c>
      <c r="AI232">
        <v>1470.5059393939389</v>
      </c>
      <c r="AJ232">
        <v>1.770418777546849</v>
      </c>
      <c r="AK232">
        <v>63.934674479071617</v>
      </c>
      <c r="AL232">
        <f t="shared" si="128"/>
        <v>1.2238110740717063</v>
      </c>
      <c r="AM232">
        <v>37.026150660517047</v>
      </c>
      <c r="AN232">
        <v>37.604422807017563</v>
      </c>
      <c r="AO232">
        <v>-1.378399400627211E-2</v>
      </c>
      <c r="AP232">
        <v>106.4520657829916</v>
      </c>
      <c r="AQ232">
        <v>0</v>
      </c>
      <c r="AR232">
        <v>0</v>
      </c>
      <c r="AS232">
        <f t="shared" si="129"/>
        <v>1</v>
      </c>
      <c r="AT232">
        <f t="shared" si="130"/>
        <v>0</v>
      </c>
      <c r="AU232">
        <f t="shared" si="131"/>
        <v>46838.06344786867</v>
      </c>
      <c r="AV232">
        <f t="shared" si="132"/>
        <v>1200.017142857143</v>
      </c>
      <c r="AW232">
        <f t="shared" si="133"/>
        <v>1025.9409351104296</v>
      </c>
      <c r="AX232">
        <f t="shared" si="134"/>
        <v>0.85493856585060768</v>
      </c>
      <c r="AY232">
        <f t="shared" si="135"/>
        <v>0.18843143209167268</v>
      </c>
      <c r="AZ232">
        <v>2.7</v>
      </c>
      <c r="BA232">
        <v>0.5</v>
      </c>
      <c r="BB232" t="s">
        <v>355</v>
      </c>
      <c r="BC232">
        <v>2</v>
      </c>
      <c r="BD232" t="b">
        <v>1</v>
      </c>
      <c r="BE232">
        <v>1670269929.5</v>
      </c>
      <c r="BF232">
        <v>1412.65</v>
      </c>
      <c r="BG232">
        <v>1434.6157142857139</v>
      </c>
      <c r="BH232">
        <v>37.60285714285714</v>
      </c>
      <c r="BI232">
        <v>37.104085714285709</v>
      </c>
      <c r="BJ232">
        <v>1417.8442857142859</v>
      </c>
      <c r="BK232">
        <v>37.454714285714282</v>
      </c>
      <c r="BL232">
        <v>650.03971428571435</v>
      </c>
      <c r="BM232">
        <v>100.849</v>
      </c>
      <c r="BN232">
        <v>0.1002888428571429</v>
      </c>
      <c r="BO232">
        <v>34.274671428571423</v>
      </c>
      <c r="BP232">
        <v>35.209157142857137</v>
      </c>
      <c r="BQ232">
        <v>999.89999999999986</v>
      </c>
      <c r="BR232">
        <v>0</v>
      </c>
      <c r="BS232">
        <v>0</v>
      </c>
      <c r="BT232">
        <v>8969.2857142857138</v>
      </c>
      <c r="BU232">
        <v>0</v>
      </c>
      <c r="BV232">
        <v>248.70657142857141</v>
      </c>
      <c r="BW232">
        <v>-21.96621428571428</v>
      </c>
      <c r="BX232">
        <v>1467.8457142857139</v>
      </c>
      <c r="BY232">
        <v>1489.898571428572</v>
      </c>
      <c r="BZ232">
        <v>0.49877457142857151</v>
      </c>
      <c r="CA232">
        <v>1434.6157142857139</v>
      </c>
      <c r="CB232">
        <v>37.104085714285709</v>
      </c>
      <c r="CC232">
        <v>3.792208571428572</v>
      </c>
      <c r="CD232">
        <v>3.741908571428572</v>
      </c>
      <c r="CE232">
        <v>27.988114285714289</v>
      </c>
      <c r="CF232">
        <v>27.759242857142858</v>
      </c>
      <c r="CG232">
        <v>1200.017142857143</v>
      </c>
      <c r="CH232">
        <v>0.49996557142857151</v>
      </c>
      <c r="CI232">
        <v>0.50003428571428565</v>
      </c>
      <c r="CJ232">
        <v>0</v>
      </c>
      <c r="CK232">
        <v>1165.3900000000001</v>
      </c>
      <c r="CL232">
        <v>4.9990899999999998</v>
      </c>
      <c r="CM232">
        <v>13031.61428571429</v>
      </c>
      <c r="CN232">
        <v>9557.8785714285732</v>
      </c>
      <c r="CO232">
        <v>45.392714285714291</v>
      </c>
      <c r="CP232">
        <v>47.517714285714291</v>
      </c>
      <c r="CQ232">
        <v>46.142714285714291</v>
      </c>
      <c r="CR232">
        <v>47</v>
      </c>
      <c r="CS232">
        <v>46.866</v>
      </c>
      <c r="CT232">
        <v>597.4671428571429</v>
      </c>
      <c r="CU232">
        <v>597.55142857142857</v>
      </c>
      <c r="CV232">
        <v>0</v>
      </c>
      <c r="CW232">
        <v>1670269950.8</v>
      </c>
      <c r="CX232">
        <v>0</v>
      </c>
      <c r="CY232">
        <v>1670266866.0999999</v>
      </c>
      <c r="CZ232" t="s">
        <v>356</v>
      </c>
      <c r="DA232">
        <v>1670266861.5999999</v>
      </c>
      <c r="DB232">
        <v>1670266866.0999999</v>
      </c>
      <c r="DC232">
        <v>4</v>
      </c>
      <c r="DD232">
        <v>8.4000000000000005E-2</v>
      </c>
      <c r="DE232">
        <v>1.7999999999999999E-2</v>
      </c>
      <c r="DF232">
        <v>-3.9009999999999998</v>
      </c>
      <c r="DG232">
        <v>0.14799999999999999</v>
      </c>
      <c r="DH232">
        <v>415</v>
      </c>
      <c r="DI232">
        <v>36</v>
      </c>
      <c r="DJ232">
        <v>0.66</v>
      </c>
      <c r="DK232">
        <v>0.36</v>
      </c>
      <c r="DL232">
        <v>-22.000025000000001</v>
      </c>
      <c r="DM232">
        <v>0.27567804878051688</v>
      </c>
      <c r="DN232">
        <v>4.4610669968069248E-2</v>
      </c>
      <c r="DO232">
        <v>0</v>
      </c>
      <c r="DP232">
        <v>0.57912360000000007</v>
      </c>
      <c r="DQ232">
        <v>-0.11148848780487861</v>
      </c>
      <c r="DR232">
        <v>4.9080091779559673E-2</v>
      </c>
      <c r="DS232">
        <v>0</v>
      </c>
      <c r="DT232">
        <v>0</v>
      </c>
      <c r="DU232">
        <v>0</v>
      </c>
      <c r="DV232">
        <v>0</v>
      </c>
      <c r="DW232">
        <v>-1</v>
      </c>
      <c r="DX232">
        <v>0</v>
      </c>
      <c r="DY232">
        <v>2</v>
      </c>
      <c r="DZ232" t="s">
        <v>365</v>
      </c>
      <c r="EA232">
        <v>3.2937500000000002</v>
      </c>
      <c r="EB232">
        <v>2.6253700000000002</v>
      </c>
      <c r="EC232">
        <v>0.23016400000000001</v>
      </c>
      <c r="ED232">
        <v>0.230292</v>
      </c>
      <c r="EE232">
        <v>0.147873</v>
      </c>
      <c r="EF232">
        <v>0.14498800000000001</v>
      </c>
      <c r="EG232">
        <v>23166.9</v>
      </c>
      <c r="EH232">
        <v>23563.1</v>
      </c>
      <c r="EI232">
        <v>28024.2</v>
      </c>
      <c r="EJ232">
        <v>29498.9</v>
      </c>
      <c r="EK232">
        <v>32858.800000000003</v>
      </c>
      <c r="EL232">
        <v>35024.9</v>
      </c>
      <c r="EM232">
        <v>39553.300000000003</v>
      </c>
      <c r="EN232">
        <v>42172.7</v>
      </c>
      <c r="EO232">
        <v>2.19428</v>
      </c>
      <c r="EP232">
        <v>2.1177700000000002</v>
      </c>
      <c r="EQ232">
        <v>0.13028799999999999</v>
      </c>
      <c r="ER232">
        <v>0</v>
      </c>
      <c r="ES232">
        <v>33.099499999999999</v>
      </c>
      <c r="ET232">
        <v>999.9</v>
      </c>
      <c r="EU232">
        <v>62.7</v>
      </c>
      <c r="EV232">
        <v>39.1</v>
      </c>
      <c r="EW232">
        <v>43.923999999999999</v>
      </c>
      <c r="EX232">
        <v>57.264899999999997</v>
      </c>
      <c r="EY232">
        <v>-2.6362199999999998</v>
      </c>
      <c r="EZ232">
        <v>2</v>
      </c>
      <c r="FA232">
        <v>0.72509199999999996</v>
      </c>
      <c r="FB232">
        <v>1.44434</v>
      </c>
      <c r="FC232">
        <v>20.263300000000001</v>
      </c>
      <c r="FD232">
        <v>5.2153400000000003</v>
      </c>
      <c r="FE232">
        <v>12.0099</v>
      </c>
      <c r="FF232">
        <v>4.9858500000000001</v>
      </c>
      <c r="FG232">
        <v>3.2845</v>
      </c>
      <c r="FH232">
        <v>9999</v>
      </c>
      <c r="FI232">
        <v>9999</v>
      </c>
      <c r="FJ232">
        <v>9999</v>
      </c>
      <c r="FK232">
        <v>999.9</v>
      </c>
      <c r="FL232">
        <v>1.8658699999999999</v>
      </c>
      <c r="FM232">
        <v>1.8623400000000001</v>
      </c>
      <c r="FN232">
        <v>1.86436</v>
      </c>
      <c r="FO232">
        <v>1.8605</v>
      </c>
      <c r="FP232">
        <v>1.8612</v>
      </c>
      <c r="FQ232">
        <v>1.8602300000000001</v>
      </c>
      <c r="FR232">
        <v>1.86195</v>
      </c>
      <c r="FS232">
        <v>1.8585199999999999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-5.2</v>
      </c>
      <c r="GH232">
        <v>0.1482</v>
      </c>
      <c r="GI232">
        <v>-2.9546745296188361</v>
      </c>
      <c r="GJ232">
        <v>-2.737337881603403E-3</v>
      </c>
      <c r="GK232">
        <v>1.2769921614711079E-6</v>
      </c>
      <c r="GL232">
        <v>-3.2469241445839119E-10</v>
      </c>
      <c r="GM232">
        <v>0.14817000000000749</v>
      </c>
      <c r="GN232">
        <v>0</v>
      </c>
      <c r="GO232">
        <v>0</v>
      </c>
      <c r="GP232">
        <v>0</v>
      </c>
      <c r="GQ232">
        <v>4</v>
      </c>
      <c r="GR232">
        <v>2074</v>
      </c>
      <c r="GS232">
        <v>4</v>
      </c>
      <c r="GT232">
        <v>30</v>
      </c>
      <c r="GU232">
        <v>51.2</v>
      </c>
      <c r="GV232">
        <v>51.1</v>
      </c>
      <c r="GW232">
        <v>3.72559</v>
      </c>
      <c r="GX232">
        <v>2.5341800000000001</v>
      </c>
      <c r="GY232">
        <v>2.04834</v>
      </c>
      <c r="GZ232">
        <v>2.6147499999999999</v>
      </c>
      <c r="HA232">
        <v>2.1972700000000001</v>
      </c>
      <c r="HB232">
        <v>2.33643</v>
      </c>
      <c r="HC232">
        <v>44.473500000000001</v>
      </c>
      <c r="HD232">
        <v>15.8482</v>
      </c>
      <c r="HE232">
        <v>18</v>
      </c>
      <c r="HF232">
        <v>711.61699999999996</v>
      </c>
      <c r="HG232">
        <v>718.79499999999996</v>
      </c>
      <c r="HH232">
        <v>30.9969</v>
      </c>
      <c r="HI232">
        <v>36.320300000000003</v>
      </c>
      <c r="HJ232">
        <v>30.000399999999999</v>
      </c>
      <c r="HK232">
        <v>36.018700000000003</v>
      </c>
      <c r="HL232">
        <v>35.9893</v>
      </c>
      <c r="HM232">
        <v>74.532899999999998</v>
      </c>
      <c r="HN232">
        <v>21.0122</v>
      </c>
      <c r="HO232">
        <v>77.528099999999995</v>
      </c>
      <c r="HP232">
        <v>31</v>
      </c>
      <c r="HQ232">
        <v>1448.24</v>
      </c>
      <c r="HR232">
        <v>37.289299999999997</v>
      </c>
      <c r="HS232">
        <v>98.743600000000001</v>
      </c>
      <c r="HT232">
        <v>97.786799999999999</v>
      </c>
    </row>
    <row r="233" spans="1:228" x14ac:dyDescent="0.2">
      <c r="A233">
        <v>218</v>
      </c>
      <c r="B233">
        <v>1670269935.5</v>
      </c>
      <c r="C233">
        <v>866.5</v>
      </c>
      <c r="D233" t="s">
        <v>795</v>
      </c>
      <c r="E233" t="s">
        <v>796</v>
      </c>
      <c r="F233">
        <v>4</v>
      </c>
      <c r="G233">
        <v>1670269933.1875</v>
      </c>
      <c r="H233">
        <f t="shared" si="102"/>
        <v>1.276159258943851E-3</v>
      </c>
      <c r="I233">
        <f t="shared" si="103"/>
        <v>1.2761592589438511</v>
      </c>
      <c r="J233">
        <f t="shared" si="104"/>
        <v>27.423949224157749</v>
      </c>
      <c r="K233">
        <f t="shared" si="105"/>
        <v>1418.8712499999999</v>
      </c>
      <c r="L233">
        <f t="shared" si="106"/>
        <v>702.65497389569236</v>
      </c>
      <c r="M233">
        <f t="shared" si="107"/>
        <v>70.930769441264928</v>
      </c>
      <c r="N233">
        <f t="shared" si="108"/>
        <v>143.2305089119449</v>
      </c>
      <c r="O233">
        <f t="shared" si="109"/>
        <v>6.4827520501112609E-2</v>
      </c>
      <c r="P233">
        <f t="shared" si="110"/>
        <v>3.6733998252103515</v>
      </c>
      <c r="Q233">
        <f t="shared" si="111"/>
        <v>6.4198585096506014E-2</v>
      </c>
      <c r="R233">
        <f t="shared" si="112"/>
        <v>4.018011437487215E-2</v>
      </c>
      <c r="S233">
        <f t="shared" si="113"/>
        <v>226.10929341107197</v>
      </c>
      <c r="T233">
        <f t="shared" si="114"/>
        <v>35.070527143561755</v>
      </c>
      <c r="U233">
        <f t="shared" si="115"/>
        <v>35.194287500000002</v>
      </c>
      <c r="V233">
        <f t="shared" si="116"/>
        <v>5.709427036191558</v>
      </c>
      <c r="W233">
        <f t="shared" si="117"/>
        <v>70.032275949929428</v>
      </c>
      <c r="X233">
        <f t="shared" si="118"/>
        <v>3.797263950555636</v>
      </c>
      <c r="Y233">
        <f t="shared" si="119"/>
        <v>5.4221627086210127</v>
      </c>
      <c r="Z233">
        <f t="shared" si="120"/>
        <v>1.912163085635922</v>
      </c>
      <c r="AA233">
        <f t="shared" si="121"/>
        <v>-56.278623319423829</v>
      </c>
      <c r="AB233">
        <f t="shared" si="122"/>
        <v>-184.25672431291909</v>
      </c>
      <c r="AC233">
        <f t="shared" si="123"/>
        <v>-11.683500796393906</v>
      </c>
      <c r="AD233">
        <f t="shared" si="124"/>
        <v>-26.10955501766486</v>
      </c>
      <c r="AE233">
        <f t="shared" si="125"/>
        <v>51.056540671524736</v>
      </c>
      <c r="AF233">
        <f t="shared" si="126"/>
        <v>1.0690821800082053</v>
      </c>
      <c r="AG233">
        <f t="shared" si="127"/>
        <v>27.423949224157749</v>
      </c>
      <c r="AH233">
        <v>1496.135009127026</v>
      </c>
      <c r="AI233">
        <v>1477.5054545454541</v>
      </c>
      <c r="AJ233">
        <v>1.7520228247078371</v>
      </c>
      <c r="AK233">
        <v>63.934674479071617</v>
      </c>
      <c r="AL233">
        <f t="shared" si="128"/>
        <v>1.2761592589438511</v>
      </c>
      <c r="AM233">
        <v>37.106542567220593</v>
      </c>
      <c r="AN233">
        <v>37.631616099071223</v>
      </c>
      <c r="AO233">
        <v>-2.3168816392153389E-3</v>
      </c>
      <c r="AP233">
        <v>106.4520657829916</v>
      </c>
      <c r="AQ233">
        <v>0</v>
      </c>
      <c r="AR233">
        <v>0</v>
      </c>
      <c r="AS233">
        <f t="shared" si="129"/>
        <v>1</v>
      </c>
      <c r="AT233">
        <f t="shared" si="130"/>
        <v>0</v>
      </c>
      <c r="AU233">
        <f t="shared" si="131"/>
        <v>47015.167471612396</v>
      </c>
      <c r="AV233">
        <f t="shared" si="132"/>
        <v>1199.9675</v>
      </c>
      <c r="AW233">
        <f t="shared" si="133"/>
        <v>1025.8973012492602</v>
      </c>
      <c r="AX233">
        <f t="shared" si="134"/>
        <v>0.85493757226696565</v>
      </c>
      <c r="AY233">
        <f t="shared" si="135"/>
        <v>0.1884295144752437</v>
      </c>
      <c r="AZ233">
        <v>2.7</v>
      </c>
      <c r="BA233">
        <v>0.5</v>
      </c>
      <c r="BB233" t="s">
        <v>355</v>
      </c>
      <c r="BC233">
        <v>2</v>
      </c>
      <c r="BD233" t="b">
        <v>1</v>
      </c>
      <c r="BE233">
        <v>1670269933.1875</v>
      </c>
      <c r="BF233">
        <v>1418.8712499999999</v>
      </c>
      <c r="BG233">
        <v>1440.7075</v>
      </c>
      <c r="BH233">
        <v>37.616487499999998</v>
      </c>
      <c r="BI233">
        <v>37.189149999999998</v>
      </c>
      <c r="BJ233">
        <v>1424.07125</v>
      </c>
      <c r="BK233">
        <v>37.468325</v>
      </c>
      <c r="BL233">
        <v>650.05787499999997</v>
      </c>
      <c r="BM233">
        <v>100.84675</v>
      </c>
      <c r="BN233">
        <v>0.10004761249999999</v>
      </c>
      <c r="BO233">
        <v>34.263887500000003</v>
      </c>
      <c r="BP233">
        <v>35.194287500000002</v>
      </c>
      <c r="BQ233">
        <v>999.9</v>
      </c>
      <c r="BR233">
        <v>0</v>
      </c>
      <c r="BS233">
        <v>0</v>
      </c>
      <c r="BT233">
        <v>9003.59375</v>
      </c>
      <c r="BU233">
        <v>0</v>
      </c>
      <c r="BV233">
        <v>660.78749999999991</v>
      </c>
      <c r="BW233">
        <v>-21.836525000000002</v>
      </c>
      <c r="BX233">
        <v>1474.33125</v>
      </c>
      <c r="BY233">
        <v>1496.35625</v>
      </c>
      <c r="BZ233">
        <v>0.42733749999999998</v>
      </c>
      <c r="CA233">
        <v>1440.7075</v>
      </c>
      <c r="CB233">
        <v>37.189149999999998</v>
      </c>
      <c r="CC233">
        <v>3.7934987499999999</v>
      </c>
      <c r="CD233">
        <v>3.7504024999999999</v>
      </c>
      <c r="CE233">
        <v>27.993937500000001</v>
      </c>
      <c r="CF233">
        <v>27.798087500000001</v>
      </c>
      <c r="CG233">
        <v>1199.9675</v>
      </c>
      <c r="CH233">
        <v>0.49999850000000001</v>
      </c>
      <c r="CI233">
        <v>0.50000149999999999</v>
      </c>
      <c r="CJ233">
        <v>0</v>
      </c>
      <c r="CK233">
        <v>1165.2125000000001</v>
      </c>
      <c r="CL233">
        <v>4.9990899999999998</v>
      </c>
      <c r="CM233">
        <v>13073.35</v>
      </c>
      <c r="CN233">
        <v>9557.5874999999996</v>
      </c>
      <c r="CO233">
        <v>45.405999999999999</v>
      </c>
      <c r="CP233">
        <v>47.5</v>
      </c>
      <c r="CQ233">
        <v>46.125</v>
      </c>
      <c r="CR233">
        <v>46.992125000000001</v>
      </c>
      <c r="CS233">
        <v>46.811999999999998</v>
      </c>
      <c r="CT233">
        <v>597.48249999999996</v>
      </c>
      <c r="CU233">
        <v>597.48750000000007</v>
      </c>
      <c r="CV233">
        <v>0</v>
      </c>
      <c r="CW233">
        <v>1670269954.4000001</v>
      </c>
      <c r="CX233">
        <v>0</v>
      </c>
      <c r="CY233">
        <v>1670266866.0999999</v>
      </c>
      <c r="CZ233" t="s">
        <v>356</v>
      </c>
      <c r="DA233">
        <v>1670266861.5999999</v>
      </c>
      <c r="DB233">
        <v>1670266866.0999999</v>
      </c>
      <c r="DC233">
        <v>4</v>
      </c>
      <c r="DD233">
        <v>8.4000000000000005E-2</v>
      </c>
      <c r="DE233">
        <v>1.7999999999999999E-2</v>
      </c>
      <c r="DF233">
        <v>-3.9009999999999998</v>
      </c>
      <c r="DG233">
        <v>0.14799999999999999</v>
      </c>
      <c r="DH233">
        <v>415</v>
      </c>
      <c r="DI233">
        <v>36</v>
      </c>
      <c r="DJ233">
        <v>0.66</v>
      </c>
      <c r="DK233">
        <v>0.36</v>
      </c>
      <c r="DL233">
        <v>-21.96198048780488</v>
      </c>
      <c r="DM233">
        <v>0.41038536585362079</v>
      </c>
      <c r="DN233">
        <v>6.1447329099160793E-2</v>
      </c>
      <c r="DO233">
        <v>0</v>
      </c>
      <c r="DP233">
        <v>0.55610153658536587</v>
      </c>
      <c r="DQ233">
        <v>-0.43675921254355282</v>
      </c>
      <c r="DR233">
        <v>7.0518669508670195E-2</v>
      </c>
      <c r="DS233">
        <v>0</v>
      </c>
      <c r="DT233">
        <v>0</v>
      </c>
      <c r="DU233">
        <v>0</v>
      </c>
      <c r="DV233">
        <v>0</v>
      </c>
      <c r="DW233">
        <v>-1</v>
      </c>
      <c r="DX233">
        <v>0</v>
      </c>
      <c r="DY233">
        <v>2</v>
      </c>
      <c r="DZ233" t="s">
        <v>365</v>
      </c>
      <c r="EA233">
        <v>3.29359</v>
      </c>
      <c r="EB233">
        <v>2.6251600000000002</v>
      </c>
      <c r="EC233">
        <v>0.23080999999999999</v>
      </c>
      <c r="ED233">
        <v>0.230936</v>
      </c>
      <c r="EE233">
        <v>0.147954</v>
      </c>
      <c r="EF233">
        <v>0.14532100000000001</v>
      </c>
      <c r="EG233">
        <v>23147</v>
      </c>
      <c r="EH233">
        <v>23543.4</v>
      </c>
      <c r="EI233">
        <v>28023.9</v>
      </c>
      <c r="EJ233">
        <v>29499.1</v>
      </c>
      <c r="EK233">
        <v>32855</v>
      </c>
      <c r="EL233">
        <v>35011.4</v>
      </c>
      <c r="EM233">
        <v>39552.6</v>
      </c>
      <c r="EN233">
        <v>42172.800000000003</v>
      </c>
      <c r="EO233">
        <v>2.19408</v>
      </c>
      <c r="EP233">
        <v>2.1178499999999998</v>
      </c>
      <c r="EQ233">
        <v>0.129357</v>
      </c>
      <c r="ER233">
        <v>0</v>
      </c>
      <c r="ES233">
        <v>33.083100000000002</v>
      </c>
      <c r="ET233">
        <v>999.9</v>
      </c>
      <c r="EU233">
        <v>62.7</v>
      </c>
      <c r="EV233">
        <v>39.200000000000003</v>
      </c>
      <c r="EW233">
        <v>44.156100000000002</v>
      </c>
      <c r="EX233">
        <v>57.594900000000003</v>
      </c>
      <c r="EY233">
        <v>-2.6282000000000001</v>
      </c>
      <c r="EZ233">
        <v>2</v>
      </c>
      <c r="FA233">
        <v>0.72518300000000002</v>
      </c>
      <c r="FB233">
        <v>1.4350700000000001</v>
      </c>
      <c r="FC233">
        <v>20.263500000000001</v>
      </c>
      <c r="FD233">
        <v>5.2151899999999998</v>
      </c>
      <c r="FE233">
        <v>12.0099</v>
      </c>
      <c r="FF233">
        <v>4.9855999999999998</v>
      </c>
      <c r="FG233">
        <v>3.2844799999999998</v>
      </c>
      <c r="FH233">
        <v>9999</v>
      </c>
      <c r="FI233">
        <v>9999</v>
      </c>
      <c r="FJ233">
        <v>9999</v>
      </c>
      <c r="FK233">
        <v>999.9</v>
      </c>
      <c r="FL233">
        <v>1.86591</v>
      </c>
      <c r="FM233">
        <v>1.8623400000000001</v>
      </c>
      <c r="FN233">
        <v>1.86436</v>
      </c>
      <c r="FO233">
        <v>1.8605100000000001</v>
      </c>
      <c r="FP233">
        <v>1.86124</v>
      </c>
      <c r="FQ233">
        <v>1.8602399999999999</v>
      </c>
      <c r="FR233">
        <v>1.86198</v>
      </c>
      <c r="FS233">
        <v>1.8585199999999999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-5.2</v>
      </c>
      <c r="GH233">
        <v>0.14810000000000001</v>
      </c>
      <c r="GI233">
        <v>-2.9546745296188361</v>
      </c>
      <c r="GJ233">
        <v>-2.737337881603403E-3</v>
      </c>
      <c r="GK233">
        <v>1.2769921614711079E-6</v>
      </c>
      <c r="GL233">
        <v>-3.2469241445839119E-10</v>
      </c>
      <c r="GM233">
        <v>0.14817000000000749</v>
      </c>
      <c r="GN233">
        <v>0</v>
      </c>
      <c r="GO233">
        <v>0</v>
      </c>
      <c r="GP233">
        <v>0</v>
      </c>
      <c r="GQ233">
        <v>4</v>
      </c>
      <c r="GR233">
        <v>2074</v>
      </c>
      <c r="GS233">
        <v>4</v>
      </c>
      <c r="GT233">
        <v>30</v>
      </c>
      <c r="GU233">
        <v>51.2</v>
      </c>
      <c r="GV233">
        <v>51.2</v>
      </c>
      <c r="GW233">
        <v>3.7390099999999999</v>
      </c>
      <c r="GX233">
        <v>2.52319</v>
      </c>
      <c r="GY233">
        <v>2.04834</v>
      </c>
      <c r="GZ233">
        <v>2.6147499999999999</v>
      </c>
      <c r="HA233">
        <v>2.1972700000000001</v>
      </c>
      <c r="HB233">
        <v>2.3645</v>
      </c>
      <c r="HC233">
        <v>44.501399999999997</v>
      </c>
      <c r="HD233">
        <v>15.8569</v>
      </c>
      <c r="HE233">
        <v>18</v>
      </c>
      <c r="HF233">
        <v>711.49099999999999</v>
      </c>
      <c r="HG233">
        <v>718.92200000000003</v>
      </c>
      <c r="HH233">
        <v>30.997199999999999</v>
      </c>
      <c r="HI233">
        <v>36.3217</v>
      </c>
      <c r="HJ233">
        <v>30.0001</v>
      </c>
      <c r="HK233">
        <v>36.0229</v>
      </c>
      <c r="HL233">
        <v>35.994100000000003</v>
      </c>
      <c r="HM233">
        <v>74.808499999999995</v>
      </c>
      <c r="HN233">
        <v>21.0122</v>
      </c>
      <c r="HO233">
        <v>77.528099999999995</v>
      </c>
      <c r="HP233">
        <v>31</v>
      </c>
      <c r="HQ233">
        <v>1454.92</v>
      </c>
      <c r="HR233">
        <v>37.286000000000001</v>
      </c>
      <c r="HS233">
        <v>98.742000000000004</v>
      </c>
      <c r="HT233">
        <v>97.787099999999995</v>
      </c>
    </row>
    <row r="234" spans="1:228" x14ac:dyDescent="0.2">
      <c r="A234">
        <v>219</v>
      </c>
      <c r="B234">
        <v>1670269939.5</v>
      </c>
      <c r="C234">
        <v>870.5</v>
      </c>
      <c r="D234" t="s">
        <v>797</v>
      </c>
      <c r="E234" t="s">
        <v>798</v>
      </c>
      <c r="F234">
        <v>4</v>
      </c>
      <c r="G234">
        <v>1670269937.5</v>
      </c>
      <c r="H234">
        <f t="shared" si="102"/>
        <v>1.3035677943072795E-3</v>
      </c>
      <c r="I234">
        <f t="shared" si="103"/>
        <v>1.3035677943072794</v>
      </c>
      <c r="J234">
        <f t="shared" si="104"/>
        <v>28.454874679741394</v>
      </c>
      <c r="K234">
        <f t="shared" si="105"/>
        <v>1426.031428571428</v>
      </c>
      <c r="L234">
        <f t="shared" si="106"/>
        <v>704.54691949245228</v>
      </c>
      <c r="M234">
        <f t="shared" si="107"/>
        <v>71.120614710830026</v>
      </c>
      <c r="N234">
        <f t="shared" si="108"/>
        <v>143.95099742970285</v>
      </c>
      <c r="O234">
        <f t="shared" si="109"/>
        <v>6.6754405133435238E-2</v>
      </c>
      <c r="P234">
        <f t="shared" si="110"/>
        <v>3.672522157647621</v>
      </c>
      <c r="Q234">
        <f t="shared" si="111"/>
        <v>6.608757587391674E-2</v>
      </c>
      <c r="R234">
        <f t="shared" si="112"/>
        <v>4.136409162371478E-2</v>
      </c>
      <c r="S234">
        <f t="shared" si="113"/>
        <v>226.11158829348636</v>
      </c>
      <c r="T234">
        <f t="shared" si="114"/>
        <v>35.06054877638617</v>
      </c>
      <c r="U234">
        <f t="shared" si="115"/>
        <v>35.162799999999997</v>
      </c>
      <c r="V234">
        <f t="shared" si="116"/>
        <v>5.6994931824350292</v>
      </c>
      <c r="W234">
        <f t="shared" si="117"/>
        <v>70.138261860192287</v>
      </c>
      <c r="X234">
        <f t="shared" si="118"/>
        <v>3.8020727574059876</v>
      </c>
      <c r="Y234">
        <f t="shared" si="119"/>
        <v>5.4208254618352534</v>
      </c>
      <c r="Z234">
        <f t="shared" si="120"/>
        <v>1.8974204250290416</v>
      </c>
      <c r="AA234">
        <f t="shared" si="121"/>
        <v>-57.487339728951028</v>
      </c>
      <c r="AB234">
        <f t="shared" si="122"/>
        <v>-178.85557546975735</v>
      </c>
      <c r="AC234">
        <f t="shared" si="123"/>
        <v>-11.341743232026415</v>
      </c>
      <c r="AD234">
        <f t="shared" si="124"/>
        <v>-21.573070137248408</v>
      </c>
      <c r="AE234">
        <f t="shared" si="125"/>
        <v>51.563274854254644</v>
      </c>
      <c r="AF234">
        <f t="shared" si="126"/>
        <v>0.9709208357755813</v>
      </c>
      <c r="AG234">
        <f t="shared" si="127"/>
        <v>28.454874679741394</v>
      </c>
      <c r="AH234">
        <v>1503.360733600048</v>
      </c>
      <c r="AI234">
        <v>1484.414606060606</v>
      </c>
      <c r="AJ234">
        <v>1.718472359764464</v>
      </c>
      <c r="AK234">
        <v>63.934674479071617</v>
      </c>
      <c r="AL234">
        <f t="shared" si="128"/>
        <v>1.3035677943072794</v>
      </c>
      <c r="AM234">
        <v>37.203954600170547</v>
      </c>
      <c r="AN234">
        <v>37.685580288957702</v>
      </c>
      <c r="AO234">
        <v>6.1020319155268886E-3</v>
      </c>
      <c r="AP234">
        <v>106.4520657829916</v>
      </c>
      <c r="AQ234">
        <v>0</v>
      </c>
      <c r="AR234">
        <v>0</v>
      </c>
      <c r="AS234">
        <f t="shared" si="129"/>
        <v>1</v>
      </c>
      <c r="AT234">
        <f t="shared" si="130"/>
        <v>0</v>
      </c>
      <c r="AU234">
        <f t="shared" si="131"/>
        <v>47000.222418082856</v>
      </c>
      <c r="AV234">
        <f t="shared" si="132"/>
        <v>1199.98</v>
      </c>
      <c r="AW234">
        <f t="shared" si="133"/>
        <v>1025.9079566287494</v>
      </c>
      <c r="AX234">
        <f t="shared" si="134"/>
        <v>0.85493754614972695</v>
      </c>
      <c r="AY234">
        <f t="shared" si="135"/>
        <v>0.18842946406897312</v>
      </c>
      <c r="AZ234">
        <v>2.7</v>
      </c>
      <c r="BA234">
        <v>0.5</v>
      </c>
      <c r="BB234" t="s">
        <v>355</v>
      </c>
      <c r="BC234">
        <v>2</v>
      </c>
      <c r="BD234" t="b">
        <v>1</v>
      </c>
      <c r="BE234">
        <v>1670269937.5</v>
      </c>
      <c r="BF234">
        <v>1426.031428571428</v>
      </c>
      <c r="BG234">
        <v>1448.024285714285</v>
      </c>
      <c r="BH234">
        <v>37.664728571428569</v>
      </c>
      <c r="BI234">
        <v>37.276628571428567</v>
      </c>
      <c r="BJ234">
        <v>1431.242857142857</v>
      </c>
      <c r="BK234">
        <v>37.516542857142852</v>
      </c>
      <c r="BL234">
        <v>650.02542857142851</v>
      </c>
      <c r="BM234">
        <v>100.845</v>
      </c>
      <c r="BN234">
        <v>0.10017872857142859</v>
      </c>
      <c r="BO234">
        <v>34.259457142857137</v>
      </c>
      <c r="BP234">
        <v>35.162799999999997</v>
      </c>
      <c r="BQ234">
        <v>999.89999999999986</v>
      </c>
      <c r="BR234">
        <v>0</v>
      </c>
      <c r="BS234">
        <v>0</v>
      </c>
      <c r="BT234">
        <v>9000.7142857142862</v>
      </c>
      <c r="BU234">
        <v>0</v>
      </c>
      <c r="BV234">
        <v>588.47800000000007</v>
      </c>
      <c r="BW234">
        <v>-21.99194285714286</v>
      </c>
      <c r="BX234">
        <v>1481.8442857142859</v>
      </c>
      <c r="BY234">
        <v>1504.091428571428</v>
      </c>
      <c r="BZ234">
        <v>0.38809057142857151</v>
      </c>
      <c r="CA234">
        <v>1448.024285714285</v>
      </c>
      <c r="CB234">
        <v>37.276628571428567</v>
      </c>
      <c r="CC234">
        <v>3.7982971428571428</v>
      </c>
      <c r="CD234">
        <v>3.7591614285714279</v>
      </c>
      <c r="CE234">
        <v>28.015628571428579</v>
      </c>
      <c r="CF234">
        <v>27.838057142857139</v>
      </c>
      <c r="CG234">
        <v>1199.98</v>
      </c>
      <c r="CH234">
        <v>0.49999900000000003</v>
      </c>
      <c r="CI234">
        <v>0.50000099999999992</v>
      </c>
      <c r="CJ234">
        <v>0</v>
      </c>
      <c r="CK234">
        <v>1164.712857142857</v>
      </c>
      <c r="CL234">
        <v>4.9990899999999998</v>
      </c>
      <c r="CM234">
        <v>13041.45714285714</v>
      </c>
      <c r="CN234">
        <v>9557.6842857142874</v>
      </c>
      <c r="CO234">
        <v>45.392714285714291</v>
      </c>
      <c r="CP234">
        <v>47.5</v>
      </c>
      <c r="CQ234">
        <v>46.160428571428568</v>
      </c>
      <c r="CR234">
        <v>46.954999999999998</v>
      </c>
      <c r="CS234">
        <v>46.811999999999998</v>
      </c>
      <c r="CT234">
        <v>597.49</v>
      </c>
      <c r="CU234">
        <v>597.49285714285713</v>
      </c>
      <c r="CV234">
        <v>0</v>
      </c>
      <c r="CW234">
        <v>1670269958.5999999</v>
      </c>
      <c r="CX234">
        <v>0</v>
      </c>
      <c r="CY234">
        <v>1670266866.0999999</v>
      </c>
      <c r="CZ234" t="s">
        <v>356</v>
      </c>
      <c r="DA234">
        <v>1670266861.5999999</v>
      </c>
      <c r="DB234">
        <v>1670266866.0999999</v>
      </c>
      <c r="DC234">
        <v>4</v>
      </c>
      <c r="DD234">
        <v>8.4000000000000005E-2</v>
      </c>
      <c r="DE234">
        <v>1.7999999999999999E-2</v>
      </c>
      <c r="DF234">
        <v>-3.9009999999999998</v>
      </c>
      <c r="DG234">
        <v>0.14799999999999999</v>
      </c>
      <c r="DH234">
        <v>415</v>
      </c>
      <c r="DI234">
        <v>36</v>
      </c>
      <c r="DJ234">
        <v>0.66</v>
      </c>
      <c r="DK234">
        <v>0.36</v>
      </c>
      <c r="DL234">
        <v>-21.945341463414628</v>
      </c>
      <c r="DM234">
        <v>0.28321672473869169</v>
      </c>
      <c r="DN234">
        <v>6.3271736747375115E-2</v>
      </c>
      <c r="DO234">
        <v>0</v>
      </c>
      <c r="DP234">
        <v>0.52445787804878041</v>
      </c>
      <c r="DQ234">
        <v>-0.94806311498257845</v>
      </c>
      <c r="DR234">
        <v>9.8460266104780314E-2</v>
      </c>
      <c r="DS234">
        <v>0</v>
      </c>
      <c r="DT234">
        <v>0</v>
      </c>
      <c r="DU234">
        <v>0</v>
      </c>
      <c r="DV234">
        <v>0</v>
      </c>
      <c r="DW234">
        <v>-1</v>
      </c>
      <c r="DX234">
        <v>0</v>
      </c>
      <c r="DY234">
        <v>2</v>
      </c>
      <c r="DZ234" t="s">
        <v>365</v>
      </c>
      <c r="EA234">
        <v>3.29379</v>
      </c>
      <c r="EB234">
        <v>2.6257000000000001</v>
      </c>
      <c r="EC234">
        <v>0.231458</v>
      </c>
      <c r="ED234">
        <v>0.23159199999999999</v>
      </c>
      <c r="EE234">
        <v>0.14808199999999999</v>
      </c>
      <c r="EF234">
        <v>0.14538499999999999</v>
      </c>
      <c r="EG234">
        <v>23127.1</v>
      </c>
      <c r="EH234">
        <v>23523.4</v>
      </c>
      <c r="EI234">
        <v>28023.5</v>
      </c>
      <c r="EJ234">
        <v>29499.3</v>
      </c>
      <c r="EK234">
        <v>32850.199999999997</v>
      </c>
      <c r="EL234">
        <v>35009</v>
      </c>
      <c r="EM234">
        <v>39552.6</v>
      </c>
      <c r="EN234">
        <v>42173.1</v>
      </c>
      <c r="EO234">
        <v>2.1941199999999998</v>
      </c>
      <c r="EP234">
        <v>2.1177000000000001</v>
      </c>
      <c r="EQ234">
        <v>0.12948399999999999</v>
      </c>
      <c r="ER234">
        <v>0</v>
      </c>
      <c r="ES234">
        <v>33.067</v>
      </c>
      <c r="ET234">
        <v>999.9</v>
      </c>
      <c r="EU234">
        <v>62.7</v>
      </c>
      <c r="EV234">
        <v>39.200000000000003</v>
      </c>
      <c r="EW234">
        <v>44.157200000000003</v>
      </c>
      <c r="EX234">
        <v>57.654899999999998</v>
      </c>
      <c r="EY234">
        <v>-2.7484000000000002</v>
      </c>
      <c r="EZ234">
        <v>2</v>
      </c>
      <c r="FA234">
        <v>0.72522900000000001</v>
      </c>
      <c r="FB234">
        <v>1.42937</v>
      </c>
      <c r="FC234">
        <v>20.2636</v>
      </c>
      <c r="FD234">
        <v>5.2157900000000001</v>
      </c>
      <c r="FE234">
        <v>12.0099</v>
      </c>
      <c r="FF234">
        <v>4.9856499999999997</v>
      </c>
      <c r="FG234">
        <v>3.2845499999999999</v>
      </c>
      <c r="FH234">
        <v>9999</v>
      </c>
      <c r="FI234">
        <v>9999</v>
      </c>
      <c r="FJ234">
        <v>9999</v>
      </c>
      <c r="FK234">
        <v>999.9</v>
      </c>
      <c r="FL234">
        <v>1.86588</v>
      </c>
      <c r="FM234">
        <v>1.86233</v>
      </c>
      <c r="FN234">
        <v>1.8643400000000001</v>
      </c>
      <c r="FO234">
        <v>1.8605</v>
      </c>
      <c r="FP234">
        <v>1.8611899999999999</v>
      </c>
      <c r="FQ234">
        <v>1.8602700000000001</v>
      </c>
      <c r="FR234">
        <v>1.86198</v>
      </c>
      <c r="FS234">
        <v>1.8585199999999999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-5.21</v>
      </c>
      <c r="GH234">
        <v>0.1482</v>
      </c>
      <c r="GI234">
        <v>-2.9546745296188361</v>
      </c>
      <c r="GJ234">
        <v>-2.737337881603403E-3</v>
      </c>
      <c r="GK234">
        <v>1.2769921614711079E-6</v>
      </c>
      <c r="GL234">
        <v>-3.2469241445839119E-10</v>
      </c>
      <c r="GM234">
        <v>0.14817000000000749</v>
      </c>
      <c r="GN234">
        <v>0</v>
      </c>
      <c r="GO234">
        <v>0</v>
      </c>
      <c r="GP234">
        <v>0</v>
      </c>
      <c r="GQ234">
        <v>4</v>
      </c>
      <c r="GR234">
        <v>2074</v>
      </c>
      <c r="GS234">
        <v>4</v>
      </c>
      <c r="GT234">
        <v>30</v>
      </c>
      <c r="GU234">
        <v>51.3</v>
      </c>
      <c r="GV234">
        <v>51.2</v>
      </c>
      <c r="GW234">
        <v>3.75244</v>
      </c>
      <c r="GX234">
        <v>2.5354000000000001</v>
      </c>
      <c r="GY234">
        <v>2.04834</v>
      </c>
      <c r="GZ234">
        <v>2.6147499999999999</v>
      </c>
      <c r="HA234">
        <v>2.1972700000000001</v>
      </c>
      <c r="HB234">
        <v>2.32178</v>
      </c>
      <c r="HC234">
        <v>44.501399999999997</v>
      </c>
      <c r="HD234">
        <v>15.8482</v>
      </c>
      <c r="HE234">
        <v>18</v>
      </c>
      <c r="HF234">
        <v>711.57</v>
      </c>
      <c r="HG234">
        <v>718.81799999999998</v>
      </c>
      <c r="HH234">
        <v>30.997900000000001</v>
      </c>
      <c r="HI234">
        <v>36.3245</v>
      </c>
      <c r="HJ234">
        <v>30.0002</v>
      </c>
      <c r="HK234">
        <v>36.026200000000003</v>
      </c>
      <c r="HL234">
        <v>35.997399999999999</v>
      </c>
      <c r="HM234">
        <v>75.079700000000003</v>
      </c>
      <c r="HN234">
        <v>21.0122</v>
      </c>
      <c r="HO234">
        <v>77.528099999999995</v>
      </c>
      <c r="HP234">
        <v>31</v>
      </c>
      <c r="HQ234">
        <v>1461.6</v>
      </c>
      <c r="HR234">
        <v>37.2684</v>
      </c>
      <c r="HS234">
        <v>98.741600000000005</v>
      </c>
      <c r="HT234">
        <v>97.787800000000004</v>
      </c>
    </row>
    <row r="235" spans="1:228" x14ac:dyDescent="0.2">
      <c r="A235">
        <v>220</v>
      </c>
      <c r="B235">
        <v>1670269943.5</v>
      </c>
      <c r="C235">
        <v>874.5</v>
      </c>
      <c r="D235" t="s">
        <v>799</v>
      </c>
      <c r="E235" t="s">
        <v>800</v>
      </c>
      <c r="F235">
        <v>4</v>
      </c>
      <c r="G235">
        <v>1670269941.1875</v>
      </c>
      <c r="H235">
        <f t="shared" si="102"/>
        <v>1.3163178903649411E-3</v>
      </c>
      <c r="I235">
        <f t="shared" si="103"/>
        <v>1.3163178903649411</v>
      </c>
      <c r="J235">
        <f t="shared" si="104"/>
        <v>28.311850893987735</v>
      </c>
      <c r="K235">
        <f t="shared" si="105"/>
        <v>1432.125</v>
      </c>
      <c r="L235">
        <f t="shared" si="106"/>
        <v>722.10155841275377</v>
      </c>
      <c r="M235">
        <f t="shared" si="107"/>
        <v>72.892782472372318</v>
      </c>
      <c r="N235">
        <f t="shared" si="108"/>
        <v>144.5663354164594</v>
      </c>
      <c r="O235">
        <f t="shared" si="109"/>
        <v>6.7579543110801873E-2</v>
      </c>
      <c r="P235">
        <f t="shared" si="110"/>
        <v>3.6770222693144956</v>
      </c>
      <c r="Q235">
        <f t="shared" si="111"/>
        <v>6.6897045078034678E-2</v>
      </c>
      <c r="R235">
        <f t="shared" si="112"/>
        <v>4.1871398368054612E-2</v>
      </c>
      <c r="S235">
        <f t="shared" si="113"/>
        <v>226.11760003817326</v>
      </c>
      <c r="T235">
        <f t="shared" si="114"/>
        <v>35.050495229102019</v>
      </c>
      <c r="U235">
        <f t="shared" si="115"/>
        <v>35.160012499999993</v>
      </c>
      <c r="V235">
        <f t="shared" si="116"/>
        <v>5.6986144904142337</v>
      </c>
      <c r="W235">
        <f t="shared" si="117"/>
        <v>70.233236674606346</v>
      </c>
      <c r="X235">
        <f t="shared" si="118"/>
        <v>3.8058447405840483</v>
      </c>
      <c r="Y235">
        <f t="shared" si="119"/>
        <v>5.4188656550412064</v>
      </c>
      <c r="Z235">
        <f t="shared" si="120"/>
        <v>1.8927697498301854</v>
      </c>
      <c r="AA235">
        <f t="shared" si="121"/>
        <v>-58.049618965093899</v>
      </c>
      <c r="AB235">
        <f t="shared" si="122"/>
        <v>-179.80962327826518</v>
      </c>
      <c r="AC235">
        <f t="shared" si="123"/>
        <v>-11.387772450381158</v>
      </c>
      <c r="AD235">
        <f t="shared" si="124"/>
        <v>-23.129414655566961</v>
      </c>
      <c r="AE235">
        <f t="shared" si="125"/>
        <v>51.688526121254377</v>
      </c>
      <c r="AF235">
        <f t="shared" si="126"/>
        <v>1.0259071045329056</v>
      </c>
      <c r="AG235">
        <f t="shared" si="127"/>
        <v>28.311850893987735</v>
      </c>
      <c r="AH235">
        <v>1510.35947555506</v>
      </c>
      <c r="AI235">
        <v>1491.389939393938</v>
      </c>
      <c r="AJ235">
        <v>1.740321920978837</v>
      </c>
      <c r="AK235">
        <v>63.934674479071617</v>
      </c>
      <c r="AL235">
        <f t="shared" si="128"/>
        <v>1.3163178903649411</v>
      </c>
      <c r="AM235">
        <v>37.277785446041342</v>
      </c>
      <c r="AN235">
        <v>37.717003302373598</v>
      </c>
      <c r="AO235">
        <v>1.3450480894580039E-2</v>
      </c>
      <c r="AP235">
        <v>106.4520657829916</v>
      </c>
      <c r="AQ235">
        <v>0</v>
      </c>
      <c r="AR235">
        <v>0</v>
      </c>
      <c r="AS235">
        <f t="shared" si="129"/>
        <v>1</v>
      </c>
      <c r="AT235">
        <f t="shared" si="130"/>
        <v>0</v>
      </c>
      <c r="AU235">
        <f t="shared" si="131"/>
        <v>47081.267124326965</v>
      </c>
      <c r="AV235">
        <f t="shared" si="132"/>
        <v>1200.02</v>
      </c>
      <c r="AW235">
        <f t="shared" si="133"/>
        <v>1025.9413637503487</v>
      </c>
      <c r="AX235">
        <f t="shared" si="134"/>
        <v>0.85493688751049879</v>
      </c>
      <c r="AY235">
        <f t="shared" si="135"/>
        <v>0.1884281928952628</v>
      </c>
      <c r="AZ235">
        <v>2.7</v>
      </c>
      <c r="BA235">
        <v>0.5</v>
      </c>
      <c r="BB235" t="s">
        <v>355</v>
      </c>
      <c r="BC235">
        <v>2</v>
      </c>
      <c r="BD235" t="b">
        <v>1</v>
      </c>
      <c r="BE235">
        <v>1670269941.1875</v>
      </c>
      <c r="BF235">
        <v>1432.125</v>
      </c>
      <c r="BG235">
        <v>1454.2049999999999</v>
      </c>
      <c r="BH235">
        <v>37.702037500000003</v>
      </c>
      <c r="BI235">
        <v>37.291974999999987</v>
      </c>
      <c r="BJ235">
        <v>1437.3375000000001</v>
      </c>
      <c r="BK235">
        <v>37.553862500000001</v>
      </c>
      <c r="BL235">
        <v>650.02687500000002</v>
      </c>
      <c r="BM235">
        <v>100.845375</v>
      </c>
      <c r="BN235">
        <v>9.9958274999999999E-2</v>
      </c>
      <c r="BO235">
        <v>34.252962500000002</v>
      </c>
      <c r="BP235">
        <v>35.160012499999993</v>
      </c>
      <c r="BQ235">
        <v>999.9</v>
      </c>
      <c r="BR235">
        <v>0</v>
      </c>
      <c r="BS235">
        <v>0</v>
      </c>
      <c r="BT235">
        <v>9016.25</v>
      </c>
      <c r="BU235">
        <v>0</v>
      </c>
      <c r="BV235">
        <v>505.80487499999998</v>
      </c>
      <c r="BW235">
        <v>-22.081074999999998</v>
      </c>
      <c r="BX235">
        <v>1488.2325000000001</v>
      </c>
      <c r="BY235">
        <v>1510.5350000000001</v>
      </c>
      <c r="BZ235">
        <v>0.41006537500000001</v>
      </c>
      <c r="CA235">
        <v>1454.2049999999999</v>
      </c>
      <c r="CB235">
        <v>37.291974999999987</v>
      </c>
      <c r="CC235">
        <v>3.8020787500000002</v>
      </c>
      <c r="CD235">
        <v>3.7607262499999998</v>
      </c>
      <c r="CE235">
        <v>28.032687500000002</v>
      </c>
      <c r="CF235">
        <v>27.845187500000002</v>
      </c>
      <c r="CG235">
        <v>1200.02</v>
      </c>
      <c r="CH235">
        <v>0.50002049999999998</v>
      </c>
      <c r="CI235">
        <v>0.49997950000000002</v>
      </c>
      <c r="CJ235">
        <v>0</v>
      </c>
      <c r="CK235">
        <v>1164.7737500000001</v>
      </c>
      <c r="CL235">
        <v>4.9990899999999998</v>
      </c>
      <c r="CM235">
        <v>13049.575000000001</v>
      </c>
      <c r="CN235">
        <v>9558.0875000000015</v>
      </c>
      <c r="CO235">
        <v>45.375</v>
      </c>
      <c r="CP235">
        <v>47.5</v>
      </c>
      <c r="CQ235">
        <v>46.125</v>
      </c>
      <c r="CR235">
        <v>46.936999999999998</v>
      </c>
      <c r="CS235">
        <v>46.811999999999998</v>
      </c>
      <c r="CT235">
        <v>597.53625000000011</v>
      </c>
      <c r="CU235">
        <v>597.48625000000004</v>
      </c>
      <c r="CV235">
        <v>0</v>
      </c>
      <c r="CW235">
        <v>1670269962.2</v>
      </c>
      <c r="CX235">
        <v>0</v>
      </c>
      <c r="CY235">
        <v>1670266866.0999999</v>
      </c>
      <c r="CZ235" t="s">
        <v>356</v>
      </c>
      <c r="DA235">
        <v>1670266861.5999999</v>
      </c>
      <c r="DB235">
        <v>1670266866.0999999</v>
      </c>
      <c r="DC235">
        <v>4</v>
      </c>
      <c r="DD235">
        <v>8.4000000000000005E-2</v>
      </c>
      <c r="DE235">
        <v>1.7999999999999999E-2</v>
      </c>
      <c r="DF235">
        <v>-3.9009999999999998</v>
      </c>
      <c r="DG235">
        <v>0.14799999999999999</v>
      </c>
      <c r="DH235">
        <v>415</v>
      </c>
      <c r="DI235">
        <v>36</v>
      </c>
      <c r="DJ235">
        <v>0.66</v>
      </c>
      <c r="DK235">
        <v>0.36</v>
      </c>
      <c r="DL235">
        <v>-21.968514634146342</v>
      </c>
      <c r="DM235">
        <v>-0.12010662020907691</v>
      </c>
      <c r="DN235">
        <v>8.2361785363606499E-2</v>
      </c>
      <c r="DO235">
        <v>0</v>
      </c>
      <c r="DP235">
        <v>0.48047756097560979</v>
      </c>
      <c r="DQ235">
        <v>-0.85291222996515537</v>
      </c>
      <c r="DR235">
        <v>9.0528453658544603E-2</v>
      </c>
      <c r="DS235">
        <v>0</v>
      </c>
      <c r="DT235">
        <v>0</v>
      </c>
      <c r="DU235">
        <v>0</v>
      </c>
      <c r="DV235">
        <v>0</v>
      </c>
      <c r="DW235">
        <v>-1</v>
      </c>
      <c r="DX235">
        <v>0</v>
      </c>
      <c r="DY235">
        <v>2</v>
      </c>
      <c r="DZ235" t="s">
        <v>365</v>
      </c>
      <c r="EA235">
        <v>3.29365</v>
      </c>
      <c r="EB235">
        <v>2.6250100000000001</v>
      </c>
      <c r="EC235">
        <v>0.2321</v>
      </c>
      <c r="ED235">
        <v>0.23222799999999999</v>
      </c>
      <c r="EE235">
        <v>0.14816699999999999</v>
      </c>
      <c r="EF235">
        <v>0.14541899999999999</v>
      </c>
      <c r="EG235">
        <v>23107.9</v>
      </c>
      <c r="EH235">
        <v>23503.9</v>
      </c>
      <c r="EI235">
        <v>28023.7</v>
      </c>
      <c r="EJ235">
        <v>29499.5</v>
      </c>
      <c r="EK235">
        <v>32847.300000000003</v>
      </c>
      <c r="EL235">
        <v>35007.9</v>
      </c>
      <c r="EM235">
        <v>39553</v>
      </c>
      <c r="EN235">
        <v>42173.4</v>
      </c>
      <c r="EO235">
        <v>2.1940300000000001</v>
      </c>
      <c r="EP235">
        <v>2.1177199999999998</v>
      </c>
      <c r="EQ235">
        <v>0.13042200000000001</v>
      </c>
      <c r="ER235">
        <v>0</v>
      </c>
      <c r="ES235">
        <v>33.050600000000003</v>
      </c>
      <c r="ET235">
        <v>999.9</v>
      </c>
      <c r="EU235">
        <v>62.7</v>
      </c>
      <c r="EV235">
        <v>39.200000000000003</v>
      </c>
      <c r="EW235">
        <v>44.159100000000002</v>
      </c>
      <c r="EX235">
        <v>57.504899999999999</v>
      </c>
      <c r="EY235">
        <v>-2.5961500000000002</v>
      </c>
      <c r="EZ235">
        <v>2</v>
      </c>
      <c r="FA235">
        <v>0.72523400000000005</v>
      </c>
      <c r="FB235">
        <v>1.42441</v>
      </c>
      <c r="FC235">
        <v>20.263300000000001</v>
      </c>
      <c r="FD235">
        <v>5.2145900000000003</v>
      </c>
      <c r="FE235">
        <v>12.0099</v>
      </c>
      <c r="FF235">
        <v>4.9849500000000004</v>
      </c>
      <c r="FG235">
        <v>3.2842500000000001</v>
      </c>
      <c r="FH235">
        <v>9999</v>
      </c>
      <c r="FI235">
        <v>9999</v>
      </c>
      <c r="FJ235">
        <v>9999</v>
      </c>
      <c r="FK235">
        <v>999.9</v>
      </c>
      <c r="FL235">
        <v>1.8658699999999999</v>
      </c>
      <c r="FM235">
        <v>1.86233</v>
      </c>
      <c r="FN235">
        <v>1.8643400000000001</v>
      </c>
      <c r="FO235">
        <v>1.8605</v>
      </c>
      <c r="FP235">
        <v>1.86117</v>
      </c>
      <c r="FQ235">
        <v>1.8602799999999999</v>
      </c>
      <c r="FR235">
        <v>1.8619600000000001</v>
      </c>
      <c r="FS235">
        <v>1.85853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-5.22</v>
      </c>
      <c r="GH235">
        <v>0.1482</v>
      </c>
      <c r="GI235">
        <v>-2.9546745296188361</v>
      </c>
      <c r="GJ235">
        <v>-2.737337881603403E-3</v>
      </c>
      <c r="GK235">
        <v>1.2769921614711079E-6</v>
      </c>
      <c r="GL235">
        <v>-3.2469241445839119E-10</v>
      </c>
      <c r="GM235">
        <v>0.14817000000000749</v>
      </c>
      <c r="GN235">
        <v>0</v>
      </c>
      <c r="GO235">
        <v>0</v>
      </c>
      <c r="GP235">
        <v>0</v>
      </c>
      <c r="GQ235">
        <v>4</v>
      </c>
      <c r="GR235">
        <v>2074</v>
      </c>
      <c r="GS235">
        <v>4</v>
      </c>
      <c r="GT235">
        <v>30</v>
      </c>
      <c r="GU235">
        <v>51.4</v>
      </c>
      <c r="GV235">
        <v>51.3</v>
      </c>
      <c r="GW235">
        <v>3.76709</v>
      </c>
      <c r="GX235">
        <v>2.52563</v>
      </c>
      <c r="GY235">
        <v>2.04834</v>
      </c>
      <c r="GZ235">
        <v>2.6147499999999999</v>
      </c>
      <c r="HA235">
        <v>2.1972700000000001</v>
      </c>
      <c r="HB235">
        <v>2.3535200000000001</v>
      </c>
      <c r="HC235">
        <v>44.501399999999997</v>
      </c>
      <c r="HD235">
        <v>15.8482</v>
      </c>
      <c r="HE235">
        <v>18</v>
      </c>
      <c r="HF235">
        <v>711.529</v>
      </c>
      <c r="HG235">
        <v>718.88</v>
      </c>
      <c r="HH235">
        <v>30.9983</v>
      </c>
      <c r="HI235">
        <v>36.325000000000003</v>
      </c>
      <c r="HJ235">
        <v>30.0002</v>
      </c>
      <c r="HK235">
        <v>36.030299999999997</v>
      </c>
      <c r="HL235">
        <v>36.000799999999998</v>
      </c>
      <c r="HM235">
        <v>75.355099999999993</v>
      </c>
      <c r="HN235">
        <v>21.0122</v>
      </c>
      <c r="HO235">
        <v>77.528099999999995</v>
      </c>
      <c r="HP235">
        <v>31</v>
      </c>
      <c r="HQ235">
        <v>1468.28</v>
      </c>
      <c r="HR235">
        <v>37.146599999999999</v>
      </c>
      <c r="HS235">
        <v>98.742400000000004</v>
      </c>
      <c r="HT235">
        <v>97.788499999999999</v>
      </c>
    </row>
    <row r="236" spans="1:228" x14ac:dyDescent="0.2">
      <c r="A236">
        <v>221</v>
      </c>
      <c r="B236">
        <v>1670269947.5</v>
      </c>
      <c r="C236">
        <v>878.5</v>
      </c>
      <c r="D236" t="s">
        <v>801</v>
      </c>
      <c r="E236" t="s">
        <v>802</v>
      </c>
      <c r="F236">
        <v>4</v>
      </c>
      <c r="G236">
        <v>1670269945.5</v>
      </c>
      <c r="H236">
        <f t="shared" si="102"/>
        <v>1.2817291607263889E-3</v>
      </c>
      <c r="I236">
        <f t="shared" si="103"/>
        <v>1.281729160726389</v>
      </c>
      <c r="J236">
        <f t="shared" si="104"/>
        <v>27.472679451029965</v>
      </c>
      <c r="K236">
        <f t="shared" si="105"/>
        <v>1439.3342857142859</v>
      </c>
      <c r="L236">
        <f t="shared" si="106"/>
        <v>733.11743520728203</v>
      </c>
      <c r="M236">
        <f t="shared" si="107"/>
        <v>74.005001476187473</v>
      </c>
      <c r="N236">
        <f t="shared" si="108"/>
        <v>145.29450647820977</v>
      </c>
      <c r="O236">
        <f t="shared" si="109"/>
        <v>6.5953304132140525E-2</v>
      </c>
      <c r="P236">
        <f t="shared" si="110"/>
        <v>3.6801814508807991</v>
      </c>
      <c r="Q236">
        <f t="shared" si="111"/>
        <v>6.5303639995777277E-2</v>
      </c>
      <c r="R236">
        <f t="shared" si="112"/>
        <v>4.0872611281924369E-2</v>
      </c>
      <c r="S236">
        <f t="shared" si="113"/>
        <v>226.1187591520972</v>
      </c>
      <c r="T236">
        <f t="shared" si="114"/>
        <v>35.047316893259847</v>
      </c>
      <c r="U236">
        <f t="shared" si="115"/>
        <v>35.155357142857149</v>
      </c>
      <c r="V236">
        <f t="shared" si="116"/>
        <v>5.6971472640531999</v>
      </c>
      <c r="W236">
        <f t="shared" si="117"/>
        <v>70.332618400858777</v>
      </c>
      <c r="X236">
        <f t="shared" si="118"/>
        <v>3.8091559544516023</v>
      </c>
      <c r="Y236">
        <f t="shared" si="119"/>
        <v>5.415916598954734</v>
      </c>
      <c r="Z236">
        <f t="shared" si="120"/>
        <v>1.8879913096015977</v>
      </c>
      <c r="AA236">
        <f t="shared" si="121"/>
        <v>-56.524255988033751</v>
      </c>
      <c r="AB236">
        <f t="shared" si="122"/>
        <v>-180.98023189772036</v>
      </c>
      <c r="AC236">
        <f t="shared" si="123"/>
        <v>-11.451265238357825</v>
      </c>
      <c r="AD236">
        <f t="shared" si="124"/>
        <v>-22.836993972014739</v>
      </c>
      <c r="AE236">
        <f t="shared" si="125"/>
        <v>51.488226120431918</v>
      </c>
      <c r="AF236">
        <f t="shared" si="126"/>
        <v>1.0693636054251512</v>
      </c>
      <c r="AG236">
        <f t="shared" si="127"/>
        <v>27.472679451029965</v>
      </c>
      <c r="AH236">
        <v>1517.2292486846241</v>
      </c>
      <c r="AI236">
        <v>1498.4556363636359</v>
      </c>
      <c r="AJ236">
        <v>1.782734547024263</v>
      </c>
      <c r="AK236">
        <v>63.934674479071617</v>
      </c>
      <c r="AL236">
        <f t="shared" si="128"/>
        <v>1.281729160726389</v>
      </c>
      <c r="AM236">
        <v>37.293717667717772</v>
      </c>
      <c r="AN236">
        <v>37.743130030959769</v>
      </c>
      <c r="AO236">
        <v>9.7349237892604881E-3</v>
      </c>
      <c r="AP236">
        <v>106.4520657829916</v>
      </c>
      <c r="AQ236">
        <v>0</v>
      </c>
      <c r="AR236">
        <v>0</v>
      </c>
      <c r="AS236">
        <f t="shared" si="129"/>
        <v>1</v>
      </c>
      <c r="AT236">
        <f t="shared" si="130"/>
        <v>0</v>
      </c>
      <c r="AU236">
        <f t="shared" si="131"/>
        <v>47138.975861008999</v>
      </c>
      <c r="AV236">
        <f t="shared" si="132"/>
        <v>1200.022857142857</v>
      </c>
      <c r="AW236">
        <f t="shared" si="133"/>
        <v>1025.9441280580816</v>
      </c>
      <c r="AX236">
        <f t="shared" si="134"/>
        <v>0.85493715553115313</v>
      </c>
      <c r="AY236">
        <f t="shared" si="135"/>
        <v>0.1884287101751253</v>
      </c>
      <c r="AZ236">
        <v>2.7</v>
      </c>
      <c r="BA236">
        <v>0.5</v>
      </c>
      <c r="BB236" t="s">
        <v>355</v>
      </c>
      <c r="BC236">
        <v>2</v>
      </c>
      <c r="BD236" t="b">
        <v>1</v>
      </c>
      <c r="BE236">
        <v>1670269945.5</v>
      </c>
      <c r="BF236">
        <v>1439.3342857142859</v>
      </c>
      <c r="BG236">
        <v>1461.361428571428</v>
      </c>
      <c r="BH236">
        <v>37.734728571428569</v>
      </c>
      <c r="BI236">
        <v>37.307285714285698</v>
      </c>
      <c r="BJ236">
        <v>1444.558571428571</v>
      </c>
      <c r="BK236">
        <v>37.586571428571418</v>
      </c>
      <c r="BL236">
        <v>649.98885714285711</v>
      </c>
      <c r="BM236">
        <v>100.8458571428572</v>
      </c>
      <c r="BN236">
        <v>9.9773014285714293E-2</v>
      </c>
      <c r="BO236">
        <v>34.243185714285723</v>
      </c>
      <c r="BP236">
        <v>35.155357142857149</v>
      </c>
      <c r="BQ236">
        <v>999.89999999999986</v>
      </c>
      <c r="BR236">
        <v>0</v>
      </c>
      <c r="BS236">
        <v>0</v>
      </c>
      <c r="BT236">
        <v>9027.1428571428569</v>
      </c>
      <c r="BU236">
        <v>0</v>
      </c>
      <c r="BV236">
        <v>589.1287142857143</v>
      </c>
      <c r="BW236">
        <v>-22.026299999999999</v>
      </c>
      <c r="BX236">
        <v>1495.777142857143</v>
      </c>
      <c r="BY236">
        <v>1517.992857142857</v>
      </c>
      <c r="BZ236">
        <v>0.4274614285714286</v>
      </c>
      <c r="CA236">
        <v>1461.361428571428</v>
      </c>
      <c r="CB236">
        <v>37.307285714285698</v>
      </c>
      <c r="CC236">
        <v>3.8053785714285708</v>
      </c>
      <c r="CD236">
        <v>3.7622714285714292</v>
      </c>
      <c r="CE236">
        <v>28.047585714285709</v>
      </c>
      <c r="CF236">
        <v>27.852242857142858</v>
      </c>
      <c r="CG236">
        <v>1200.022857142857</v>
      </c>
      <c r="CH236">
        <v>0.50001271428571437</v>
      </c>
      <c r="CI236">
        <v>0.49998728571428569</v>
      </c>
      <c r="CJ236">
        <v>0</v>
      </c>
      <c r="CK236">
        <v>1164.5871428571429</v>
      </c>
      <c r="CL236">
        <v>4.9990899999999998</v>
      </c>
      <c r="CM236">
        <v>13050.22857142857</v>
      </c>
      <c r="CN236">
        <v>9558.0714285714294</v>
      </c>
      <c r="CO236">
        <v>45.375</v>
      </c>
      <c r="CP236">
        <v>47.5</v>
      </c>
      <c r="CQ236">
        <v>46.160428571428568</v>
      </c>
      <c r="CR236">
        <v>46.936999999999998</v>
      </c>
      <c r="CS236">
        <v>46.811999999999998</v>
      </c>
      <c r="CT236">
        <v>597.52714285714296</v>
      </c>
      <c r="CU236">
        <v>597.49857142857138</v>
      </c>
      <c r="CV236">
        <v>0</v>
      </c>
      <c r="CW236">
        <v>1670269966.4000001</v>
      </c>
      <c r="CX236">
        <v>0</v>
      </c>
      <c r="CY236">
        <v>1670266866.0999999</v>
      </c>
      <c r="CZ236" t="s">
        <v>356</v>
      </c>
      <c r="DA236">
        <v>1670266861.5999999</v>
      </c>
      <c r="DB236">
        <v>1670266866.0999999</v>
      </c>
      <c r="DC236">
        <v>4</v>
      </c>
      <c r="DD236">
        <v>8.4000000000000005E-2</v>
      </c>
      <c r="DE236">
        <v>1.7999999999999999E-2</v>
      </c>
      <c r="DF236">
        <v>-3.9009999999999998</v>
      </c>
      <c r="DG236">
        <v>0.14799999999999999</v>
      </c>
      <c r="DH236">
        <v>415</v>
      </c>
      <c r="DI236">
        <v>36</v>
      </c>
      <c r="DJ236">
        <v>0.66</v>
      </c>
      <c r="DK236">
        <v>0.36</v>
      </c>
      <c r="DL236">
        <v>-21.977595121951222</v>
      </c>
      <c r="DM236">
        <v>-0.44959860627173898</v>
      </c>
      <c r="DN236">
        <v>8.9089371272703569E-2</v>
      </c>
      <c r="DO236">
        <v>0</v>
      </c>
      <c r="DP236">
        <v>0.44130812195121949</v>
      </c>
      <c r="DQ236">
        <v>-0.40920271777003542</v>
      </c>
      <c r="DR236">
        <v>5.626535182126291E-2</v>
      </c>
      <c r="DS236">
        <v>0</v>
      </c>
      <c r="DT236">
        <v>0</v>
      </c>
      <c r="DU236">
        <v>0</v>
      </c>
      <c r="DV236">
        <v>0</v>
      </c>
      <c r="DW236">
        <v>-1</v>
      </c>
      <c r="DX236">
        <v>0</v>
      </c>
      <c r="DY236">
        <v>2</v>
      </c>
      <c r="DZ236" t="s">
        <v>365</v>
      </c>
      <c r="EA236">
        <v>3.2936700000000001</v>
      </c>
      <c r="EB236">
        <v>2.6254400000000002</v>
      </c>
      <c r="EC236">
        <v>0.232761</v>
      </c>
      <c r="ED236">
        <v>0.232878</v>
      </c>
      <c r="EE236">
        <v>0.148232</v>
      </c>
      <c r="EF236">
        <v>0.145458</v>
      </c>
      <c r="EG236">
        <v>23087.8</v>
      </c>
      <c r="EH236">
        <v>23483.8</v>
      </c>
      <c r="EI236">
        <v>28023.599999999999</v>
      </c>
      <c r="EJ236">
        <v>29499.3</v>
      </c>
      <c r="EK236">
        <v>32844.699999999997</v>
      </c>
      <c r="EL236">
        <v>35006.300000000003</v>
      </c>
      <c r="EM236">
        <v>39552.9</v>
      </c>
      <c r="EN236">
        <v>42173.4</v>
      </c>
      <c r="EO236">
        <v>2.1940300000000001</v>
      </c>
      <c r="EP236">
        <v>2.1177199999999998</v>
      </c>
      <c r="EQ236">
        <v>0.131078</v>
      </c>
      <c r="ER236">
        <v>0</v>
      </c>
      <c r="ES236">
        <v>33.034500000000001</v>
      </c>
      <c r="ET236">
        <v>999.9</v>
      </c>
      <c r="EU236">
        <v>62.7</v>
      </c>
      <c r="EV236">
        <v>39.200000000000003</v>
      </c>
      <c r="EW236">
        <v>44.159799999999997</v>
      </c>
      <c r="EX236">
        <v>56.934899999999999</v>
      </c>
      <c r="EY236">
        <v>-2.7163499999999998</v>
      </c>
      <c r="EZ236">
        <v>2</v>
      </c>
      <c r="FA236">
        <v>0.72543400000000002</v>
      </c>
      <c r="FB236">
        <v>1.4207099999999999</v>
      </c>
      <c r="FC236">
        <v>20.2637</v>
      </c>
      <c r="FD236">
        <v>5.2148899999999996</v>
      </c>
      <c r="FE236">
        <v>12.0099</v>
      </c>
      <c r="FF236">
        <v>4.9855</v>
      </c>
      <c r="FG236">
        <v>3.2844500000000001</v>
      </c>
      <c r="FH236">
        <v>9999</v>
      </c>
      <c r="FI236">
        <v>9999</v>
      </c>
      <c r="FJ236">
        <v>9999</v>
      </c>
      <c r="FK236">
        <v>999.9</v>
      </c>
      <c r="FL236">
        <v>1.8658600000000001</v>
      </c>
      <c r="FM236">
        <v>1.8623400000000001</v>
      </c>
      <c r="FN236">
        <v>1.86436</v>
      </c>
      <c r="FO236">
        <v>1.8605</v>
      </c>
      <c r="FP236">
        <v>1.8612299999999999</v>
      </c>
      <c r="FQ236">
        <v>1.86025</v>
      </c>
      <c r="FR236">
        <v>1.86198</v>
      </c>
      <c r="FS236">
        <v>1.8585199999999999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-5.23</v>
      </c>
      <c r="GH236">
        <v>0.1482</v>
      </c>
      <c r="GI236">
        <v>-2.9546745296188361</v>
      </c>
      <c r="GJ236">
        <v>-2.737337881603403E-3</v>
      </c>
      <c r="GK236">
        <v>1.2769921614711079E-6</v>
      </c>
      <c r="GL236">
        <v>-3.2469241445839119E-10</v>
      </c>
      <c r="GM236">
        <v>0.14817000000000749</v>
      </c>
      <c r="GN236">
        <v>0</v>
      </c>
      <c r="GO236">
        <v>0</v>
      </c>
      <c r="GP236">
        <v>0</v>
      </c>
      <c r="GQ236">
        <v>4</v>
      </c>
      <c r="GR236">
        <v>2074</v>
      </c>
      <c r="GS236">
        <v>4</v>
      </c>
      <c r="GT236">
        <v>30</v>
      </c>
      <c r="GU236">
        <v>51.4</v>
      </c>
      <c r="GV236">
        <v>51.4</v>
      </c>
      <c r="GW236">
        <v>3.7805200000000001</v>
      </c>
      <c r="GX236">
        <v>2.5280800000000001</v>
      </c>
      <c r="GY236">
        <v>2.04834</v>
      </c>
      <c r="GZ236">
        <v>2.6147499999999999</v>
      </c>
      <c r="HA236">
        <v>2.1972700000000001</v>
      </c>
      <c r="HB236">
        <v>2.3828100000000001</v>
      </c>
      <c r="HC236">
        <v>44.501399999999997</v>
      </c>
      <c r="HD236">
        <v>15.8569</v>
      </c>
      <c r="HE236">
        <v>18</v>
      </c>
      <c r="HF236">
        <v>711.56500000000005</v>
      </c>
      <c r="HG236">
        <v>718.91700000000003</v>
      </c>
      <c r="HH236">
        <v>30.998699999999999</v>
      </c>
      <c r="HI236">
        <v>36.325000000000003</v>
      </c>
      <c r="HJ236">
        <v>30.0002</v>
      </c>
      <c r="HK236">
        <v>36.033700000000003</v>
      </c>
      <c r="HL236">
        <v>36.004100000000001</v>
      </c>
      <c r="HM236">
        <v>75.624399999999994</v>
      </c>
      <c r="HN236">
        <v>21.3063</v>
      </c>
      <c r="HO236">
        <v>77.528099999999995</v>
      </c>
      <c r="HP236">
        <v>31</v>
      </c>
      <c r="HQ236">
        <v>1474.96</v>
      </c>
      <c r="HR236">
        <v>37.084800000000001</v>
      </c>
      <c r="HS236">
        <v>98.742099999999994</v>
      </c>
      <c r="HT236">
        <v>97.788300000000007</v>
      </c>
    </row>
    <row r="237" spans="1:228" x14ac:dyDescent="0.2">
      <c r="A237">
        <v>222</v>
      </c>
      <c r="B237">
        <v>1670269951.5</v>
      </c>
      <c r="C237">
        <v>882.5</v>
      </c>
      <c r="D237" t="s">
        <v>803</v>
      </c>
      <c r="E237" t="s">
        <v>804</v>
      </c>
      <c r="F237">
        <v>4</v>
      </c>
      <c r="G237">
        <v>1670269949.1875</v>
      </c>
      <c r="H237">
        <f t="shared" si="102"/>
        <v>1.2286578537337265E-3</v>
      </c>
      <c r="I237">
        <f t="shared" si="103"/>
        <v>1.2286578537337265</v>
      </c>
      <c r="J237">
        <f t="shared" si="104"/>
        <v>28.196572663671823</v>
      </c>
      <c r="K237">
        <f t="shared" si="105"/>
        <v>1445.5574999999999</v>
      </c>
      <c r="L237">
        <f t="shared" si="106"/>
        <v>693.67147612144004</v>
      </c>
      <c r="M237">
        <f t="shared" si="107"/>
        <v>70.02365077456102</v>
      </c>
      <c r="N237">
        <f t="shared" si="108"/>
        <v>145.92385161996552</v>
      </c>
      <c r="O237">
        <f t="shared" si="109"/>
        <v>6.3312819023316369E-2</v>
      </c>
      <c r="P237">
        <f t="shared" si="110"/>
        <v>3.6740676923275353</v>
      </c>
      <c r="Q237">
        <f t="shared" si="111"/>
        <v>6.2712891753304134E-2</v>
      </c>
      <c r="R237">
        <f t="shared" si="112"/>
        <v>3.9248984510531895E-2</v>
      </c>
      <c r="S237">
        <f t="shared" si="113"/>
        <v>226.11585741173732</v>
      </c>
      <c r="T237">
        <f t="shared" si="114"/>
        <v>35.044897646333709</v>
      </c>
      <c r="U237">
        <f t="shared" si="115"/>
        <v>35.149450000000002</v>
      </c>
      <c r="V237">
        <f t="shared" si="116"/>
        <v>5.6952859856682263</v>
      </c>
      <c r="W237">
        <f t="shared" si="117"/>
        <v>70.418793899525014</v>
      </c>
      <c r="X237">
        <f t="shared" si="118"/>
        <v>3.8106843768004799</v>
      </c>
      <c r="Y237">
        <f t="shared" si="119"/>
        <v>5.4114593076354627</v>
      </c>
      <c r="Z237">
        <f t="shared" si="120"/>
        <v>1.8846016088677464</v>
      </c>
      <c r="AA237">
        <f t="shared" si="121"/>
        <v>-54.18381134965734</v>
      </c>
      <c r="AB237">
        <f t="shared" si="122"/>
        <v>-182.43821058876293</v>
      </c>
      <c r="AC237">
        <f t="shared" si="123"/>
        <v>-11.561559654607713</v>
      </c>
      <c r="AD237">
        <f t="shared" si="124"/>
        <v>-22.067724181290657</v>
      </c>
      <c r="AE237">
        <f t="shared" si="125"/>
        <v>51.680722598444696</v>
      </c>
      <c r="AF237">
        <f t="shared" si="126"/>
        <v>1.0968295628123479</v>
      </c>
      <c r="AG237">
        <f t="shared" si="127"/>
        <v>28.196572663671823</v>
      </c>
      <c r="AH237">
        <v>1524.4081804691571</v>
      </c>
      <c r="AI237">
        <v>1505.442666666667</v>
      </c>
      <c r="AJ237">
        <v>1.751620126600532</v>
      </c>
      <c r="AK237">
        <v>63.934674479071617</v>
      </c>
      <c r="AL237">
        <f t="shared" si="128"/>
        <v>1.2286578537337265</v>
      </c>
      <c r="AM237">
        <v>37.307644646192948</v>
      </c>
      <c r="AN237">
        <v>37.754672549019617</v>
      </c>
      <c r="AO237">
        <v>6.8197542844625897E-3</v>
      </c>
      <c r="AP237">
        <v>106.4520657829916</v>
      </c>
      <c r="AQ237">
        <v>0</v>
      </c>
      <c r="AR237">
        <v>0</v>
      </c>
      <c r="AS237">
        <f t="shared" si="129"/>
        <v>1</v>
      </c>
      <c r="AT237">
        <f t="shared" si="130"/>
        <v>0</v>
      </c>
      <c r="AU237">
        <f t="shared" si="131"/>
        <v>47032.476013449472</v>
      </c>
      <c r="AV237">
        <f t="shared" si="132"/>
        <v>1200.0050000000001</v>
      </c>
      <c r="AW237">
        <f t="shared" si="133"/>
        <v>1025.9291012496049</v>
      </c>
      <c r="AX237">
        <f t="shared" si="134"/>
        <v>0.85493735546902294</v>
      </c>
      <c r="AY237">
        <f t="shared" si="135"/>
        <v>0.18842909605521418</v>
      </c>
      <c r="AZ237">
        <v>2.7</v>
      </c>
      <c r="BA237">
        <v>0.5</v>
      </c>
      <c r="BB237" t="s">
        <v>355</v>
      </c>
      <c r="BC237">
        <v>2</v>
      </c>
      <c r="BD237" t="b">
        <v>1</v>
      </c>
      <c r="BE237">
        <v>1670269949.1875</v>
      </c>
      <c r="BF237">
        <v>1445.5574999999999</v>
      </c>
      <c r="BG237">
        <v>1467.6837499999999</v>
      </c>
      <c r="BH237">
        <v>37.749575</v>
      </c>
      <c r="BI237">
        <v>37.311162500000002</v>
      </c>
      <c r="BJ237">
        <v>1450.7862500000001</v>
      </c>
      <c r="BK237">
        <v>37.601425000000013</v>
      </c>
      <c r="BL237">
        <v>649.99212499999999</v>
      </c>
      <c r="BM237">
        <v>100.84637499999999</v>
      </c>
      <c r="BN237">
        <v>0.1000429875</v>
      </c>
      <c r="BO237">
        <v>34.228399999999993</v>
      </c>
      <c r="BP237">
        <v>35.149450000000002</v>
      </c>
      <c r="BQ237">
        <v>999.9</v>
      </c>
      <c r="BR237">
        <v>0</v>
      </c>
      <c r="BS237">
        <v>0</v>
      </c>
      <c r="BT237">
        <v>9005.9375</v>
      </c>
      <c r="BU237">
        <v>0</v>
      </c>
      <c r="BV237">
        <v>740.93887500000005</v>
      </c>
      <c r="BW237">
        <v>-22.127050000000001</v>
      </c>
      <c r="BX237">
        <v>1502.2674999999999</v>
      </c>
      <c r="BY237">
        <v>1524.5675000000001</v>
      </c>
      <c r="BZ237">
        <v>0.438442375</v>
      </c>
      <c r="CA237">
        <v>1467.6837499999999</v>
      </c>
      <c r="CB237">
        <v>37.311162500000002</v>
      </c>
      <c r="CC237">
        <v>3.80690375</v>
      </c>
      <c r="CD237">
        <v>3.7626875000000002</v>
      </c>
      <c r="CE237">
        <v>28.0544625</v>
      </c>
      <c r="CF237">
        <v>27.854125</v>
      </c>
      <c r="CG237">
        <v>1200.0050000000001</v>
      </c>
      <c r="CH237">
        <v>0.50000487500000002</v>
      </c>
      <c r="CI237">
        <v>0.49999512499999998</v>
      </c>
      <c r="CJ237">
        <v>0</v>
      </c>
      <c r="CK237">
        <v>1164.78125</v>
      </c>
      <c r="CL237">
        <v>4.9990899999999998</v>
      </c>
      <c r="CM237">
        <v>13075.15</v>
      </c>
      <c r="CN237">
        <v>9557.9187500000007</v>
      </c>
      <c r="CO237">
        <v>45.375</v>
      </c>
      <c r="CP237">
        <v>47.5</v>
      </c>
      <c r="CQ237">
        <v>46.132750000000001</v>
      </c>
      <c r="CR237">
        <v>46.898249999999997</v>
      </c>
      <c r="CS237">
        <v>46.811999999999998</v>
      </c>
      <c r="CT237">
        <v>597.51</v>
      </c>
      <c r="CU237">
        <v>597.49749999999995</v>
      </c>
      <c r="CV237">
        <v>0</v>
      </c>
      <c r="CW237">
        <v>1670269970.5999999</v>
      </c>
      <c r="CX237">
        <v>0</v>
      </c>
      <c r="CY237">
        <v>1670266866.0999999</v>
      </c>
      <c r="CZ237" t="s">
        <v>356</v>
      </c>
      <c r="DA237">
        <v>1670266861.5999999</v>
      </c>
      <c r="DB237">
        <v>1670266866.0999999</v>
      </c>
      <c r="DC237">
        <v>4</v>
      </c>
      <c r="DD237">
        <v>8.4000000000000005E-2</v>
      </c>
      <c r="DE237">
        <v>1.7999999999999999E-2</v>
      </c>
      <c r="DF237">
        <v>-3.9009999999999998</v>
      </c>
      <c r="DG237">
        <v>0.14799999999999999</v>
      </c>
      <c r="DH237">
        <v>415</v>
      </c>
      <c r="DI237">
        <v>36</v>
      </c>
      <c r="DJ237">
        <v>0.66</v>
      </c>
      <c r="DK237">
        <v>0.36</v>
      </c>
      <c r="DL237">
        <v>-21.999231707317069</v>
      </c>
      <c r="DM237">
        <v>-0.85862717770036123</v>
      </c>
      <c r="DN237">
        <v>0.1045020817601594</v>
      </c>
      <c r="DO237">
        <v>0</v>
      </c>
      <c r="DP237">
        <v>0.42078378048780501</v>
      </c>
      <c r="DQ237">
        <v>-3.1647073170732287E-2</v>
      </c>
      <c r="DR237">
        <v>2.812730257459016E-2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1</v>
      </c>
      <c r="DY237">
        <v>2</v>
      </c>
      <c r="DZ237" t="s">
        <v>357</v>
      </c>
      <c r="EA237">
        <v>3.2935599999999998</v>
      </c>
      <c r="EB237">
        <v>2.6253099999999998</v>
      </c>
      <c r="EC237">
        <v>0.23341200000000001</v>
      </c>
      <c r="ED237">
        <v>0.23352800000000001</v>
      </c>
      <c r="EE237">
        <v>0.14826600000000001</v>
      </c>
      <c r="EF237">
        <v>0.145374</v>
      </c>
      <c r="EG237">
        <v>23068.1</v>
      </c>
      <c r="EH237">
        <v>23463.5</v>
      </c>
      <c r="EI237">
        <v>28023.7</v>
      </c>
      <c r="EJ237">
        <v>29499</v>
      </c>
      <c r="EK237">
        <v>32843.5</v>
      </c>
      <c r="EL237">
        <v>35009.199999999997</v>
      </c>
      <c r="EM237">
        <v>39552.9</v>
      </c>
      <c r="EN237">
        <v>42172.6</v>
      </c>
      <c r="EO237">
        <v>2.1942499999999998</v>
      </c>
      <c r="EP237">
        <v>2.1175000000000002</v>
      </c>
      <c r="EQ237">
        <v>0.13123499999999999</v>
      </c>
      <c r="ER237">
        <v>0</v>
      </c>
      <c r="ES237">
        <v>33.0182</v>
      </c>
      <c r="ET237">
        <v>999.9</v>
      </c>
      <c r="EU237">
        <v>62.7</v>
      </c>
      <c r="EV237">
        <v>39.200000000000003</v>
      </c>
      <c r="EW237">
        <v>44.160400000000003</v>
      </c>
      <c r="EX237">
        <v>57.414900000000003</v>
      </c>
      <c r="EY237">
        <v>-2.6322100000000002</v>
      </c>
      <c r="EZ237">
        <v>2</v>
      </c>
      <c r="FA237">
        <v>0.72537399999999996</v>
      </c>
      <c r="FB237">
        <v>1.41459</v>
      </c>
      <c r="FC237">
        <v>20.2636</v>
      </c>
      <c r="FD237">
        <v>5.2157900000000001</v>
      </c>
      <c r="FE237">
        <v>12.0099</v>
      </c>
      <c r="FF237">
        <v>4.9859999999999998</v>
      </c>
      <c r="FG237">
        <v>3.2846500000000001</v>
      </c>
      <c r="FH237">
        <v>9999</v>
      </c>
      <c r="FI237">
        <v>9999</v>
      </c>
      <c r="FJ237">
        <v>9999</v>
      </c>
      <c r="FK237">
        <v>999.9</v>
      </c>
      <c r="FL237">
        <v>1.86585</v>
      </c>
      <c r="FM237">
        <v>1.8623400000000001</v>
      </c>
      <c r="FN237">
        <v>1.86436</v>
      </c>
      <c r="FO237">
        <v>1.8605</v>
      </c>
      <c r="FP237">
        <v>1.8611800000000001</v>
      </c>
      <c r="FQ237">
        <v>1.8602300000000001</v>
      </c>
      <c r="FR237">
        <v>1.86199</v>
      </c>
      <c r="FS237">
        <v>1.8585199999999999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-5.24</v>
      </c>
      <c r="GH237">
        <v>0.14810000000000001</v>
      </c>
      <c r="GI237">
        <v>-2.9546745296188361</v>
      </c>
      <c r="GJ237">
        <v>-2.737337881603403E-3</v>
      </c>
      <c r="GK237">
        <v>1.2769921614711079E-6</v>
      </c>
      <c r="GL237">
        <v>-3.2469241445839119E-10</v>
      </c>
      <c r="GM237">
        <v>0.14817000000000749</v>
      </c>
      <c r="GN237">
        <v>0</v>
      </c>
      <c r="GO237">
        <v>0</v>
      </c>
      <c r="GP237">
        <v>0</v>
      </c>
      <c r="GQ237">
        <v>4</v>
      </c>
      <c r="GR237">
        <v>2074</v>
      </c>
      <c r="GS237">
        <v>4</v>
      </c>
      <c r="GT237">
        <v>30</v>
      </c>
      <c r="GU237">
        <v>51.5</v>
      </c>
      <c r="GV237">
        <v>51.4</v>
      </c>
      <c r="GW237">
        <v>3.7939500000000002</v>
      </c>
      <c r="GX237">
        <v>2.5402800000000001</v>
      </c>
      <c r="GY237">
        <v>2.04834</v>
      </c>
      <c r="GZ237">
        <v>2.6147499999999999</v>
      </c>
      <c r="HA237">
        <v>2.1972700000000001</v>
      </c>
      <c r="HB237">
        <v>2.3071299999999999</v>
      </c>
      <c r="HC237">
        <v>44.501399999999997</v>
      </c>
      <c r="HD237">
        <v>15.839399999999999</v>
      </c>
      <c r="HE237">
        <v>18</v>
      </c>
      <c r="HF237">
        <v>711.79399999999998</v>
      </c>
      <c r="HG237">
        <v>718.73299999999995</v>
      </c>
      <c r="HH237">
        <v>30.9984</v>
      </c>
      <c r="HI237">
        <v>36.325000000000003</v>
      </c>
      <c r="HJ237">
        <v>30.0002</v>
      </c>
      <c r="HK237">
        <v>36.036999999999999</v>
      </c>
      <c r="HL237">
        <v>36.006500000000003</v>
      </c>
      <c r="HM237">
        <v>75.892200000000003</v>
      </c>
      <c r="HN237">
        <v>21.618500000000001</v>
      </c>
      <c r="HO237">
        <v>77.528099999999995</v>
      </c>
      <c r="HP237">
        <v>31</v>
      </c>
      <c r="HQ237">
        <v>1481.64</v>
      </c>
      <c r="HR237">
        <v>37.0244</v>
      </c>
      <c r="HS237">
        <v>98.742199999999997</v>
      </c>
      <c r="HT237">
        <v>97.786699999999996</v>
      </c>
    </row>
    <row r="238" spans="1:228" x14ac:dyDescent="0.2">
      <c r="A238">
        <v>223</v>
      </c>
      <c r="B238">
        <v>1670269955.5</v>
      </c>
      <c r="C238">
        <v>886.5</v>
      </c>
      <c r="D238" t="s">
        <v>805</v>
      </c>
      <c r="E238" t="s">
        <v>806</v>
      </c>
      <c r="F238">
        <v>4</v>
      </c>
      <c r="G238">
        <v>1670269953.5</v>
      </c>
      <c r="H238">
        <f t="shared" si="102"/>
        <v>1.133604923375059E-3</v>
      </c>
      <c r="I238">
        <f t="shared" si="103"/>
        <v>1.1336049233750589</v>
      </c>
      <c r="J238">
        <f t="shared" si="104"/>
        <v>28.119666472949401</v>
      </c>
      <c r="K238">
        <f t="shared" si="105"/>
        <v>1452.8642857142861</v>
      </c>
      <c r="L238">
        <f t="shared" si="106"/>
        <v>645.5497345417798</v>
      </c>
      <c r="M238">
        <f t="shared" si="107"/>
        <v>65.165684750862908</v>
      </c>
      <c r="N238">
        <f t="shared" si="108"/>
        <v>146.66088600570455</v>
      </c>
      <c r="O238">
        <f t="shared" si="109"/>
        <v>5.8527381044114597E-2</v>
      </c>
      <c r="P238">
        <f t="shared" si="110"/>
        <v>3.670120867400287</v>
      </c>
      <c r="Q238">
        <f t="shared" si="111"/>
        <v>5.8013773277478788E-2</v>
      </c>
      <c r="R238">
        <f t="shared" si="112"/>
        <v>3.6304378092409023E-2</v>
      </c>
      <c r="S238">
        <f t="shared" si="113"/>
        <v>226.10773062960939</v>
      </c>
      <c r="T238">
        <f t="shared" si="114"/>
        <v>35.057444419830212</v>
      </c>
      <c r="U238">
        <f t="shared" si="115"/>
        <v>35.136185714285723</v>
      </c>
      <c r="V238">
        <f t="shared" si="116"/>
        <v>5.6911084746977041</v>
      </c>
      <c r="W238">
        <f t="shared" si="117"/>
        <v>70.464754225161869</v>
      </c>
      <c r="X238">
        <f t="shared" si="118"/>
        <v>3.8114366697789004</v>
      </c>
      <c r="Y238">
        <f t="shared" si="119"/>
        <v>5.4089973231154707</v>
      </c>
      <c r="Z238">
        <f t="shared" si="120"/>
        <v>1.8796718049188037</v>
      </c>
      <c r="AA238">
        <f t="shared" si="121"/>
        <v>-49.991977120840104</v>
      </c>
      <c r="AB238">
        <f t="shared" si="122"/>
        <v>-181.23453761551588</v>
      </c>
      <c r="AC238">
        <f t="shared" si="123"/>
        <v>-11.496429379779778</v>
      </c>
      <c r="AD238">
        <f t="shared" si="124"/>
        <v>-16.615213486526386</v>
      </c>
      <c r="AE238">
        <f t="shared" si="125"/>
        <v>51.352579641019226</v>
      </c>
      <c r="AF238">
        <f t="shared" si="126"/>
        <v>1.3042006899812739</v>
      </c>
      <c r="AG238">
        <f t="shared" si="127"/>
        <v>28.119666472949401</v>
      </c>
      <c r="AH238">
        <v>1531.328281837835</v>
      </c>
      <c r="AI238">
        <v>1512.4661212121221</v>
      </c>
      <c r="AJ238">
        <v>1.7337143942657871</v>
      </c>
      <c r="AK238">
        <v>63.934674479071617</v>
      </c>
      <c r="AL238">
        <f t="shared" si="128"/>
        <v>1.1336049233750589</v>
      </c>
      <c r="AM238">
        <v>37.314717059998557</v>
      </c>
      <c r="AN238">
        <v>37.755396284829729</v>
      </c>
      <c r="AO238">
        <v>1.923719516178151E-3</v>
      </c>
      <c r="AP238">
        <v>106.4520657829916</v>
      </c>
      <c r="AQ238">
        <v>0</v>
      </c>
      <c r="AR238">
        <v>0</v>
      </c>
      <c r="AS238">
        <f t="shared" si="129"/>
        <v>1</v>
      </c>
      <c r="AT238">
        <f t="shared" si="130"/>
        <v>0</v>
      </c>
      <c r="AU238">
        <f t="shared" si="131"/>
        <v>46963.518134552542</v>
      </c>
      <c r="AV238">
        <f t="shared" si="132"/>
        <v>1199.9485714285711</v>
      </c>
      <c r="AW238">
        <f t="shared" si="133"/>
        <v>1025.8821568029064</v>
      </c>
      <c r="AX238">
        <f t="shared" si="134"/>
        <v>0.85493843755450782</v>
      </c>
      <c r="AY238">
        <f t="shared" si="135"/>
        <v>0.18843118448019988</v>
      </c>
      <c r="AZ238">
        <v>2.7</v>
      </c>
      <c r="BA238">
        <v>0.5</v>
      </c>
      <c r="BB238" t="s">
        <v>355</v>
      </c>
      <c r="BC238">
        <v>2</v>
      </c>
      <c r="BD238" t="b">
        <v>1</v>
      </c>
      <c r="BE238">
        <v>1670269953.5</v>
      </c>
      <c r="BF238">
        <v>1452.8642857142861</v>
      </c>
      <c r="BG238">
        <v>1474.982857142857</v>
      </c>
      <c r="BH238">
        <v>37.757171428571432</v>
      </c>
      <c r="BI238">
        <v>37.235871428571429</v>
      </c>
      <c r="BJ238">
        <v>1458.1014285714291</v>
      </c>
      <c r="BK238">
        <v>37.608985714285708</v>
      </c>
      <c r="BL238">
        <v>649.98771428571433</v>
      </c>
      <c r="BM238">
        <v>100.846</v>
      </c>
      <c r="BN238">
        <v>0.1000329142857143</v>
      </c>
      <c r="BO238">
        <v>34.220228571428571</v>
      </c>
      <c r="BP238">
        <v>35.136185714285723</v>
      </c>
      <c r="BQ238">
        <v>999.89999999999986</v>
      </c>
      <c r="BR238">
        <v>0</v>
      </c>
      <c r="BS238">
        <v>0</v>
      </c>
      <c r="BT238">
        <v>8992.3214285714294</v>
      </c>
      <c r="BU238">
        <v>0</v>
      </c>
      <c r="BV238">
        <v>798.98871428571431</v>
      </c>
      <c r="BW238">
        <v>-22.117171428571432</v>
      </c>
      <c r="BX238">
        <v>1509.8742857142861</v>
      </c>
      <c r="BY238">
        <v>1532.028571428571</v>
      </c>
      <c r="BZ238">
        <v>0.52129142857142852</v>
      </c>
      <c r="CA238">
        <v>1474.982857142857</v>
      </c>
      <c r="CB238">
        <v>37.235871428571429</v>
      </c>
      <c r="CC238">
        <v>3.8076628571428581</v>
      </c>
      <c r="CD238">
        <v>3.7550914285714292</v>
      </c>
      <c r="CE238">
        <v>28.05788571428571</v>
      </c>
      <c r="CF238">
        <v>27.819485714285719</v>
      </c>
      <c r="CG238">
        <v>1199.9485714285711</v>
      </c>
      <c r="CH238">
        <v>0.4999695714285714</v>
      </c>
      <c r="CI238">
        <v>0.50003042857142854</v>
      </c>
      <c r="CJ238">
        <v>0</v>
      </c>
      <c r="CK238">
        <v>1164.488571428572</v>
      </c>
      <c r="CL238">
        <v>4.9990899999999998</v>
      </c>
      <c r="CM238">
        <v>13138.142857142861</v>
      </c>
      <c r="CN238">
        <v>9557.34</v>
      </c>
      <c r="CO238">
        <v>45.375</v>
      </c>
      <c r="CP238">
        <v>47.482000000000014</v>
      </c>
      <c r="CQ238">
        <v>46.133857142857153</v>
      </c>
      <c r="CR238">
        <v>46.875</v>
      </c>
      <c r="CS238">
        <v>46.811999999999998</v>
      </c>
      <c r="CT238">
        <v>597.44000000000017</v>
      </c>
      <c r="CU238">
        <v>597.51428571428573</v>
      </c>
      <c r="CV238">
        <v>0</v>
      </c>
      <c r="CW238">
        <v>1670269974.2</v>
      </c>
      <c r="CX238">
        <v>0</v>
      </c>
      <c r="CY238">
        <v>1670266866.0999999</v>
      </c>
      <c r="CZ238" t="s">
        <v>356</v>
      </c>
      <c r="DA238">
        <v>1670266861.5999999</v>
      </c>
      <c r="DB238">
        <v>1670266866.0999999</v>
      </c>
      <c r="DC238">
        <v>4</v>
      </c>
      <c r="DD238">
        <v>8.4000000000000005E-2</v>
      </c>
      <c r="DE238">
        <v>1.7999999999999999E-2</v>
      </c>
      <c r="DF238">
        <v>-3.9009999999999998</v>
      </c>
      <c r="DG238">
        <v>0.14799999999999999</v>
      </c>
      <c r="DH238">
        <v>415</v>
      </c>
      <c r="DI238">
        <v>36</v>
      </c>
      <c r="DJ238">
        <v>0.66</v>
      </c>
      <c r="DK238">
        <v>0.36</v>
      </c>
      <c r="DL238">
        <v>-22.049526829268292</v>
      </c>
      <c r="DM238">
        <v>-0.71863484320551918</v>
      </c>
      <c r="DN238">
        <v>9.048671920984383E-2</v>
      </c>
      <c r="DO238">
        <v>0</v>
      </c>
      <c r="DP238">
        <v>0.42702909756097562</v>
      </c>
      <c r="DQ238">
        <v>0.35255778397212462</v>
      </c>
      <c r="DR238">
        <v>3.8549141537880638E-2</v>
      </c>
      <c r="DS238">
        <v>0</v>
      </c>
      <c r="DT238">
        <v>0</v>
      </c>
      <c r="DU238">
        <v>0</v>
      </c>
      <c r="DV238">
        <v>0</v>
      </c>
      <c r="DW238">
        <v>-1</v>
      </c>
      <c r="DX238">
        <v>0</v>
      </c>
      <c r="DY238">
        <v>2</v>
      </c>
      <c r="DZ238" t="s">
        <v>365</v>
      </c>
      <c r="EA238">
        <v>3.2937599999999998</v>
      </c>
      <c r="EB238">
        <v>2.6252399999999998</v>
      </c>
      <c r="EC238">
        <v>0.23405799999999999</v>
      </c>
      <c r="ED238">
        <v>0.23416100000000001</v>
      </c>
      <c r="EE238">
        <v>0.14824899999999999</v>
      </c>
      <c r="EF238">
        <v>0.14513899999999999</v>
      </c>
      <c r="EG238">
        <v>23048.5</v>
      </c>
      <c r="EH238">
        <v>23443.8</v>
      </c>
      <c r="EI238">
        <v>28023.7</v>
      </c>
      <c r="EJ238">
        <v>29498.7</v>
      </c>
      <c r="EK238">
        <v>32844.1</v>
      </c>
      <c r="EL238">
        <v>35018.6</v>
      </c>
      <c r="EM238">
        <v>39552.9</v>
      </c>
      <c r="EN238">
        <v>42172.4</v>
      </c>
      <c r="EO238">
        <v>2.1943800000000002</v>
      </c>
      <c r="EP238">
        <v>2.1173299999999999</v>
      </c>
      <c r="EQ238">
        <v>0.13192000000000001</v>
      </c>
      <c r="ER238">
        <v>0</v>
      </c>
      <c r="ES238">
        <v>33.001199999999997</v>
      </c>
      <c r="ET238">
        <v>999.9</v>
      </c>
      <c r="EU238">
        <v>62.6</v>
      </c>
      <c r="EV238">
        <v>39.200000000000003</v>
      </c>
      <c r="EW238">
        <v>44.093200000000003</v>
      </c>
      <c r="EX238">
        <v>57.3249</v>
      </c>
      <c r="EY238">
        <v>-2.6041599999999998</v>
      </c>
      <c r="EZ238">
        <v>2</v>
      </c>
      <c r="FA238">
        <v>0.72561500000000001</v>
      </c>
      <c r="FB238">
        <v>1.4094</v>
      </c>
      <c r="FC238">
        <v>20.2638</v>
      </c>
      <c r="FD238">
        <v>5.21624</v>
      </c>
      <c r="FE238">
        <v>12.0099</v>
      </c>
      <c r="FF238">
        <v>4.9859999999999998</v>
      </c>
      <c r="FG238">
        <v>3.2846500000000001</v>
      </c>
      <c r="FH238">
        <v>9999</v>
      </c>
      <c r="FI238">
        <v>9999</v>
      </c>
      <c r="FJ238">
        <v>9999</v>
      </c>
      <c r="FK238">
        <v>999.9</v>
      </c>
      <c r="FL238">
        <v>1.86588</v>
      </c>
      <c r="FM238">
        <v>1.8623400000000001</v>
      </c>
      <c r="FN238">
        <v>1.8643700000000001</v>
      </c>
      <c r="FO238">
        <v>1.8605</v>
      </c>
      <c r="FP238">
        <v>1.8612299999999999</v>
      </c>
      <c r="FQ238">
        <v>1.86025</v>
      </c>
      <c r="FR238">
        <v>1.86198</v>
      </c>
      <c r="FS238">
        <v>1.8585199999999999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-5.25</v>
      </c>
      <c r="GH238">
        <v>0.1482</v>
      </c>
      <c r="GI238">
        <v>-2.9546745296188361</v>
      </c>
      <c r="GJ238">
        <v>-2.737337881603403E-3</v>
      </c>
      <c r="GK238">
        <v>1.2769921614711079E-6</v>
      </c>
      <c r="GL238">
        <v>-3.2469241445839119E-10</v>
      </c>
      <c r="GM238">
        <v>0.14817000000000749</v>
      </c>
      <c r="GN238">
        <v>0</v>
      </c>
      <c r="GO238">
        <v>0</v>
      </c>
      <c r="GP238">
        <v>0</v>
      </c>
      <c r="GQ238">
        <v>4</v>
      </c>
      <c r="GR238">
        <v>2074</v>
      </c>
      <c r="GS238">
        <v>4</v>
      </c>
      <c r="GT238">
        <v>30</v>
      </c>
      <c r="GU238">
        <v>51.6</v>
      </c>
      <c r="GV238">
        <v>51.5</v>
      </c>
      <c r="GW238">
        <v>3.8073700000000001</v>
      </c>
      <c r="GX238">
        <v>2.52075</v>
      </c>
      <c r="GY238">
        <v>2.04834</v>
      </c>
      <c r="GZ238">
        <v>2.6147499999999999</v>
      </c>
      <c r="HA238">
        <v>2.1972700000000001</v>
      </c>
      <c r="HB238">
        <v>2.36938</v>
      </c>
      <c r="HC238">
        <v>44.501399999999997</v>
      </c>
      <c r="HD238">
        <v>15.8482</v>
      </c>
      <c r="HE238">
        <v>18</v>
      </c>
      <c r="HF238">
        <v>711.93600000000004</v>
      </c>
      <c r="HG238">
        <v>718.60500000000002</v>
      </c>
      <c r="HH238">
        <v>30.9986</v>
      </c>
      <c r="HI238">
        <v>36.325000000000003</v>
      </c>
      <c r="HJ238">
        <v>30.0002</v>
      </c>
      <c r="HK238">
        <v>36.040300000000002</v>
      </c>
      <c r="HL238">
        <v>36.009799999999998</v>
      </c>
      <c r="HM238">
        <v>76.161100000000005</v>
      </c>
      <c r="HN238">
        <v>21.913699999999999</v>
      </c>
      <c r="HO238">
        <v>77.528099999999995</v>
      </c>
      <c r="HP238">
        <v>31</v>
      </c>
      <c r="HQ238">
        <v>1488.32</v>
      </c>
      <c r="HR238">
        <v>36.987699999999997</v>
      </c>
      <c r="HS238">
        <v>98.742099999999994</v>
      </c>
      <c r="HT238">
        <v>97.786000000000001</v>
      </c>
    </row>
    <row r="239" spans="1:228" x14ac:dyDescent="0.2">
      <c r="A239">
        <v>224</v>
      </c>
      <c r="B239">
        <v>1670269959.5</v>
      </c>
      <c r="C239">
        <v>890.5</v>
      </c>
      <c r="D239" t="s">
        <v>807</v>
      </c>
      <c r="E239" t="s">
        <v>808</v>
      </c>
      <c r="F239">
        <v>4</v>
      </c>
      <c r="G239">
        <v>1670269957.1875</v>
      </c>
      <c r="H239">
        <f t="shared" si="102"/>
        <v>1.235086608485914E-3</v>
      </c>
      <c r="I239">
        <f t="shared" si="103"/>
        <v>1.235086608485914</v>
      </c>
      <c r="J239">
        <f t="shared" si="104"/>
        <v>27.645114559623572</v>
      </c>
      <c r="K239">
        <f t="shared" si="105"/>
        <v>1459.0587499999999</v>
      </c>
      <c r="L239">
        <f t="shared" si="106"/>
        <v>726.24936716555726</v>
      </c>
      <c r="M239">
        <f t="shared" si="107"/>
        <v>73.311845518626612</v>
      </c>
      <c r="N239">
        <f t="shared" si="108"/>
        <v>147.28589726704186</v>
      </c>
      <c r="O239">
        <f t="shared" si="109"/>
        <v>6.3830388631142279E-2</v>
      </c>
      <c r="P239">
        <f t="shared" si="110"/>
        <v>3.6650153754605039</v>
      </c>
      <c r="Q239">
        <f t="shared" si="111"/>
        <v>6.3219173238636656E-2</v>
      </c>
      <c r="R239">
        <f t="shared" si="112"/>
        <v>3.9566410630467397E-2</v>
      </c>
      <c r="S239">
        <f t="shared" si="113"/>
        <v>226.11349836018908</v>
      </c>
      <c r="T239">
        <f t="shared" si="114"/>
        <v>35.038861774339111</v>
      </c>
      <c r="U239">
        <f t="shared" si="115"/>
        <v>35.129350000000002</v>
      </c>
      <c r="V239">
        <f t="shared" si="116"/>
        <v>5.6889566455547094</v>
      </c>
      <c r="W239">
        <f t="shared" si="117"/>
        <v>70.424625530024613</v>
      </c>
      <c r="X239">
        <f t="shared" si="118"/>
        <v>3.80960479182255</v>
      </c>
      <c r="Y239">
        <f t="shared" si="119"/>
        <v>5.4094782374077024</v>
      </c>
      <c r="Z239">
        <f t="shared" si="120"/>
        <v>1.8793518537321594</v>
      </c>
      <c r="AA239">
        <f t="shared" si="121"/>
        <v>-54.467319434228806</v>
      </c>
      <c r="AB239">
        <f t="shared" si="122"/>
        <v>-179.31633005428074</v>
      </c>
      <c r="AC239">
        <f t="shared" si="123"/>
        <v>-11.39030383550609</v>
      </c>
      <c r="AD239">
        <f t="shared" si="124"/>
        <v>-19.060454963826572</v>
      </c>
      <c r="AE239">
        <f t="shared" si="125"/>
        <v>50.977983594698543</v>
      </c>
      <c r="AF239">
        <f t="shared" si="126"/>
        <v>1.4352883371926237</v>
      </c>
      <c r="AG239">
        <f t="shared" si="127"/>
        <v>27.645114559623572</v>
      </c>
      <c r="AH239">
        <v>1538.072798453132</v>
      </c>
      <c r="AI239">
        <v>1519.419393939394</v>
      </c>
      <c r="AJ239">
        <v>1.733086631746606</v>
      </c>
      <c r="AK239">
        <v>63.934674479071617</v>
      </c>
      <c r="AL239">
        <f t="shared" si="128"/>
        <v>1.235086608485914</v>
      </c>
      <c r="AM239">
        <v>37.232668404415037</v>
      </c>
      <c r="AN239">
        <v>37.722437048503622</v>
      </c>
      <c r="AO239">
        <v>6.0444638010552563E-4</v>
      </c>
      <c r="AP239">
        <v>106.4520657829916</v>
      </c>
      <c r="AQ239">
        <v>0</v>
      </c>
      <c r="AR239">
        <v>0</v>
      </c>
      <c r="AS239">
        <f t="shared" si="129"/>
        <v>1</v>
      </c>
      <c r="AT239">
        <f t="shared" si="130"/>
        <v>0</v>
      </c>
      <c r="AU239">
        <f t="shared" si="131"/>
        <v>46872.474764816136</v>
      </c>
      <c r="AV239">
        <f t="shared" si="132"/>
        <v>1199.9875</v>
      </c>
      <c r="AW239">
        <f t="shared" si="133"/>
        <v>1025.9146260933624</v>
      </c>
      <c r="AX239">
        <f t="shared" si="134"/>
        <v>0.85493776067947569</v>
      </c>
      <c r="AY239">
        <f t="shared" si="135"/>
        <v>0.18842987811138789</v>
      </c>
      <c r="AZ239">
        <v>2.7</v>
      </c>
      <c r="BA239">
        <v>0.5</v>
      </c>
      <c r="BB239" t="s">
        <v>355</v>
      </c>
      <c r="BC239">
        <v>2</v>
      </c>
      <c r="BD239" t="b">
        <v>1</v>
      </c>
      <c r="BE239">
        <v>1670269957.1875</v>
      </c>
      <c r="BF239">
        <v>1459.0587499999999</v>
      </c>
      <c r="BG239">
        <v>1481.10375</v>
      </c>
      <c r="BH239">
        <v>37.739100000000001</v>
      </c>
      <c r="BI239">
        <v>37.165412500000002</v>
      </c>
      <c r="BJ239">
        <v>1464.30125</v>
      </c>
      <c r="BK239">
        <v>37.590924999999999</v>
      </c>
      <c r="BL239">
        <v>650.01049999999998</v>
      </c>
      <c r="BM239">
        <v>100.84587500000001</v>
      </c>
      <c r="BN239">
        <v>9.9955500000000003E-2</v>
      </c>
      <c r="BO239">
        <v>34.221825000000003</v>
      </c>
      <c r="BP239">
        <v>35.129350000000002</v>
      </c>
      <c r="BQ239">
        <v>999.9</v>
      </c>
      <c r="BR239">
        <v>0</v>
      </c>
      <c r="BS239">
        <v>0</v>
      </c>
      <c r="BT239">
        <v>8974.6875</v>
      </c>
      <c r="BU239">
        <v>0</v>
      </c>
      <c r="BV239">
        <v>805.07974999999999</v>
      </c>
      <c r="BW239">
        <v>-22.045549999999999</v>
      </c>
      <c r="BX239">
        <v>1516.28125</v>
      </c>
      <c r="BY239">
        <v>1538.2750000000001</v>
      </c>
      <c r="BZ239">
        <v>0.57367012500000003</v>
      </c>
      <c r="CA239">
        <v>1481.10375</v>
      </c>
      <c r="CB239">
        <v>37.165412500000002</v>
      </c>
      <c r="CC239">
        <v>3.8058337500000001</v>
      </c>
      <c r="CD239">
        <v>3.7479800000000001</v>
      </c>
      <c r="CE239">
        <v>28.049624999999999</v>
      </c>
      <c r="CF239">
        <v>27.787025</v>
      </c>
      <c r="CG239">
        <v>1199.9875</v>
      </c>
      <c r="CH239">
        <v>0.49999137500000002</v>
      </c>
      <c r="CI239">
        <v>0.50000862499999998</v>
      </c>
      <c r="CJ239">
        <v>0</v>
      </c>
      <c r="CK239">
        <v>1164.73875</v>
      </c>
      <c r="CL239">
        <v>4.9990899999999998</v>
      </c>
      <c r="CM239">
        <v>13166.35</v>
      </c>
      <c r="CN239">
        <v>9557.7274999999991</v>
      </c>
      <c r="CO239">
        <v>45.375</v>
      </c>
      <c r="CP239">
        <v>47.5</v>
      </c>
      <c r="CQ239">
        <v>46.132750000000001</v>
      </c>
      <c r="CR239">
        <v>46.875</v>
      </c>
      <c r="CS239">
        <v>46.78875</v>
      </c>
      <c r="CT239">
        <v>597.48374999999999</v>
      </c>
      <c r="CU239">
        <v>597.50375000000008</v>
      </c>
      <c r="CV239">
        <v>0</v>
      </c>
      <c r="CW239">
        <v>1670269978.4000001</v>
      </c>
      <c r="CX239">
        <v>0</v>
      </c>
      <c r="CY239">
        <v>1670266866.0999999</v>
      </c>
      <c r="CZ239" t="s">
        <v>356</v>
      </c>
      <c r="DA239">
        <v>1670266861.5999999</v>
      </c>
      <c r="DB239">
        <v>1670266866.0999999</v>
      </c>
      <c r="DC239">
        <v>4</v>
      </c>
      <c r="DD239">
        <v>8.4000000000000005E-2</v>
      </c>
      <c r="DE239">
        <v>1.7999999999999999E-2</v>
      </c>
      <c r="DF239">
        <v>-3.9009999999999998</v>
      </c>
      <c r="DG239">
        <v>0.14799999999999999</v>
      </c>
      <c r="DH239">
        <v>415</v>
      </c>
      <c r="DI239">
        <v>36</v>
      </c>
      <c r="DJ239">
        <v>0.66</v>
      </c>
      <c r="DK239">
        <v>0.36</v>
      </c>
      <c r="DL239">
        <v>-22.080809756097558</v>
      </c>
      <c r="DM239">
        <v>-9.8703135888483881E-2</v>
      </c>
      <c r="DN239">
        <v>4.7826851346253307E-2</v>
      </c>
      <c r="DO239">
        <v>1</v>
      </c>
      <c r="DP239">
        <v>0.46206434146341469</v>
      </c>
      <c r="DQ239">
        <v>0.57255140069686483</v>
      </c>
      <c r="DR239">
        <v>6.0735215824907027E-2</v>
      </c>
      <c r="DS239">
        <v>0</v>
      </c>
      <c r="DT239">
        <v>0</v>
      </c>
      <c r="DU239">
        <v>0</v>
      </c>
      <c r="DV239">
        <v>0</v>
      </c>
      <c r="DW239">
        <v>-1</v>
      </c>
      <c r="DX239">
        <v>1</v>
      </c>
      <c r="DY239">
        <v>2</v>
      </c>
      <c r="DZ239" t="s">
        <v>357</v>
      </c>
      <c r="EA239">
        <v>3.29352</v>
      </c>
      <c r="EB239">
        <v>2.6249600000000002</v>
      </c>
      <c r="EC239">
        <v>0.234707</v>
      </c>
      <c r="ED239">
        <v>0.234794</v>
      </c>
      <c r="EE239">
        <v>0.14815700000000001</v>
      </c>
      <c r="EF239">
        <v>0.144955</v>
      </c>
      <c r="EG239">
        <v>23028.9</v>
      </c>
      <c r="EH239">
        <v>23424.799999999999</v>
      </c>
      <c r="EI239">
        <v>28023.7</v>
      </c>
      <c r="EJ239">
        <v>29499.4</v>
      </c>
      <c r="EK239">
        <v>32847.9</v>
      </c>
      <c r="EL239">
        <v>35027.199999999997</v>
      </c>
      <c r="EM239">
        <v>39553.1</v>
      </c>
      <c r="EN239">
        <v>42173.599999999999</v>
      </c>
      <c r="EO239">
        <v>2.1941199999999998</v>
      </c>
      <c r="EP239">
        <v>2.11713</v>
      </c>
      <c r="EQ239">
        <v>0.13187499999999999</v>
      </c>
      <c r="ER239">
        <v>0</v>
      </c>
      <c r="ES239">
        <v>32.985199999999999</v>
      </c>
      <c r="ET239">
        <v>999.9</v>
      </c>
      <c r="EU239">
        <v>62.6</v>
      </c>
      <c r="EV239">
        <v>39.200000000000003</v>
      </c>
      <c r="EW239">
        <v>44.0867</v>
      </c>
      <c r="EX239">
        <v>57.1449</v>
      </c>
      <c r="EY239">
        <v>-2.6722800000000002</v>
      </c>
      <c r="EZ239">
        <v>2</v>
      </c>
      <c r="FA239">
        <v>0.72555599999999998</v>
      </c>
      <c r="FB239">
        <v>1.4082399999999999</v>
      </c>
      <c r="FC239">
        <v>20.263999999999999</v>
      </c>
      <c r="FD239">
        <v>5.21624</v>
      </c>
      <c r="FE239">
        <v>12.0099</v>
      </c>
      <c r="FF239">
        <v>4.9856499999999997</v>
      </c>
      <c r="FG239">
        <v>3.2846500000000001</v>
      </c>
      <c r="FH239">
        <v>9999</v>
      </c>
      <c r="FI239">
        <v>9999</v>
      </c>
      <c r="FJ239">
        <v>9999</v>
      </c>
      <c r="FK239">
        <v>999.9</v>
      </c>
      <c r="FL239">
        <v>1.8658999999999999</v>
      </c>
      <c r="FM239">
        <v>1.86232</v>
      </c>
      <c r="FN239">
        <v>1.8643700000000001</v>
      </c>
      <c r="FO239">
        <v>1.8605</v>
      </c>
      <c r="FP239">
        <v>1.8611899999999999</v>
      </c>
      <c r="FQ239">
        <v>1.8602300000000001</v>
      </c>
      <c r="FR239">
        <v>1.86198</v>
      </c>
      <c r="FS239">
        <v>1.8585199999999999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-5.25</v>
      </c>
      <c r="GH239">
        <v>0.1482</v>
      </c>
      <c r="GI239">
        <v>-2.9546745296188361</v>
      </c>
      <c r="GJ239">
        <v>-2.737337881603403E-3</v>
      </c>
      <c r="GK239">
        <v>1.2769921614711079E-6</v>
      </c>
      <c r="GL239">
        <v>-3.2469241445839119E-10</v>
      </c>
      <c r="GM239">
        <v>0.14817000000000749</v>
      </c>
      <c r="GN239">
        <v>0</v>
      </c>
      <c r="GO239">
        <v>0</v>
      </c>
      <c r="GP239">
        <v>0</v>
      </c>
      <c r="GQ239">
        <v>4</v>
      </c>
      <c r="GR239">
        <v>2074</v>
      </c>
      <c r="GS239">
        <v>4</v>
      </c>
      <c r="GT239">
        <v>30</v>
      </c>
      <c r="GU239">
        <v>51.6</v>
      </c>
      <c r="GV239">
        <v>51.6</v>
      </c>
      <c r="GW239">
        <v>3.8208000000000002</v>
      </c>
      <c r="GX239">
        <v>2.5293000000000001</v>
      </c>
      <c r="GY239">
        <v>2.04834</v>
      </c>
      <c r="GZ239">
        <v>2.6159699999999999</v>
      </c>
      <c r="HA239">
        <v>2.1972700000000001</v>
      </c>
      <c r="HB239">
        <v>2.3547400000000001</v>
      </c>
      <c r="HC239">
        <v>44.501399999999997</v>
      </c>
      <c r="HD239">
        <v>15.8569</v>
      </c>
      <c r="HE239">
        <v>18</v>
      </c>
      <c r="HF239">
        <v>711.74099999999999</v>
      </c>
      <c r="HG239">
        <v>718.44600000000003</v>
      </c>
      <c r="HH239">
        <v>30.999199999999998</v>
      </c>
      <c r="HI239">
        <v>36.325000000000003</v>
      </c>
      <c r="HJ239">
        <v>30</v>
      </c>
      <c r="HK239">
        <v>36.042000000000002</v>
      </c>
      <c r="HL239">
        <v>36.0124</v>
      </c>
      <c r="HM239">
        <v>76.426699999999997</v>
      </c>
      <c r="HN239">
        <v>22.185600000000001</v>
      </c>
      <c r="HO239">
        <v>77.528099999999995</v>
      </c>
      <c r="HP239">
        <v>31</v>
      </c>
      <c r="HQ239">
        <v>1495</v>
      </c>
      <c r="HR239">
        <v>36.974299999999999</v>
      </c>
      <c r="HS239">
        <v>98.742500000000007</v>
      </c>
      <c r="HT239">
        <v>97.788600000000002</v>
      </c>
    </row>
    <row r="240" spans="1:228" x14ac:dyDescent="0.2">
      <c r="A240">
        <v>225</v>
      </c>
      <c r="B240">
        <v>1670269963.5</v>
      </c>
      <c r="C240">
        <v>894.5</v>
      </c>
      <c r="D240" t="s">
        <v>809</v>
      </c>
      <c r="E240" t="s">
        <v>810</v>
      </c>
      <c r="F240">
        <v>4</v>
      </c>
      <c r="G240">
        <v>1670269961.5</v>
      </c>
      <c r="H240">
        <f t="shared" si="102"/>
        <v>1.1754581549526417E-3</v>
      </c>
      <c r="I240">
        <f t="shared" si="103"/>
        <v>1.1754581549526417</v>
      </c>
      <c r="J240">
        <f t="shared" si="104"/>
        <v>27.360923869331316</v>
      </c>
      <c r="K240">
        <f t="shared" si="105"/>
        <v>1466.33</v>
      </c>
      <c r="L240">
        <f t="shared" si="106"/>
        <v>706.55369463496675</v>
      </c>
      <c r="M240">
        <f t="shared" si="107"/>
        <v>71.323847635613362</v>
      </c>
      <c r="N240">
        <f t="shared" si="108"/>
        <v>148.0203108378922</v>
      </c>
      <c r="O240">
        <f t="shared" si="109"/>
        <v>6.0783114270398529E-2</v>
      </c>
      <c r="P240">
        <f t="shared" si="110"/>
        <v>3.6698923317750216</v>
      </c>
      <c r="Q240">
        <f t="shared" si="111"/>
        <v>6.0229321074339301E-2</v>
      </c>
      <c r="R240">
        <f t="shared" si="112"/>
        <v>3.7692661111461467E-2</v>
      </c>
      <c r="S240">
        <f t="shared" si="113"/>
        <v>226.11241937666654</v>
      </c>
      <c r="T240">
        <f t="shared" si="114"/>
        <v>35.049012347889111</v>
      </c>
      <c r="U240">
        <f t="shared" si="115"/>
        <v>35.108499999999999</v>
      </c>
      <c r="V240">
        <f t="shared" si="116"/>
        <v>5.6823975963228373</v>
      </c>
      <c r="W240">
        <f t="shared" si="117"/>
        <v>70.342358300407255</v>
      </c>
      <c r="X240">
        <f t="shared" si="118"/>
        <v>3.8048737919054063</v>
      </c>
      <c r="Y240">
        <f t="shared" si="119"/>
        <v>5.4090790866808032</v>
      </c>
      <c r="Z240">
        <f t="shared" si="120"/>
        <v>1.8775238044174309</v>
      </c>
      <c r="AA240">
        <f t="shared" si="121"/>
        <v>-51.837704633411498</v>
      </c>
      <c r="AB240">
        <f t="shared" si="122"/>
        <v>-175.69189702690124</v>
      </c>
      <c r="AC240">
        <f t="shared" si="123"/>
        <v>-11.144040585458873</v>
      </c>
      <c r="AD240">
        <f t="shared" si="124"/>
        <v>-12.56122286910508</v>
      </c>
      <c r="AE240">
        <f t="shared" si="125"/>
        <v>50.778302132343725</v>
      </c>
      <c r="AF240">
        <f t="shared" si="126"/>
        <v>1.576568364369785</v>
      </c>
      <c r="AG240">
        <f t="shared" si="127"/>
        <v>27.360923869331316</v>
      </c>
      <c r="AH240">
        <v>1544.9523374164189</v>
      </c>
      <c r="AI240">
        <v>1526.3823030303031</v>
      </c>
      <c r="AJ240">
        <v>1.7434190744300879</v>
      </c>
      <c r="AK240">
        <v>63.934674479071617</v>
      </c>
      <c r="AL240">
        <f t="shared" si="128"/>
        <v>1.1754581549526417</v>
      </c>
      <c r="AM240">
        <v>37.159181869864</v>
      </c>
      <c r="AN240">
        <v>37.670232507739946</v>
      </c>
      <c r="AO240">
        <v>-6.3710036939454706E-3</v>
      </c>
      <c r="AP240">
        <v>106.4520657829916</v>
      </c>
      <c r="AQ240">
        <v>0</v>
      </c>
      <c r="AR240">
        <v>0</v>
      </c>
      <c r="AS240">
        <f t="shared" si="129"/>
        <v>1</v>
      </c>
      <c r="AT240">
        <f t="shared" si="130"/>
        <v>0</v>
      </c>
      <c r="AU240">
        <f t="shared" si="131"/>
        <v>46959.412808760026</v>
      </c>
      <c r="AV240">
        <f t="shared" si="132"/>
        <v>1199.9914285714281</v>
      </c>
      <c r="AW240">
        <f t="shared" si="133"/>
        <v>1025.9170421640756</v>
      </c>
      <c r="AX240">
        <f t="shared" si="134"/>
        <v>0.85493697516274314</v>
      </c>
      <c r="AY240">
        <f t="shared" si="135"/>
        <v>0.18842836206409408</v>
      </c>
      <c r="AZ240">
        <v>2.7</v>
      </c>
      <c r="BA240">
        <v>0.5</v>
      </c>
      <c r="BB240" t="s">
        <v>355</v>
      </c>
      <c r="BC240">
        <v>2</v>
      </c>
      <c r="BD240" t="b">
        <v>1</v>
      </c>
      <c r="BE240">
        <v>1670269961.5</v>
      </c>
      <c r="BF240">
        <v>1466.33</v>
      </c>
      <c r="BG240">
        <v>1488.3828571428569</v>
      </c>
      <c r="BH240">
        <v>37.692128571428569</v>
      </c>
      <c r="BI240">
        <v>37.061928571428567</v>
      </c>
      <c r="BJ240">
        <v>1471.581428571428</v>
      </c>
      <c r="BK240">
        <v>37.543957142857153</v>
      </c>
      <c r="BL240">
        <v>649.99828571428577</v>
      </c>
      <c r="BM240">
        <v>100.84614285714289</v>
      </c>
      <c r="BN240">
        <v>9.9968071428571434E-2</v>
      </c>
      <c r="BO240">
        <v>34.220500000000001</v>
      </c>
      <c r="BP240">
        <v>35.108499999999999</v>
      </c>
      <c r="BQ240">
        <v>999.89999999999986</v>
      </c>
      <c r="BR240">
        <v>0</v>
      </c>
      <c r="BS240">
        <v>0</v>
      </c>
      <c r="BT240">
        <v>8991.5185714285708</v>
      </c>
      <c r="BU240">
        <v>0</v>
      </c>
      <c r="BV240">
        <v>804.7804285714285</v>
      </c>
      <c r="BW240">
        <v>-22.05208571428571</v>
      </c>
      <c r="BX240">
        <v>1523.762857142857</v>
      </c>
      <c r="BY240">
        <v>1545.6671428571431</v>
      </c>
      <c r="BZ240">
        <v>0.63019400000000003</v>
      </c>
      <c r="CA240">
        <v>1488.3828571428569</v>
      </c>
      <c r="CB240">
        <v>37.061928571428567</v>
      </c>
      <c r="CC240">
        <v>3.801107142857143</v>
      </c>
      <c r="CD240">
        <v>3.7375542857142858</v>
      </c>
      <c r="CE240">
        <v>28.028300000000002</v>
      </c>
      <c r="CF240">
        <v>27.73932857142858</v>
      </c>
      <c r="CG240">
        <v>1199.9914285714281</v>
      </c>
      <c r="CH240">
        <v>0.5000190000000001</v>
      </c>
      <c r="CI240">
        <v>0.49998100000000001</v>
      </c>
      <c r="CJ240">
        <v>0</v>
      </c>
      <c r="CK240">
        <v>1164.6057142857139</v>
      </c>
      <c r="CL240">
        <v>4.9990899999999998</v>
      </c>
      <c r="CM240">
        <v>13197.77142857143</v>
      </c>
      <c r="CN240">
        <v>9557.8571428571431</v>
      </c>
      <c r="CO240">
        <v>45.383857142857153</v>
      </c>
      <c r="CP240">
        <v>47.482000000000014</v>
      </c>
      <c r="CQ240">
        <v>46.133857142857153</v>
      </c>
      <c r="CR240">
        <v>46.875</v>
      </c>
      <c r="CS240">
        <v>46.75</v>
      </c>
      <c r="CT240">
        <v>597.51714285714286</v>
      </c>
      <c r="CU240">
        <v>597.47428571428566</v>
      </c>
      <c r="CV240">
        <v>0</v>
      </c>
      <c r="CW240">
        <v>1670269982.5999999</v>
      </c>
      <c r="CX240">
        <v>0</v>
      </c>
      <c r="CY240">
        <v>1670266866.0999999</v>
      </c>
      <c r="CZ240" t="s">
        <v>356</v>
      </c>
      <c r="DA240">
        <v>1670266861.5999999</v>
      </c>
      <c r="DB240">
        <v>1670266866.0999999</v>
      </c>
      <c r="DC240">
        <v>4</v>
      </c>
      <c r="DD240">
        <v>8.4000000000000005E-2</v>
      </c>
      <c r="DE240">
        <v>1.7999999999999999E-2</v>
      </c>
      <c r="DF240">
        <v>-3.9009999999999998</v>
      </c>
      <c r="DG240">
        <v>0.14799999999999999</v>
      </c>
      <c r="DH240">
        <v>415</v>
      </c>
      <c r="DI240">
        <v>36</v>
      </c>
      <c r="DJ240">
        <v>0.66</v>
      </c>
      <c r="DK240">
        <v>0.36</v>
      </c>
      <c r="DL240">
        <v>-22.077704878048781</v>
      </c>
      <c r="DM240">
        <v>1.495400696862258E-2</v>
      </c>
      <c r="DN240">
        <v>4.7054669560248293E-2</v>
      </c>
      <c r="DO240">
        <v>1</v>
      </c>
      <c r="DP240">
        <v>0.50251863414634135</v>
      </c>
      <c r="DQ240">
        <v>0.73961195121951295</v>
      </c>
      <c r="DR240">
        <v>7.5319702677662748E-2</v>
      </c>
      <c r="DS240">
        <v>0</v>
      </c>
      <c r="DT240">
        <v>0</v>
      </c>
      <c r="DU240">
        <v>0</v>
      </c>
      <c r="DV240">
        <v>0</v>
      </c>
      <c r="DW240">
        <v>-1</v>
      </c>
      <c r="DX240">
        <v>1</v>
      </c>
      <c r="DY240">
        <v>2</v>
      </c>
      <c r="DZ240" t="s">
        <v>357</v>
      </c>
      <c r="EA240">
        <v>3.2937699999999999</v>
      </c>
      <c r="EB240">
        <v>2.6252300000000002</v>
      </c>
      <c r="EC240">
        <v>0.23535400000000001</v>
      </c>
      <c r="ED240">
        <v>0.235433</v>
      </c>
      <c r="EE240">
        <v>0.148005</v>
      </c>
      <c r="EF240">
        <v>0.144681</v>
      </c>
      <c r="EG240">
        <v>23009.599999999999</v>
      </c>
      <c r="EH240">
        <v>23405.5</v>
      </c>
      <c r="EI240">
        <v>28024</v>
      </c>
      <c r="EJ240">
        <v>29499.8</v>
      </c>
      <c r="EK240">
        <v>32854.199999999997</v>
      </c>
      <c r="EL240">
        <v>35038.9</v>
      </c>
      <c r="EM240">
        <v>39553.5</v>
      </c>
      <c r="EN240">
        <v>42174</v>
      </c>
      <c r="EO240">
        <v>2.1942200000000001</v>
      </c>
      <c r="EP240">
        <v>2.11693</v>
      </c>
      <c r="EQ240">
        <v>0.13197200000000001</v>
      </c>
      <c r="ER240">
        <v>0</v>
      </c>
      <c r="ES240">
        <v>32.969700000000003</v>
      </c>
      <c r="ET240">
        <v>999.9</v>
      </c>
      <c r="EU240">
        <v>62.6</v>
      </c>
      <c r="EV240">
        <v>39.200000000000003</v>
      </c>
      <c r="EW240">
        <v>44.0884</v>
      </c>
      <c r="EX240">
        <v>57.024900000000002</v>
      </c>
      <c r="EY240">
        <v>-2.5881400000000001</v>
      </c>
      <c r="EZ240">
        <v>2</v>
      </c>
      <c r="FA240">
        <v>0.72562199999999999</v>
      </c>
      <c r="FB240">
        <v>1.4073899999999999</v>
      </c>
      <c r="FC240">
        <v>20.2639</v>
      </c>
      <c r="FD240">
        <v>5.2157900000000001</v>
      </c>
      <c r="FE240">
        <v>12.0099</v>
      </c>
      <c r="FF240">
        <v>4.9856999999999996</v>
      </c>
      <c r="FG240">
        <v>3.2846500000000001</v>
      </c>
      <c r="FH240">
        <v>9999</v>
      </c>
      <c r="FI240">
        <v>9999</v>
      </c>
      <c r="FJ240">
        <v>9999</v>
      </c>
      <c r="FK240">
        <v>999.9</v>
      </c>
      <c r="FL240">
        <v>1.86588</v>
      </c>
      <c r="FM240">
        <v>1.86233</v>
      </c>
      <c r="FN240">
        <v>1.8643400000000001</v>
      </c>
      <c r="FO240">
        <v>1.8605</v>
      </c>
      <c r="FP240">
        <v>1.8612</v>
      </c>
      <c r="FQ240">
        <v>1.86022</v>
      </c>
      <c r="FR240">
        <v>1.86195</v>
      </c>
      <c r="FS240">
        <v>1.8585199999999999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-5.26</v>
      </c>
      <c r="GH240">
        <v>0.1482</v>
      </c>
      <c r="GI240">
        <v>-2.9546745296188361</v>
      </c>
      <c r="GJ240">
        <v>-2.737337881603403E-3</v>
      </c>
      <c r="GK240">
        <v>1.2769921614711079E-6</v>
      </c>
      <c r="GL240">
        <v>-3.2469241445839119E-10</v>
      </c>
      <c r="GM240">
        <v>0.14817000000000749</v>
      </c>
      <c r="GN240">
        <v>0</v>
      </c>
      <c r="GO240">
        <v>0</v>
      </c>
      <c r="GP240">
        <v>0</v>
      </c>
      <c r="GQ240">
        <v>4</v>
      </c>
      <c r="GR240">
        <v>2074</v>
      </c>
      <c r="GS240">
        <v>4</v>
      </c>
      <c r="GT240">
        <v>30</v>
      </c>
      <c r="GU240">
        <v>51.7</v>
      </c>
      <c r="GV240">
        <v>51.6</v>
      </c>
      <c r="GW240">
        <v>3.8342299999999998</v>
      </c>
      <c r="GX240">
        <v>2.5317400000000001</v>
      </c>
      <c r="GY240">
        <v>2.04834</v>
      </c>
      <c r="GZ240">
        <v>2.6147499999999999</v>
      </c>
      <c r="HA240">
        <v>2.1972700000000001</v>
      </c>
      <c r="HB240">
        <v>2.33521</v>
      </c>
      <c r="HC240">
        <v>44.501399999999997</v>
      </c>
      <c r="HD240">
        <v>15.839399999999999</v>
      </c>
      <c r="HE240">
        <v>18</v>
      </c>
      <c r="HF240">
        <v>711.86199999999997</v>
      </c>
      <c r="HG240">
        <v>718.29499999999996</v>
      </c>
      <c r="HH240">
        <v>30.999500000000001</v>
      </c>
      <c r="HI240">
        <v>36.325000000000003</v>
      </c>
      <c r="HJ240">
        <v>30.0002</v>
      </c>
      <c r="HK240">
        <v>36.045400000000001</v>
      </c>
      <c r="HL240">
        <v>36.015700000000002</v>
      </c>
      <c r="HM240">
        <v>76.691000000000003</v>
      </c>
      <c r="HN240">
        <v>22.185600000000001</v>
      </c>
      <c r="HO240">
        <v>77.528099999999995</v>
      </c>
      <c r="HP240">
        <v>31</v>
      </c>
      <c r="HQ240">
        <v>1501.68</v>
      </c>
      <c r="HR240">
        <v>37.006900000000002</v>
      </c>
      <c r="HS240">
        <v>98.743499999999997</v>
      </c>
      <c r="HT240">
        <v>97.7898</v>
      </c>
    </row>
    <row r="241" spans="1:228" x14ac:dyDescent="0.2">
      <c r="A241">
        <v>226</v>
      </c>
      <c r="B241">
        <v>1670269967.5</v>
      </c>
      <c r="C241">
        <v>898.5</v>
      </c>
      <c r="D241" t="s">
        <v>811</v>
      </c>
      <c r="E241" t="s">
        <v>812</v>
      </c>
      <c r="F241">
        <v>4</v>
      </c>
      <c r="G241">
        <v>1670269965.1875</v>
      </c>
      <c r="H241">
        <f t="shared" si="102"/>
        <v>1.146122370057112E-3</v>
      </c>
      <c r="I241">
        <f t="shared" si="103"/>
        <v>1.1461223700571119</v>
      </c>
      <c r="J241">
        <f t="shared" si="104"/>
        <v>27.969483243534775</v>
      </c>
      <c r="K241">
        <f t="shared" si="105"/>
        <v>1472.4875</v>
      </c>
      <c r="L241">
        <f t="shared" si="106"/>
        <v>676.52326395015939</v>
      </c>
      <c r="M241">
        <f t="shared" si="107"/>
        <v>68.292540773781468</v>
      </c>
      <c r="N241">
        <f t="shared" si="108"/>
        <v>148.64220935356033</v>
      </c>
      <c r="O241">
        <f t="shared" si="109"/>
        <v>5.9148284945122483E-2</v>
      </c>
      <c r="P241">
        <f t="shared" si="110"/>
        <v>3.6664721413739585</v>
      </c>
      <c r="Q241">
        <f t="shared" si="111"/>
        <v>5.8623257588861027E-2</v>
      </c>
      <c r="R241">
        <f t="shared" si="112"/>
        <v>3.6686319027950276E-2</v>
      </c>
      <c r="S241">
        <f t="shared" si="113"/>
        <v>226.11990403917761</v>
      </c>
      <c r="T241">
        <f t="shared" si="114"/>
        <v>35.049308845541901</v>
      </c>
      <c r="U241">
        <f t="shared" si="115"/>
        <v>35.099737500000003</v>
      </c>
      <c r="V241">
        <f t="shared" si="116"/>
        <v>5.6796430274680922</v>
      </c>
      <c r="W241">
        <f t="shared" si="117"/>
        <v>70.254720266871317</v>
      </c>
      <c r="X241">
        <f t="shared" si="118"/>
        <v>3.7987315400814601</v>
      </c>
      <c r="Y241">
        <f t="shared" si="119"/>
        <v>5.4070837171531032</v>
      </c>
      <c r="Z241">
        <f t="shared" si="120"/>
        <v>1.8809114873866322</v>
      </c>
      <c r="AA241">
        <f t="shared" si="121"/>
        <v>-50.543996519518636</v>
      </c>
      <c r="AB241">
        <f t="shared" si="122"/>
        <v>-175.10564644064061</v>
      </c>
      <c r="AC241">
        <f t="shared" si="123"/>
        <v>-11.116381713394363</v>
      </c>
      <c r="AD241">
        <f t="shared" si="124"/>
        <v>-10.64612063437599</v>
      </c>
      <c r="AE241">
        <f t="shared" si="125"/>
        <v>50.747741984591315</v>
      </c>
      <c r="AF241">
        <f t="shared" si="126"/>
        <v>1.530315547947938</v>
      </c>
      <c r="AG241">
        <f t="shared" si="127"/>
        <v>27.969483243534775</v>
      </c>
      <c r="AH241">
        <v>1551.7577033642469</v>
      </c>
      <c r="AI241">
        <v>1533.1317575757571</v>
      </c>
      <c r="AJ241">
        <v>1.690488439204171</v>
      </c>
      <c r="AK241">
        <v>63.934674479071617</v>
      </c>
      <c r="AL241">
        <f t="shared" si="128"/>
        <v>1.1461223700571119</v>
      </c>
      <c r="AM241">
        <v>37.055372012630208</v>
      </c>
      <c r="AN241">
        <v>37.599897110423107</v>
      </c>
      <c r="AO241">
        <v>-1.3362891229786769E-2</v>
      </c>
      <c r="AP241">
        <v>106.4520657829916</v>
      </c>
      <c r="AQ241">
        <v>0</v>
      </c>
      <c r="AR241">
        <v>0</v>
      </c>
      <c r="AS241">
        <f t="shared" si="129"/>
        <v>1</v>
      </c>
      <c r="AT241">
        <f t="shared" si="130"/>
        <v>0</v>
      </c>
      <c r="AU241">
        <f t="shared" si="131"/>
        <v>46899.596725801173</v>
      </c>
      <c r="AV241">
        <f t="shared" si="132"/>
        <v>1200.0362500000001</v>
      </c>
      <c r="AW241">
        <f t="shared" si="133"/>
        <v>1025.9548637508694</v>
      </c>
      <c r="AX241">
        <f t="shared" si="134"/>
        <v>0.85493656025046683</v>
      </c>
      <c r="AY241">
        <f t="shared" si="135"/>
        <v>0.18842756128340088</v>
      </c>
      <c r="AZ241">
        <v>2.7</v>
      </c>
      <c r="BA241">
        <v>0.5</v>
      </c>
      <c r="BB241" t="s">
        <v>355</v>
      </c>
      <c r="BC241">
        <v>2</v>
      </c>
      <c r="BD241" t="b">
        <v>1</v>
      </c>
      <c r="BE241">
        <v>1670269965.1875</v>
      </c>
      <c r="BF241">
        <v>1472.4875</v>
      </c>
      <c r="BG241">
        <v>1494.5025000000001</v>
      </c>
      <c r="BH241">
        <v>37.6312</v>
      </c>
      <c r="BI241">
        <v>37.019475</v>
      </c>
      <c r="BJ241">
        <v>1477.7462499999999</v>
      </c>
      <c r="BK241">
        <v>37.483050000000013</v>
      </c>
      <c r="BL241">
        <v>650.02499999999998</v>
      </c>
      <c r="BM241">
        <v>100.84625</v>
      </c>
      <c r="BN241">
        <v>0.10008017499999999</v>
      </c>
      <c r="BO241">
        <v>34.213875000000002</v>
      </c>
      <c r="BP241">
        <v>35.099737500000003</v>
      </c>
      <c r="BQ241">
        <v>999.9</v>
      </c>
      <c r="BR241">
        <v>0</v>
      </c>
      <c r="BS241">
        <v>0</v>
      </c>
      <c r="BT241">
        <v>8979.6875</v>
      </c>
      <c r="BU241">
        <v>0</v>
      </c>
      <c r="BV241">
        <v>805.06025</v>
      </c>
      <c r="BW241">
        <v>-22.012574999999998</v>
      </c>
      <c r="BX241">
        <v>1530.0662500000001</v>
      </c>
      <c r="BY241">
        <v>1551.9525000000001</v>
      </c>
      <c r="BZ241">
        <v>0.61173200000000005</v>
      </c>
      <c r="CA241">
        <v>1494.5025000000001</v>
      </c>
      <c r="CB241">
        <v>37.019475</v>
      </c>
      <c r="CC241">
        <v>3.7949700000000002</v>
      </c>
      <c r="CD241">
        <v>3.7332812500000001</v>
      </c>
      <c r="CE241">
        <v>28.000587500000002</v>
      </c>
      <c r="CF241">
        <v>27.719750000000001</v>
      </c>
      <c r="CG241">
        <v>1200.0362500000001</v>
      </c>
      <c r="CH241">
        <v>0.50003100000000011</v>
      </c>
      <c r="CI241">
        <v>0.499969</v>
      </c>
      <c r="CJ241">
        <v>0</v>
      </c>
      <c r="CK241">
        <v>1164.69625</v>
      </c>
      <c r="CL241">
        <v>4.9990899999999998</v>
      </c>
      <c r="CM241">
        <v>13203.6625</v>
      </c>
      <c r="CN241">
        <v>9558.2474999999995</v>
      </c>
      <c r="CO241">
        <v>45.436999999999998</v>
      </c>
      <c r="CP241">
        <v>47.476374999999997</v>
      </c>
      <c r="CQ241">
        <v>46.132750000000001</v>
      </c>
      <c r="CR241">
        <v>46.875</v>
      </c>
      <c r="CS241">
        <v>46.75</v>
      </c>
      <c r="CT241">
        <v>597.55750000000012</v>
      </c>
      <c r="CU241">
        <v>597.48125000000005</v>
      </c>
      <c r="CV241">
        <v>0</v>
      </c>
      <c r="CW241">
        <v>1670269986.8</v>
      </c>
      <c r="CX241">
        <v>0</v>
      </c>
      <c r="CY241">
        <v>1670266866.0999999</v>
      </c>
      <c r="CZ241" t="s">
        <v>356</v>
      </c>
      <c r="DA241">
        <v>1670266861.5999999</v>
      </c>
      <c r="DB241">
        <v>1670266866.0999999</v>
      </c>
      <c r="DC241">
        <v>4</v>
      </c>
      <c r="DD241">
        <v>8.4000000000000005E-2</v>
      </c>
      <c r="DE241">
        <v>1.7999999999999999E-2</v>
      </c>
      <c r="DF241">
        <v>-3.9009999999999998</v>
      </c>
      <c r="DG241">
        <v>0.14799999999999999</v>
      </c>
      <c r="DH241">
        <v>415</v>
      </c>
      <c r="DI241">
        <v>36</v>
      </c>
      <c r="DJ241">
        <v>0.66</v>
      </c>
      <c r="DK241">
        <v>0.36</v>
      </c>
      <c r="DL241">
        <v>-22.071841463414639</v>
      </c>
      <c r="DM241">
        <v>0.32476933797905011</v>
      </c>
      <c r="DN241">
        <v>5.0480698922579087E-2</v>
      </c>
      <c r="DO241">
        <v>0</v>
      </c>
      <c r="DP241">
        <v>0.54232863414634158</v>
      </c>
      <c r="DQ241">
        <v>0.7431075052264815</v>
      </c>
      <c r="DR241">
        <v>7.659970630229504E-2</v>
      </c>
      <c r="DS241">
        <v>0</v>
      </c>
      <c r="DT241">
        <v>0</v>
      </c>
      <c r="DU241">
        <v>0</v>
      </c>
      <c r="DV241">
        <v>0</v>
      </c>
      <c r="DW241">
        <v>-1</v>
      </c>
      <c r="DX241">
        <v>0</v>
      </c>
      <c r="DY241">
        <v>2</v>
      </c>
      <c r="DZ241" t="s">
        <v>365</v>
      </c>
      <c r="EA241">
        <v>3.29365</v>
      </c>
      <c r="EB241">
        <v>2.6252300000000002</v>
      </c>
      <c r="EC241">
        <v>0.235986</v>
      </c>
      <c r="ED241">
        <v>0.23605799999999999</v>
      </c>
      <c r="EE241">
        <v>0.147843</v>
      </c>
      <c r="EF241">
        <v>0.14468900000000001</v>
      </c>
      <c r="EG241">
        <v>22990.3</v>
      </c>
      <c r="EH241">
        <v>23385.8</v>
      </c>
      <c r="EI241">
        <v>28023.8</v>
      </c>
      <c r="EJ241">
        <v>29499.3</v>
      </c>
      <c r="EK241">
        <v>32860.300000000003</v>
      </c>
      <c r="EL241">
        <v>35037.800000000003</v>
      </c>
      <c r="EM241">
        <v>39553.300000000003</v>
      </c>
      <c r="EN241">
        <v>42173.1</v>
      </c>
      <c r="EO241">
        <v>2.19415</v>
      </c>
      <c r="EP241">
        <v>2.1169500000000001</v>
      </c>
      <c r="EQ241">
        <v>0.13261999999999999</v>
      </c>
      <c r="ER241">
        <v>0</v>
      </c>
      <c r="ES241">
        <v>32.954099999999997</v>
      </c>
      <c r="ET241">
        <v>999.9</v>
      </c>
      <c r="EU241">
        <v>62.6</v>
      </c>
      <c r="EV241">
        <v>39.200000000000003</v>
      </c>
      <c r="EW241">
        <v>44.090299999999999</v>
      </c>
      <c r="EX241">
        <v>57.564900000000002</v>
      </c>
      <c r="EY241">
        <v>-2.6282000000000001</v>
      </c>
      <c r="EZ241">
        <v>2</v>
      </c>
      <c r="FA241">
        <v>0.72572199999999998</v>
      </c>
      <c r="FB241">
        <v>1.4083300000000001</v>
      </c>
      <c r="FC241">
        <v>20.2638</v>
      </c>
      <c r="FD241">
        <v>5.2159399999999998</v>
      </c>
      <c r="FE241">
        <v>12.0099</v>
      </c>
      <c r="FF241">
        <v>4.9855999999999998</v>
      </c>
      <c r="FG241">
        <v>3.2846500000000001</v>
      </c>
      <c r="FH241">
        <v>9999</v>
      </c>
      <c r="FI241">
        <v>9999</v>
      </c>
      <c r="FJ241">
        <v>9999</v>
      </c>
      <c r="FK241">
        <v>999.9</v>
      </c>
      <c r="FL241">
        <v>1.86588</v>
      </c>
      <c r="FM241">
        <v>1.8623400000000001</v>
      </c>
      <c r="FN241">
        <v>1.8643700000000001</v>
      </c>
      <c r="FO241">
        <v>1.8605</v>
      </c>
      <c r="FP241">
        <v>1.8612299999999999</v>
      </c>
      <c r="FQ241">
        <v>1.8602099999999999</v>
      </c>
      <c r="FR241">
        <v>1.8619600000000001</v>
      </c>
      <c r="FS241">
        <v>1.8585199999999999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-5.26</v>
      </c>
      <c r="GH241">
        <v>0.1482</v>
      </c>
      <c r="GI241">
        <v>-2.9546745296188361</v>
      </c>
      <c r="GJ241">
        <v>-2.737337881603403E-3</v>
      </c>
      <c r="GK241">
        <v>1.2769921614711079E-6</v>
      </c>
      <c r="GL241">
        <v>-3.2469241445839119E-10</v>
      </c>
      <c r="GM241">
        <v>0.14817000000000749</v>
      </c>
      <c r="GN241">
        <v>0</v>
      </c>
      <c r="GO241">
        <v>0</v>
      </c>
      <c r="GP241">
        <v>0</v>
      </c>
      <c r="GQ241">
        <v>4</v>
      </c>
      <c r="GR241">
        <v>2074</v>
      </c>
      <c r="GS241">
        <v>4</v>
      </c>
      <c r="GT241">
        <v>30</v>
      </c>
      <c r="GU241">
        <v>51.8</v>
      </c>
      <c r="GV241">
        <v>51.7</v>
      </c>
      <c r="GW241">
        <v>3.8476599999999999</v>
      </c>
      <c r="GX241">
        <v>2.52441</v>
      </c>
      <c r="GY241">
        <v>2.04834</v>
      </c>
      <c r="GZ241">
        <v>2.6147499999999999</v>
      </c>
      <c r="HA241">
        <v>2.1972700000000001</v>
      </c>
      <c r="HB241">
        <v>2.3974600000000001</v>
      </c>
      <c r="HC241">
        <v>44.501399999999997</v>
      </c>
      <c r="HD241">
        <v>15.8482</v>
      </c>
      <c r="HE241">
        <v>18</v>
      </c>
      <c r="HF241">
        <v>711.822</v>
      </c>
      <c r="HG241">
        <v>718.35599999999999</v>
      </c>
      <c r="HH241">
        <v>31</v>
      </c>
      <c r="HI241">
        <v>36.325000000000003</v>
      </c>
      <c r="HJ241">
        <v>30</v>
      </c>
      <c r="HK241">
        <v>36.047499999999999</v>
      </c>
      <c r="HL241">
        <v>36.018999999999998</v>
      </c>
      <c r="HM241">
        <v>76.960099999999997</v>
      </c>
      <c r="HN241">
        <v>22.185600000000001</v>
      </c>
      <c r="HO241">
        <v>77.528099999999995</v>
      </c>
      <c r="HP241">
        <v>31</v>
      </c>
      <c r="HQ241">
        <v>1508.36</v>
      </c>
      <c r="HR241">
        <v>37.020600000000002</v>
      </c>
      <c r="HS241">
        <v>98.742999999999995</v>
      </c>
      <c r="HT241">
        <v>97.787700000000001</v>
      </c>
    </row>
    <row r="242" spans="1:228" x14ac:dyDescent="0.2">
      <c r="A242">
        <v>227</v>
      </c>
      <c r="B242">
        <v>1670269971.5</v>
      </c>
      <c r="C242">
        <v>902.5</v>
      </c>
      <c r="D242" t="s">
        <v>813</v>
      </c>
      <c r="E242" t="s">
        <v>814</v>
      </c>
      <c r="F242">
        <v>4</v>
      </c>
      <c r="G242">
        <v>1670269969.5</v>
      </c>
      <c r="H242">
        <f t="shared" si="102"/>
        <v>1.0916702520763245E-3</v>
      </c>
      <c r="I242">
        <f t="shared" si="103"/>
        <v>1.0916702520763246</v>
      </c>
      <c r="J242">
        <f t="shared" si="104"/>
        <v>27.082058016388491</v>
      </c>
      <c r="K242">
        <f t="shared" si="105"/>
        <v>1479.6985714285711</v>
      </c>
      <c r="L242">
        <f t="shared" si="106"/>
        <v>669.03530969810947</v>
      </c>
      <c r="M242">
        <f t="shared" si="107"/>
        <v>67.536372147847374</v>
      </c>
      <c r="N242">
        <f t="shared" si="108"/>
        <v>149.36950552240859</v>
      </c>
      <c r="O242">
        <f t="shared" si="109"/>
        <v>5.617227003706949E-2</v>
      </c>
      <c r="P242">
        <f t="shared" si="110"/>
        <v>3.6702985732966251</v>
      </c>
      <c r="Q242">
        <f t="shared" si="111"/>
        <v>5.5699007616148842E-2</v>
      </c>
      <c r="R242">
        <f t="shared" si="112"/>
        <v>3.4854067994770248E-2</v>
      </c>
      <c r="S242">
        <f t="shared" si="113"/>
        <v>226.11334937757601</v>
      </c>
      <c r="T242">
        <f t="shared" si="114"/>
        <v>35.057385341232298</v>
      </c>
      <c r="U242">
        <f t="shared" si="115"/>
        <v>35.099128571428572</v>
      </c>
      <c r="V242">
        <f t="shared" si="116"/>
        <v>5.6794516485539654</v>
      </c>
      <c r="W242">
        <f t="shared" si="117"/>
        <v>70.173283981641106</v>
      </c>
      <c r="X242">
        <f t="shared" si="118"/>
        <v>3.7938022090379948</v>
      </c>
      <c r="Y242">
        <f t="shared" si="119"/>
        <v>5.4063341399706166</v>
      </c>
      <c r="Z242">
        <f t="shared" si="120"/>
        <v>1.8856494395159706</v>
      </c>
      <c r="AA242">
        <f t="shared" si="121"/>
        <v>-48.142658116565912</v>
      </c>
      <c r="AB242">
        <f t="shared" si="122"/>
        <v>-175.66046371129022</v>
      </c>
      <c r="AC242">
        <f t="shared" si="123"/>
        <v>-11.139809487816004</v>
      </c>
      <c r="AD242">
        <f t="shared" si="124"/>
        <v>-8.829581938096112</v>
      </c>
      <c r="AE242">
        <f t="shared" si="125"/>
        <v>50.830741448697403</v>
      </c>
      <c r="AF242">
        <f t="shared" si="126"/>
        <v>1.3954340915078041</v>
      </c>
      <c r="AG242">
        <f t="shared" si="127"/>
        <v>27.082058016388491</v>
      </c>
      <c r="AH242">
        <v>1558.682407942938</v>
      </c>
      <c r="AI242">
        <v>1540.138909090909</v>
      </c>
      <c r="AJ242">
        <v>1.767780493323748</v>
      </c>
      <c r="AK242">
        <v>63.934674479071617</v>
      </c>
      <c r="AL242">
        <f t="shared" si="128"/>
        <v>1.0916702520763246</v>
      </c>
      <c r="AM242">
        <v>37.018651393577358</v>
      </c>
      <c r="AN242">
        <v>37.572864086687318</v>
      </c>
      <c r="AO242">
        <v>-1.82269259771357E-2</v>
      </c>
      <c r="AP242">
        <v>106.4520657829916</v>
      </c>
      <c r="AQ242">
        <v>0</v>
      </c>
      <c r="AR242">
        <v>0</v>
      </c>
      <c r="AS242">
        <f t="shared" si="129"/>
        <v>1</v>
      </c>
      <c r="AT242">
        <f t="shared" si="130"/>
        <v>0</v>
      </c>
      <c r="AU242">
        <f t="shared" si="131"/>
        <v>46968.029819375661</v>
      </c>
      <c r="AV242">
        <f t="shared" si="132"/>
        <v>1199.99</v>
      </c>
      <c r="AW242">
        <f t="shared" si="133"/>
        <v>1025.9164421645471</v>
      </c>
      <c r="AX242">
        <f t="shared" si="134"/>
        <v>0.85493749294956389</v>
      </c>
      <c r="AY242">
        <f t="shared" si="135"/>
        <v>0.18842936139265828</v>
      </c>
      <c r="AZ242">
        <v>2.7</v>
      </c>
      <c r="BA242">
        <v>0.5</v>
      </c>
      <c r="BB242" t="s">
        <v>355</v>
      </c>
      <c r="BC242">
        <v>2</v>
      </c>
      <c r="BD242" t="b">
        <v>1</v>
      </c>
      <c r="BE242">
        <v>1670269969.5</v>
      </c>
      <c r="BF242">
        <v>1479.6985714285711</v>
      </c>
      <c r="BG242">
        <v>1501.67</v>
      </c>
      <c r="BH242">
        <v>37.582528571428568</v>
      </c>
      <c r="BI242">
        <v>37.024685714285717</v>
      </c>
      <c r="BJ242">
        <v>1484.965714285715</v>
      </c>
      <c r="BK242">
        <v>37.434357142857138</v>
      </c>
      <c r="BL242">
        <v>650.01699999999994</v>
      </c>
      <c r="BM242">
        <v>100.8458571428572</v>
      </c>
      <c r="BN242">
        <v>0.10004387142857139</v>
      </c>
      <c r="BO242">
        <v>34.211385714285711</v>
      </c>
      <c r="BP242">
        <v>35.099128571428572</v>
      </c>
      <c r="BQ242">
        <v>999.89999999999986</v>
      </c>
      <c r="BR242">
        <v>0</v>
      </c>
      <c r="BS242">
        <v>0</v>
      </c>
      <c r="BT242">
        <v>8992.9485714285711</v>
      </c>
      <c r="BU242">
        <v>0</v>
      </c>
      <c r="BV242">
        <v>804.83199999999999</v>
      </c>
      <c r="BW242">
        <v>-21.970957142857142</v>
      </c>
      <c r="BX242">
        <v>1537.482857142857</v>
      </c>
      <c r="BY242">
        <v>1559.4071428571431</v>
      </c>
      <c r="BZ242">
        <v>0.55784228571428573</v>
      </c>
      <c r="CA242">
        <v>1501.67</v>
      </c>
      <c r="CB242">
        <v>37.024685714285717</v>
      </c>
      <c r="CC242">
        <v>3.7900428571428568</v>
      </c>
      <c r="CD242">
        <v>3.733787142857143</v>
      </c>
      <c r="CE242">
        <v>27.978314285714291</v>
      </c>
      <c r="CF242">
        <v>27.722071428571429</v>
      </c>
      <c r="CG242">
        <v>1199.99</v>
      </c>
      <c r="CH242">
        <v>0.49999942857142848</v>
      </c>
      <c r="CI242">
        <v>0.50000057142857146</v>
      </c>
      <c r="CJ242">
        <v>0</v>
      </c>
      <c r="CK242">
        <v>1164.3928571428571</v>
      </c>
      <c r="CL242">
        <v>4.9990899999999998</v>
      </c>
      <c r="CM242">
        <v>13210.8</v>
      </c>
      <c r="CN242">
        <v>9557.76</v>
      </c>
      <c r="CO242">
        <v>45.401571428571437</v>
      </c>
      <c r="CP242">
        <v>47.5</v>
      </c>
      <c r="CQ242">
        <v>46.169285714285706</v>
      </c>
      <c r="CR242">
        <v>46.875</v>
      </c>
      <c r="CS242">
        <v>46.75</v>
      </c>
      <c r="CT242">
        <v>597.49571428571437</v>
      </c>
      <c r="CU242">
        <v>597.49428571428587</v>
      </c>
      <c r="CV242">
        <v>0</v>
      </c>
      <c r="CW242">
        <v>1670269990.4000001</v>
      </c>
      <c r="CX242">
        <v>0</v>
      </c>
      <c r="CY242">
        <v>1670266866.0999999</v>
      </c>
      <c r="CZ242" t="s">
        <v>356</v>
      </c>
      <c r="DA242">
        <v>1670266861.5999999</v>
      </c>
      <c r="DB242">
        <v>1670266866.0999999</v>
      </c>
      <c r="DC242">
        <v>4</v>
      </c>
      <c r="DD242">
        <v>8.4000000000000005E-2</v>
      </c>
      <c r="DE242">
        <v>1.7999999999999999E-2</v>
      </c>
      <c r="DF242">
        <v>-3.9009999999999998</v>
      </c>
      <c r="DG242">
        <v>0.14799999999999999</v>
      </c>
      <c r="DH242">
        <v>415</v>
      </c>
      <c r="DI242">
        <v>36</v>
      </c>
      <c r="DJ242">
        <v>0.66</v>
      </c>
      <c r="DK242">
        <v>0.36</v>
      </c>
      <c r="DL242">
        <v>-22.054482926829269</v>
      </c>
      <c r="DM242">
        <v>0.46318327526128761</v>
      </c>
      <c r="DN242">
        <v>5.3019724366706163E-2</v>
      </c>
      <c r="DO242">
        <v>0</v>
      </c>
      <c r="DP242">
        <v>0.56957243902439014</v>
      </c>
      <c r="DQ242">
        <v>0.35492558885017339</v>
      </c>
      <c r="DR242">
        <v>5.3407335925744377E-2</v>
      </c>
      <c r="DS242">
        <v>0</v>
      </c>
      <c r="DT242">
        <v>0</v>
      </c>
      <c r="DU242">
        <v>0</v>
      </c>
      <c r="DV242">
        <v>0</v>
      </c>
      <c r="DW242">
        <v>-1</v>
      </c>
      <c r="DX242">
        <v>0</v>
      </c>
      <c r="DY242">
        <v>2</v>
      </c>
      <c r="DZ242" t="s">
        <v>365</v>
      </c>
      <c r="EA242">
        <v>3.2936399999999999</v>
      </c>
      <c r="EB242">
        <v>2.6253199999999999</v>
      </c>
      <c r="EC242">
        <v>0.23663000000000001</v>
      </c>
      <c r="ED242">
        <v>0.236681</v>
      </c>
      <c r="EE242">
        <v>0.147758</v>
      </c>
      <c r="EF242">
        <v>0.14469499999999999</v>
      </c>
      <c r="EG242">
        <v>22971.1</v>
      </c>
      <c r="EH242">
        <v>23366.799999999999</v>
      </c>
      <c r="EI242">
        <v>28024.1</v>
      </c>
      <c r="EJ242">
        <v>29499.5</v>
      </c>
      <c r="EK242">
        <v>32864</v>
      </c>
      <c r="EL242">
        <v>35037.9</v>
      </c>
      <c r="EM242">
        <v>39553.800000000003</v>
      </c>
      <c r="EN242">
        <v>42173.5</v>
      </c>
      <c r="EO242">
        <v>2.19415</v>
      </c>
      <c r="EP242">
        <v>2.1168800000000001</v>
      </c>
      <c r="EQ242">
        <v>0.13358100000000001</v>
      </c>
      <c r="ER242">
        <v>0</v>
      </c>
      <c r="ES242">
        <v>32.938800000000001</v>
      </c>
      <c r="ET242">
        <v>999.9</v>
      </c>
      <c r="EU242">
        <v>62.6</v>
      </c>
      <c r="EV242">
        <v>39.200000000000003</v>
      </c>
      <c r="EW242">
        <v>44.0886</v>
      </c>
      <c r="EX242">
        <v>57.414900000000003</v>
      </c>
      <c r="EY242">
        <v>-2.6682700000000001</v>
      </c>
      <c r="EZ242">
        <v>2</v>
      </c>
      <c r="FA242">
        <v>0.72573200000000004</v>
      </c>
      <c r="FB242">
        <v>1.4110799999999999</v>
      </c>
      <c r="FC242">
        <v>20.2639</v>
      </c>
      <c r="FD242">
        <v>5.2150400000000001</v>
      </c>
      <c r="FE242">
        <v>12.0099</v>
      </c>
      <c r="FF242">
        <v>4.9853500000000004</v>
      </c>
      <c r="FG242">
        <v>3.2845800000000001</v>
      </c>
      <c r="FH242">
        <v>9999</v>
      </c>
      <c r="FI242">
        <v>9999</v>
      </c>
      <c r="FJ242">
        <v>9999</v>
      </c>
      <c r="FK242">
        <v>999.9</v>
      </c>
      <c r="FL242">
        <v>1.8658999999999999</v>
      </c>
      <c r="FM242">
        <v>1.8623400000000001</v>
      </c>
      <c r="FN242">
        <v>1.86436</v>
      </c>
      <c r="FO242">
        <v>1.8605</v>
      </c>
      <c r="FP242">
        <v>1.86121</v>
      </c>
      <c r="FQ242">
        <v>1.86025</v>
      </c>
      <c r="FR242">
        <v>1.8619600000000001</v>
      </c>
      <c r="FS242">
        <v>1.8585199999999999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-5.27</v>
      </c>
      <c r="GH242">
        <v>0.14810000000000001</v>
      </c>
      <c r="GI242">
        <v>-2.9546745296188361</v>
      </c>
      <c r="GJ242">
        <v>-2.737337881603403E-3</v>
      </c>
      <c r="GK242">
        <v>1.2769921614711079E-6</v>
      </c>
      <c r="GL242">
        <v>-3.2469241445839119E-10</v>
      </c>
      <c r="GM242">
        <v>0.14817000000000749</v>
      </c>
      <c r="GN242">
        <v>0</v>
      </c>
      <c r="GO242">
        <v>0</v>
      </c>
      <c r="GP242">
        <v>0</v>
      </c>
      <c r="GQ242">
        <v>4</v>
      </c>
      <c r="GR242">
        <v>2074</v>
      </c>
      <c r="GS242">
        <v>4</v>
      </c>
      <c r="GT242">
        <v>30</v>
      </c>
      <c r="GU242">
        <v>51.8</v>
      </c>
      <c r="GV242">
        <v>51.8</v>
      </c>
      <c r="GW242">
        <v>3.8610799999999998</v>
      </c>
      <c r="GX242">
        <v>2.5317400000000001</v>
      </c>
      <c r="GY242">
        <v>2.04834</v>
      </c>
      <c r="GZ242">
        <v>2.6147499999999999</v>
      </c>
      <c r="HA242">
        <v>2.1972700000000001</v>
      </c>
      <c r="HB242">
        <v>2.3303199999999999</v>
      </c>
      <c r="HC242">
        <v>44.473500000000001</v>
      </c>
      <c r="HD242">
        <v>15.839399999999999</v>
      </c>
      <c r="HE242">
        <v>18</v>
      </c>
      <c r="HF242">
        <v>711.85199999999998</v>
      </c>
      <c r="HG242">
        <v>718.32299999999998</v>
      </c>
      <c r="HH242">
        <v>31.000399999999999</v>
      </c>
      <c r="HI242">
        <v>36.325000000000003</v>
      </c>
      <c r="HJ242">
        <v>30.0001</v>
      </c>
      <c r="HK242">
        <v>36.050400000000003</v>
      </c>
      <c r="HL242">
        <v>36.022300000000001</v>
      </c>
      <c r="HM242">
        <v>77.228499999999997</v>
      </c>
      <c r="HN242">
        <v>22.185600000000001</v>
      </c>
      <c r="HO242">
        <v>77.528099999999995</v>
      </c>
      <c r="HP242">
        <v>31</v>
      </c>
      <c r="HQ242">
        <v>1515.04</v>
      </c>
      <c r="HR242">
        <v>37.020600000000002</v>
      </c>
      <c r="HS242">
        <v>98.744100000000003</v>
      </c>
      <c r="HT242">
        <v>97.788700000000006</v>
      </c>
    </row>
    <row r="243" spans="1:228" x14ac:dyDescent="0.2">
      <c r="A243">
        <v>228</v>
      </c>
      <c r="B243">
        <v>1670269975.5</v>
      </c>
      <c r="C243">
        <v>906.5</v>
      </c>
      <c r="D243" t="s">
        <v>815</v>
      </c>
      <c r="E243" t="s">
        <v>816</v>
      </c>
      <c r="F243">
        <v>4</v>
      </c>
      <c r="G243">
        <v>1670269973.1875</v>
      </c>
      <c r="H243">
        <f t="shared" si="102"/>
        <v>1.1802335420255604E-3</v>
      </c>
      <c r="I243">
        <f t="shared" si="103"/>
        <v>1.1802335420255605</v>
      </c>
      <c r="J243">
        <f t="shared" si="104"/>
        <v>27.39020458735985</v>
      </c>
      <c r="K243">
        <f t="shared" si="105"/>
        <v>1485.9712500000001</v>
      </c>
      <c r="L243">
        <f t="shared" si="106"/>
        <v>724.37463947108859</v>
      </c>
      <c r="M243">
        <f t="shared" si="107"/>
        <v>73.122157488704644</v>
      </c>
      <c r="N243">
        <f t="shared" si="108"/>
        <v>150.00169504211925</v>
      </c>
      <c r="O243">
        <f t="shared" si="109"/>
        <v>6.0757274361026105E-2</v>
      </c>
      <c r="P243">
        <f t="shared" si="110"/>
        <v>3.6710765177388076</v>
      </c>
      <c r="Q243">
        <f t="shared" si="111"/>
        <v>6.0204126339575025E-2</v>
      </c>
      <c r="R243">
        <f t="shared" si="112"/>
        <v>3.7676857236205646E-2</v>
      </c>
      <c r="S243">
        <f t="shared" si="113"/>
        <v>226.11241491317773</v>
      </c>
      <c r="T243">
        <f t="shared" si="114"/>
        <v>35.034953713908294</v>
      </c>
      <c r="U243">
        <f t="shared" si="115"/>
        <v>35.093837499999992</v>
      </c>
      <c r="V243">
        <f t="shared" si="116"/>
        <v>5.6777889644507118</v>
      </c>
      <c r="W243">
        <f t="shared" si="117"/>
        <v>70.148694321664735</v>
      </c>
      <c r="X243">
        <f t="shared" si="118"/>
        <v>3.7916917429998747</v>
      </c>
      <c r="Y243">
        <f t="shared" si="119"/>
        <v>5.4052206953606099</v>
      </c>
      <c r="Z243">
        <f t="shared" si="120"/>
        <v>1.8860972214508371</v>
      </c>
      <c r="AA243">
        <f t="shared" si="121"/>
        <v>-52.048299203327218</v>
      </c>
      <c r="AB243">
        <f t="shared" si="122"/>
        <v>-175.38244568234282</v>
      </c>
      <c r="AC243">
        <f t="shared" si="123"/>
        <v>-11.119334141700534</v>
      </c>
      <c r="AD243">
        <f t="shared" si="124"/>
        <v>-12.437664114192842</v>
      </c>
      <c r="AE243">
        <f t="shared" si="125"/>
        <v>50.644686633604039</v>
      </c>
      <c r="AF243">
        <f t="shared" si="126"/>
        <v>1.3337112914630227</v>
      </c>
      <c r="AG243">
        <f t="shared" si="127"/>
        <v>27.39020458735985</v>
      </c>
      <c r="AH243">
        <v>1565.6247086235189</v>
      </c>
      <c r="AI243">
        <v>1547.101393939394</v>
      </c>
      <c r="AJ243">
        <v>1.7282478891194719</v>
      </c>
      <c r="AK243">
        <v>63.934674479071617</v>
      </c>
      <c r="AL243">
        <f t="shared" si="128"/>
        <v>1.1802335420255605</v>
      </c>
      <c r="AM243">
        <v>37.024899185099109</v>
      </c>
      <c r="AN243">
        <v>37.556212693498452</v>
      </c>
      <c r="AO243">
        <v>-9.2031314480661517E-3</v>
      </c>
      <c r="AP243">
        <v>106.4520657829916</v>
      </c>
      <c r="AQ243">
        <v>0</v>
      </c>
      <c r="AR243">
        <v>0</v>
      </c>
      <c r="AS243">
        <f t="shared" si="129"/>
        <v>1</v>
      </c>
      <c r="AT243">
        <f t="shared" si="130"/>
        <v>0</v>
      </c>
      <c r="AU243">
        <f t="shared" si="131"/>
        <v>46982.427904731187</v>
      </c>
      <c r="AV243">
        <f t="shared" si="132"/>
        <v>1199.9925000000001</v>
      </c>
      <c r="AW243">
        <f t="shared" si="133"/>
        <v>1025.9178512503511</v>
      </c>
      <c r="AX243">
        <f t="shared" si="134"/>
        <v>0.85493688606416374</v>
      </c>
      <c r="AY243">
        <f t="shared" si="135"/>
        <v>0.18842819010383624</v>
      </c>
      <c r="AZ243">
        <v>2.7</v>
      </c>
      <c r="BA243">
        <v>0.5</v>
      </c>
      <c r="BB243" t="s">
        <v>355</v>
      </c>
      <c r="BC243">
        <v>2</v>
      </c>
      <c r="BD243" t="b">
        <v>1</v>
      </c>
      <c r="BE243">
        <v>1670269973.1875</v>
      </c>
      <c r="BF243">
        <v>1485.9712500000001</v>
      </c>
      <c r="BG243">
        <v>1507.83125</v>
      </c>
      <c r="BH243">
        <v>37.561875000000001</v>
      </c>
      <c r="BI243">
        <v>37.028687499999997</v>
      </c>
      <c r="BJ243">
        <v>1491.2437500000001</v>
      </c>
      <c r="BK243">
        <v>37.41375</v>
      </c>
      <c r="BL243">
        <v>650.00762499999996</v>
      </c>
      <c r="BM243">
        <v>100.845125</v>
      </c>
      <c r="BN243">
        <v>0.1000952</v>
      </c>
      <c r="BO243">
        <v>34.207687499999999</v>
      </c>
      <c r="BP243">
        <v>35.093837499999992</v>
      </c>
      <c r="BQ243">
        <v>999.9</v>
      </c>
      <c r="BR243">
        <v>0</v>
      </c>
      <c r="BS243">
        <v>0</v>
      </c>
      <c r="BT243">
        <v>8995.7037500000006</v>
      </c>
      <c r="BU243">
        <v>0</v>
      </c>
      <c r="BV243">
        <v>805.01975000000004</v>
      </c>
      <c r="BW243">
        <v>-21.860025</v>
      </c>
      <c r="BX243">
        <v>1543.9662499999999</v>
      </c>
      <c r="BY243">
        <v>1565.81125</v>
      </c>
      <c r="BZ243">
        <v>0.53322462500000001</v>
      </c>
      <c r="CA243">
        <v>1507.83125</v>
      </c>
      <c r="CB243">
        <v>37.028687499999997</v>
      </c>
      <c r="CC243">
        <v>3.7879387499999999</v>
      </c>
      <c r="CD243">
        <v>3.734165</v>
      </c>
      <c r="CE243">
        <v>27.968787500000001</v>
      </c>
      <c r="CF243">
        <v>27.723812500000001</v>
      </c>
      <c r="CG243">
        <v>1199.9925000000001</v>
      </c>
      <c r="CH243">
        <v>0.50001912500000001</v>
      </c>
      <c r="CI243">
        <v>0.49998087499999999</v>
      </c>
      <c r="CJ243">
        <v>0</v>
      </c>
      <c r="CK243">
        <v>1164.2</v>
      </c>
      <c r="CL243">
        <v>4.9990899999999998</v>
      </c>
      <c r="CM243">
        <v>13216.3</v>
      </c>
      <c r="CN243">
        <v>9557.8525000000009</v>
      </c>
      <c r="CO243">
        <v>45.436999999999998</v>
      </c>
      <c r="CP243">
        <v>47.460625</v>
      </c>
      <c r="CQ243">
        <v>46.148249999999997</v>
      </c>
      <c r="CR243">
        <v>46.875</v>
      </c>
      <c r="CS243">
        <v>46.75</v>
      </c>
      <c r="CT243">
        <v>597.52250000000004</v>
      </c>
      <c r="CU243">
        <v>597.47250000000008</v>
      </c>
      <c r="CV243">
        <v>0</v>
      </c>
      <c r="CW243">
        <v>1670269994.5999999</v>
      </c>
      <c r="CX243">
        <v>0</v>
      </c>
      <c r="CY243">
        <v>1670266866.0999999</v>
      </c>
      <c r="CZ243" t="s">
        <v>356</v>
      </c>
      <c r="DA243">
        <v>1670266861.5999999</v>
      </c>
      <c r="DB243">
        <v>1670266866.0999999</v>
      </c>
      <c r="DC243">
        <v>4</v>
      </c>
      <c r="DD243">
        <v>8.4000000000000005E-2</v>
      </c>
      <c r="DE243">
        <v>1.7999999999999999E-2</v>
      </c>
      <c r="DF243">
        <v>-3.9009999999999998</v>
      </c>
      <c r="DG243">
        <v>0.14799999999999999</v>
      </c>
      <c r="DH243">
        <v>415</v>
      </c>
      <c r="DI243">
        <v>36</v>
      </c>
      <c r="DJ243">
        <v>0.66</v>
      </c>
      <c r="DK243">
        <v>0.36</v>
      </c>
      <c r="DL243">
        <v>-22.003648780487811</v>
      </c>
      <c r="DM243">
        <v>0.67187038327528159</v>
      </c>
      <c r="DN243">
        <v>7.6899110724507502E-2</v>
      </c>
      <c r="DO243">
        <v>0</v>
      </c>
      <c r="DP243">
        <v>0.58066836585365855</v>
      </c>
      <c r="DQ243">
        <v>-0.10635146341463481</v>
      </c>
      <c r="DR243">
        <v>3.5508124440825857E-2</v>
      </c>
      <c r="DS243">
        <v>0</v>
      </c>
      <c r="DT243">
        <v>0</v>
      </c>
      <c r="DU243">
        <v>0</v>
      </c>
      <c r="DV243">
        <v>0</v>
      </c>
      <c r="DW243">
        <v>-1</v>
      </c>
      <c r="DX243">
        <v>0</v>
      </c>
      <c r="DY243">
        <v>2</v>
      </c>
      <c r="DZ243" t="s">
        <v>365</v>
      </c>
      <c r="EA243">
        <v>3.2936100000000001</v>
      </c>
      <c r="EB243">
        <v>2.6253500000000001</v>
      </c>
      <c r="EC243">
        <v>0.237263</v>
      </c>
      <c r="ED243">
        <v>0.237314</v>
      </c>
      <c r="EE243">
        <v>0.14771500000000001</v>
      </c>
      <c r="EF243">
        <v>0.144703</v>
      </c>
      <c r="EG243">
        <v>22952</v>
      </c>
      <c r="EH243">
        <v>23347</v>
      </c>
      <c r="EI243">
        <v>28024.3</v>
      </c>
      <c r="EJ243">
        <v>29499.1</v>
      </c>
      <c r="EK243">
        <v>32865.9</v>
      </c>
      <c r="EL243">
        <v>35037</v>
      </c>
      <c r="EM243">
        <v>39554</v>
      </c>
      <c r="EN243">
        <v>42172.800000000003</v>
      </c>
      <c r="EO243">
        <v>2.19415</v>
      </c>
      <c r="EP243">
        <v>2.1168800000000001</v>
      </c>
      <c r="EQ243">
        <v>0.133716</v>
      </c>
      <c r="ER243">
        <v>0</v>
      </c>
      <c r="ES243">
        <v>32.924300000000002</v>
      </c>
      <c r="ET243">
        <v>999.9</v>
      </c>
      <c r="EU243">
        <v>62.6</v>
      </c>
      <c r="EV243">
        <v>39.200000000000003</v>
      </c>
      <c r="EW243">
        <v>44.091799999999999</v>
      </c>
      <c r="EX243">
        <v>57.594900000000003</v>
      </c>
      <c r="EY243">
        <v>-2.54006</v>
      </c>
      <c r="EZ243">
        <v>2</v>
      </c>
      <c r="FA243">
        <v>0.72563299999999997</v>
      </c>
      <c r="FB243">
        <v>1.4131800000000001</v>
      </c>
      <c r="FC243">
        <v>20.2638</v>
      </c>
      <c r="FD243">
        <v>5.2147399999999999</v>
      </c>
      <c r="FE243">
        <v>12.0099</v>
      </c>
      <c r="FF243">
        <v>4.9853500000000004</v>
      </c>
      <c r="FG243">
        <v>3.2845</v>
      </c>
      <c r="FH243">
        <v>9999</v>
      </c>
      <c r="FI243">
        <v>9999</v>
      </c>
      <c r="FJ243">
        <v>9999</v>
      </c>
      <c r="FK243">
        <v>999.9</v>
      </c>
      <c r="FL243">
        <v>1.8658999999999999</v>
      </c>
      <c r="FM243">
        <v>1.8623400000000001</v>
      </c>
      <c r="FN243">
        <v>1.86436</v>
      </c>
      <c r="FO243">
        <v>1.8605</v>
      </c>
      <c r="FP243">
        <v>1.8611899999999999</v>
      </c>
      <c r="FQ243">
        <v>1.8602300000000001</v>
      </c>
      <c r="FR243">
        <v>1.8619699999999999</v>
      </c>
      <c r="FS243">
        <v>1.8585199999999999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-5.28</v>
      </c>
      <c r="GH243">
        <v>0.1482</v>
      </c>
      <c r="GI243">
        <v>-2.9546745296188361</v>
      </c>
      <c r="GJ243">
        <v>-2.737337881603403E-3</v>
      </c>
      <c r="GK243">
        <v>1.2769921614711079E-6</v>
      </c>
      <c r="GL243">
        <v>-3.2469241445839119E-10</v>
      </c>
      <c r="GM243">
        <v>0.14817000000000749</v>
      </c>
      <c r="GN243">
        <v>0</v>
      </c>
      <c r="GO243">
        <v>0</v>
      </c>
      <c r="GP243">
        <v>0</v>
      </c>
      <c r="GQ243">
        <v>4</v>
      </c>
      <c r="GR243">
        <v>2074</v>
      </c>
      <c r="GS243">
        <v>4</v>
      </c>
      <c r="GT243">
        <v>30</v>
      </c>
      <c r="GU243">
        <v>51.9</v>
      </c>
      <c r="GV243">
        <v>51.8</v>
      </c>
      <c r="GW243">
        <v>3.8745099999999999</v>
      </c>
      <c r="GX243">
        <v>2.51953</v>
      </c>
      <c r="GY243">
        <v>2.04834</v>
      </c>
      <c r="GZ243">
        <v>2.6147499999999999</v>
      </c>
      <c r="HA243">
        <v>2.1972700000000001</v>
      </c>
      <c r="HB243">
        <v>2.36084</v>
      </c>
      <c r="HC243">
        <v>44.473500000000001</v>
      </c>
      <c r="HD243">
        <v>15.839399999999999</v>
      </c>
      <c r="HE243">
        <v>18</v>
      </c>
      <c r="HF243">
        <v>711.88800000000003</v>
      </c>
      <c r="HG243">
        <v>718.35199999999998</v>
      </c>
      <c r="HH243">
        <v>31.000599999999999</v>
      </c>
      <c r="HI243">
        <v>36.325000000000003</v>
      </c>
      <c r="HJ243">
        <v>30.0002</v>
      </c>
      <c r="HK243">
        <v>36.053699999999999</v>
      </c>
      <c r="HL243">
        <v>36.024799999999999</v>
      </c>
      <c r="HM243">
        <v>77.491600000000005</v>
      </c>
      <c r="HN243">
        <v>22.185600000000001</v>
      </c>
      <c r="HO243">
        <v>77.528099999999995</v>
      </c>
      <c r="HP243">
        <v>31</v>
      </c>
      <c r="HQ243">
        <v>1521.72</v>
      </c>
      <c r="HR243">
        <v>37.0227</v>
      </c>
      <c r="HS243">
        <v>98.744699999999995</v>
      </c>
      <c r="HT243">
        <v>97.787199999999999</v>
      </c>
    </row>
    <row r="244" spans="1:228" x14ac:dyDescent="0.2">
      <c r="A244">
        <v>229</v>
      </c>
      <c r="B244">
        <v>1670269979.5</v>
      </c>
      <c r="C244">
        <v>910.5</v>
      </c>
      <c r="D244" t="s">
        <v>817</v>
      </c>
      <c r="E244" t="s">
        <v>818</v>
      </c>
      <c r="F244">
        <v>4</v>
      </c>
      <c r="G244">
        <v>1670269977.5</v>
      </c>
      <c r="H244">
        <f t="shared" si="102"/>
        <v>1.2363116183321744E-3</v>
      </c>
      <c r="I244">
        <f t="shared" si="103"/>
        <v>1.2363116183321745</v>
      </c>
      <c r="J244">
        <f t="shared" si="104"/>
        <v>27.099095640908313</v>
      </c>
      <c r="K244">
        <f t="shared" si="105"/>
        <v>1493.258571428571</v>
      </c>
      <c r="L244">
        <f t="shared" si="106"/>
        <v>772.08245146036768</v>
      </c>
      <c r="M244">
        <f t="shared" si="107"/>
        <v>77.937916380474945</v>
      </c>
      <c r="N244">
        <f t="shared" si="108"/>
        <v>150.73708961302756</v>
      </c>
      <c r="O244">
        <f t="shared" si="109"/>
        <v>6.3749511977281043E-2</v>
      </c>
      <c r="P244">
        <f t="shared" si="110"/>
        <v>3.679779657985017</v>
      </c>
      <c r="Q244">
        <f t="shared" si="111"/>
        <v>6.3142257555408324E-2</v>
      </c>
      <c r="R244">
        <f t="shared" si="112"/>
        <v>3.9517988137496712E-2</v>
      </c>
      <c r="S244">
        <f t="shared" si="113"/>
        <v>226.10759268439128</v>
      </c>
      <c r="T244">
        <f t="shared" si="114"/>
        <v>35.02011875935532</v>
      </c>
      <c r="U244">
        <f t="shared" si="115"/>
        <v>35.080885714285706</v>
      </c>
      <c r="V244">
        <f t="shared" si="116"/>
        <v>5.6737207367523164</v>
      </c>
      <c r="W244">
        <f t="shared" si="117"/>
        <v>70.120147612989228</v>
      </c>
      <c r="X244">
        <f t="shared" si="118"/>
        <v>3.7898859988986162</v>
      </c>
      <c r="Y244">
        <f t="shared" si="119"/>
        <v>5.4048460077636351</v>
      </c>
      <c r="Z244">
        <f t="shared" si="120"/>
        <v>1.8838347378537001</v>
      </c>
      <c r="AA244">
        <f t="shared" si="121"/>
        <v>-54.521342368448892</v>
      </c>
      <c r="AB244">
        <f t="shared" si="122"/>
        <v>-173.47571742104307</v>
      </c>
      <c r="AC244">
        <f t="shared" si="123"/>
        <v>-10.971673860935034</v>
      </c>
      <c r="AD244">
        <f t="shared" si="124"/>
        <v>-12.86114096603572</v>
      </c>
      <c r="AE244">
        <f t="shared" si="125"/>
        <v>50.685785519395068</v>
      </c>
      <c r="AF244">
        <f t="shared" si="126"/>
        <v>1.2783446073786968</v>
      </c>
      <c r="AG244">
        <f t="shared" si="127"/>
        <v>27.099095640908313</v>
      </c>
      <c r="AH244">
        <v>1572.673193480435</v>
      </c>
      <c r="AI244">
        <v>1554.148484848484</v>
      </c>
      <c r="AJ244">
        <v>1.760851045630591</v>
      </c>
      <c r="AK244">
        <v>63.934674479071617</v>
      </c>
      <c r="AL244">
        <f t="shared" si="128"/>
        <v>1.2363116183321745</v>
      </c>
      <c r="AM244">
        <v>37.029207370366002</v>
      </c>
      <c r="AN244">
        <v>37.538201444788449</v>
      </c>
      <c r="AO244">
        <v>-2.278147484170791E-3</v>
      </c>
      <c r="AP244">
        <v>106.4520657829916</v>
      </c>
      <c r="AQ244">
        <v>0</v>
      </c>
      <c r="AR244">
        <v>0</v>
      </c>
      <c r="AS244">
        <f t="shared" si="129"/>
        <v>1</v>
      </c>
      <c r="AT244">
        <f t="shared" si="130"/>
        <v>0</v>
      </c>
      <c r="AU244">
        <f t="shared" si="131"/>
        <v>47137.459752766692</v>
      </c>
      <c r="AV244">
        <f t="shared" si="132"/>
        <v>1199.967142857143</v>
      </c>
      <c r="AW244">
        <f t="shared" si="133"/>
        <v>1025.8961495774049</v>
      </c>
      <c r="AX244">
        <f t="shared" si="134"/>
        <v>0.85493686696681381</v>
      </c>
      <c r="AY244">
        <f t="shared" si="135"/>
        <v>0.18842815324595064</v>
      </c>
      <c r="AZ244">
        <v>2.7</v>
      </c>
      <c r="BA244">
        <v>0.5</v>
      </c>
      <c r="BB244" t="s">
        <v>355</v>
      </c>
      <c r="BC244">
        <v>2</v>
      </c>
      <c r="BD244" t="b">
        <v>1</v>
      </c>
      <c r="BE244">
        <v>1670269977.5</v>
      </c>
      <c r="BF244">
        <v>1493.258571428571</v>
      </c>
      <c r="BG244">
        <v>1515.1057142857139</v>
      </c>
      <c r="BH244">
        <v>37.544042857142863</v>
      </c>
      <c r="BI244">
        <v>37.032971428571429</v>
      </c>
      <c r="BJ244">
        <v>1498.54</v>
      </c>
      <c r="BK244">
        <v>37.395871428571432</v>
      </c>
      <c r="BL244">
        <v>649.99642857142851</v>
      </c>
      <c r="BM244">
        <v>100.84528571428569</v>
      </c>
      <c r="BN244">
        <v>9.9783342857142854E-2</v>
      </c>
      <c r="BO244">
        <v>34.206442857142846</v>
      </c>
      <c r="BP244">
        <v>35.080885714285706</v>
      </c>
      <c r="BQ244">
        <v>999.89999999999986</v>
      </c>
      <c r="BR244">
        <v>0</v>
      </c>
      <c r="BS244">
        <v>0</v>
      </c>
      <c r="BT244">
        <v>9025.8028571428567</v>
      </c>
      <c r="BU244">
        <v>0</v>
      </c>
      <c r="BV244">
        <v>804.65871428571427</v>
      </c>
      <c r="BW244">
        <v>-21.847085714285711</v>
      </c>
      <c r="BX244">
        <v>1551.51</v>
      </c>
      <c r="BY244">
        <v>1573.3742857142861</v>
      </c>
      <c r="BZ244">
        <v>0.51106457142857142</v>
      </c>
      <c r="CA244">
        <v>1515.1057142857139</v>
      </c>
      <c r="CB244">
        <v>37.032971428571429</v>
      </c>
      <c r="CC244">
        <v>3.7861385714285718</v>
      </c>
      <c r="CD244">
        <v>3.7346014285714282</v>
      </c>
      <c r="CE244">
        <v>27.960642857142862</v>
      </c>
      <c r="CF244">
        <v>27.7258</v>
      </c>
      <c r="CG244">
        <v>1199.967142857143</v>
      </c>
      <c r="CH244">
        <v>0.50002100000000005</v>
      </c>
      <c r="CI244">
        <v>0.49997900000000001</v>
      </c>
      <c r="CJ244">
        <v>0</v>
      </c>
      <c r="CK244">
        <v>1163.775714285714</v>
      </c>
      <c r="CL244">
        <v>4.9990899999999998</v>
      </c>
      <c r="CM244">
        <v>13218.71428571429</v>
      </c>
      <c r="CN244">
        <v>9557.6728571428557</v>
      </c>
      <c r="CO244">
        <v>45.436999999999998</v>
      </c>
      <c r="CP244">
        <v>47.473000000000013</v>
      </c>
      <c r="CQ244">
        <v>46.186999999999998</v>
      </c>
      <c r="CR244">
        <v>46.875</v>
      </c>
      <c r="CS244">
        <v>46.75</v>
      </c>
      <c r="CT244">
        <v>597.51142857142861</v>
      </c>
      <c r="CU244">
        <v>597.46</v>
      </c>
      <c r="CV244">
        <v>0</v>
      </c>
      <c r="CW244">
        <v>1670269998.8</v>
      </c>
      <c r="CX244">
        <v>0</v>
      </c>
      <c r="CY244">
        <v>1670266866.0999999</v>
      </c>
      <c r="CZ244" t="s">
        <v>356</v>
      </c>
      <c r="DA244">
        <v>1670266861.5999999</v>
      </c>
      <c r="DB244">
        <v>1670266866.0999999</v>
      </c>
      <c r="DC244">
        <v>4</v>
      </c>
      <c r="DD244">
        <v>8.4000000000000005E-2</v>
      </c>
      <c r="DE244">
        <v>1.7999999999999999E-2</v>
      </c>
      <c r="DF244">
        <v>-3.9009999999999998</v>
      </c>
      <c r="DG244">
        <v>0.14799999999999999</v>
      </c>
      <c r="DH244">
        <v>415</v>
      </c>
      <c r="DI244">
        <v>36</v>
      </c>
      <c r="DJ244">
        <v>0.66</v>
      </c>
      <c r="DK244">
        <v>0.36</v>
      </c>
      <c r="DL244">
        <v>-21.9657512195122</v>
      </c>
      <c r="DM244">
        <v>0.71518536585365866</v>
      </c>
      <c r="DN244">
        <v>8.0122467607943337E-2</v>
      </c>
      <c r="DO244">
        <v>0</v>
      </c>
      <c r="DP244">
        <v>0.57246131707317072</v>
      </c>
      <c r="DQ244">
        <v>-0.37518016724738817</v>
      </c>
      <c r="DR244">
        <v>4.295285968357667E-2</v>
      </c>
      <c r="DS244">
        <v>0</v>
      </c>
      <c r="DT244">
        <v>0</v>
      </c>
      <c r="DU244">
        <v>0</v>
      </c>
      <c r="DV244">
        <v>0</v>
      </c>
      <c r="DW244">
        <v>-1</v>
      </c>
      <c r="DX244">
        <v>0</v>
      </c>
      <c r="DY244">
        <v>2</v>
      </c>
      <c r="DZ244" t="s">
        <v>365</v>
      </c>
      <c r="EA244">
        <v>3.2936999999999999</v>
      </c>
      <c r="EB244">
        <v>2.6252800000000001</v>
      </c>
      <c r="EC244">
        <v>0.23791000000000001</v>
      </c>
      <c r="ED244">
        <v>0.23793500000000001</v>
      </c>
      <c r="EE244">
        <v>0.147678</v>
      </c>
      <c r="EF244">
        <v>0.14471700000000001</v>
      </c>
      <c r="EG244">
        <v>22932.5</v>
      </c>
      <c r="EH244">
        <v>23327.7</v>
      </c>
      <c r="EI244">
        <v>28024.400000000001</v>
      </c>
      <c r="EJ244">
        <v>29498.9</v>
      </c>
      <c r="EK244">
        <v>32867.5</v>
      </c>
      <c r="EL244">
        <v>35036.300000000003</v>
      </c>
      <c r="EM244">
        <v>39554.199999999997</v>
      </c>
      <c r="EN244">
        <v>42172.5</v>
      </c>
      <c r="EO244">
        <v>2.1941000000000002</v>
      </c>
      <c r="EP244">
        <v>2.1166499999999999</v>
      </c>
      <c r="EQ244">
        <v>0.133961</v>
      </c>
      <c r="ER244">
        <v>0</v>
      </c>
      <c r="ES244">
        <v>32.912599999999998</v>
      </c>
      <c r="ET244">
        <v>999.9</v>
      </c>
      <c r="EU244">
        <v>62.6</v>
      </c>
      <c r="EV244">
        <v>39.299999999999997</v>
      </c>
      <c r="EW244">
        <v>44.328299999999999</v>
      </c>
      <c r="EX244">
        <v>57.444899999999997</v>
      </c>
      <c r="EY244">
        <v>-2.6842999999999999</v>
      </c>
      <c r="EZ244">
        <v>2</v>
      </c>
      <c r="FA244">
        <v>0.72579800000000005</v>
      </c>
      <c r="FB244">
        <v>1.4137</v>
      </c>
      <c r="FC244">
        <v>20.2639</v>
      </c>
      <c r="FD244">
        <v>5.2151899999999998</v>
      </c>
      <c r="FE244">
        <v>12.0099</v>
      </c>
      <c r="FF244">
        <v>4.9853500000000004</v>
      </c>
      <c r="FG244">
        <v>3.2845</v>
      </c>
      <c r="FH244">
        <v>9999</v>
      </c>
      <c r="FI244">
        <v>9999</v>
      </c>
      <c r="FJ244">
        <v>9999</v>
      </c>
      <c r="FK244">
        <v>999.9</v>
      </c>
      <c r="FL244">
        <v>1.86589</v>
      </c>
      <c r="FM244">
        <v>1.8623400000000001</v>
      </c>
      <c r="FN244">
        <v>1.8643400000000001</v>
      </c>
      <c r="FO244">
        <v>1.8605</v>
      </c>
      <c r="FP244">
        <v>1.8611800000000001</v>
      </c>
      <c r="FQ244">
        <v>1.8602399999999999</v>
      </c>
      <c r="FR244">
        <v>1.86195</v>
      </c>
      <c r="FS244">
        <v>1.8585199999999999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-5.29</v>
      </c>
      <c r="GH244">
        <v>0.1482</v>
      </c>
      <c r="GI244">
        <v>-2.9546745296188361</v>
      </c>
      <c r="GJ244">
        <v>-2.737337881603403E-3</v>
      </c>
      <c r="GK244">
        <v>1.2769921614711079E-6</v>
      </c>
      <c r="GL244">
        <v>-3.2469241445839119E-10</v>
      </c>
      <c r="GM244">
        <v>0.14817000000000749</v>
      </c>
      <c r="GN244">
        <v>0</v>
      </c>
      <c r="GO244">
        <v>0</v>
      </c>
      <c r="GP244">
        <v>0</v>
      </c>
      <c r="GQ244">
        <v>4</v>
      </c>
      <c r="GR244">
        <v>2074</v>
      </c>
      <c r="GS244">
        <v>4</v>
      </c>
      <c r="GT244">
        <v>30</v>
      </c>
      <c r="GU244">
        <v>52</v>
      </c>
      <c r="GV244">
        <v>51.9</v>
      </c>
      <c r="GW244">
        <v>3.88672</v>
      </c>
      <c r="GX244">
        <v>2.5268600000000001</v>
      </c>
      <c r="GY244">
        <v>2.04834</v>
      </c>
      <c r="GZ244">
        <v>2.6147499999999999</v>
      </c>
      <c r="HA244">
        <v>2.1972700000000001</v>
      </c>
      <c r="HB244">
        <v>2.3547400000000001</v>
      </c>
      <c r="HC244">
        <v>44.473500000000001</v>
      </c>
      <c r="HD244">
        <v>15.8482</v>
      </c>
      <c r="HE244">
        <v>18</v>
      </c>
      <c r="HF244">
        <v>711.87199999999996</v>
      </c>
      <c r="HG244">
        <v>718.178</v>
      </c>
      <c r="HH244">
        <v>31.000299999999999</v>
      </c>
      <c r="HI244">
        <v>36.327100000000002</v>
      </c>
      <c r="HJ244">
        <v>30.0001</v>
      </c>
      <c r="HK244">
        <v>36.056199999999997</v>
      </c>
      <c r="HL244">
        <v>36.028199999999998</v>
      </c>
      <c r="HM244">
        <v>77.760999999999996</v>
      </c>
      <c r="HN244">
        <v>22.185600000000001</v>
      </c>
      <c r="HO244">
        <v>77.528099999999995</v>
      </c>
      <c r="HP244">
        <v>31</v>
      </c>
      <c r="HQ244">
        <v>1528.4</v>
      </c>
      <c r="HR244">
        <v>37.028399999999998</v>
      </c>
      <c r="HS244">
        <v>98.745000000000005</v>
      </c>
      <c r="HT244">
        <v>97.786500000000004</v>
      </c>
    </row>
    <row r="245" spans="1:228" x14ac:dyDescent="0.2">
      <c r="A245">
        <v>230</v>
      </c>
      <c r="B245">
        <v>1670269983.5</v>
      </c>
      <c r="C245">
        <v>914.5</v>
      </c>
      <c r="D245" t="s">
        <v>819</v>
      </c>
      <c r="E245" t="s">
        <v>820</v>
      </c>
      <c r="F245">
        <v>4</v>
      </c>
      <c r="G245">
        <v>1670269981.1875</v>
      </c>
      <c r="H245">
        <f t="shared" si="102"/>
        <v>1.2102929180010807E-3</v>
      </c>
      <c r="I245">
        <f t="shared" si="103"/>
        <v>1.2102929180010806</v>
      </c>
      <c r="J245">
        <f t="shared" si="104"/>
        <v>27.436691662558825</v>
      </c>
      <c r="K245">
        <f t="shared" si="105"/>
        <v>1499.43</v>
      </c>
      <c r="L245">
        <f t="shared" si="106"/>
        <v>755.22565146211628</v>
      </c>
      <c r="M245">
        <f t="shared" si="107"/>
        <v>76.236456363177481</v>
      </c>
      <c r="N245">
        <f t="shared" si="108"/>
        <v>151.36036434055535</v>
      </c>
      <c r="O245">
        <f t="shared" si="109"/>
        <v>6.2420270489695416E-2</v>
      </c>
      <c r="P245">
        <f t="shared" si="110"/>
        <v>3.67889259207166</v>
      </c>
      <c r="Q245">
        <f t="shared" si="111"/>
        <v>6.1837812002995797E-2</v>
      </c>
      <c r="R245">
        <f t="shared" si="112"/>
        <v>3.8700510958974269E-2</v>
      </c>
      <c r="S245">
        <f t="shared" si="113"/>
        <v>226.10436332316067</v>
      </c>
      <c r="T245">
        <f t="shared" si="114"/>
        <v>35.027274337219261</v>
      </c>
      <c r="U245">
        <f t="shared" si="115"/>
        <v>35.076524999999997</v>
      </c>
      <c r="V245">
        <f t="shared" si="116"/>
        <v>5.6723515824039188</v>
      </c>
      <c r="W245">
        <f t="shared" si="117"/>
        <v>70.102105207996388</v>
      </c>
      <c r="X245">
        <f t="shared" si="118"/>
        <v>3.7892368116199218</v>
      </c>
      <c r="Y245">
        <f t="shared" si="119"/>
        <v>5.4053110108135414</v>
      </c>
      <c r="Z245">
        <f t="shared" si="120"/>
        <v>1.883114770783997</v>
      </c>
      <c r="AA245">
        <f t="shared" si="121"/>
        <v>-53.373917683847658</v>
      </c>
      <c r="AB245">
        <f t="shared" si="122"/>
        <v>-172.26265088969436</v>
      </c>
      <c r="AC245">
        <f t="shared" si="123"/>
        <v>-10.897429154426989</v>
      </c>
      <c r="AD245">
        <f t="shared" si="124"/>
        <v>-10.429634404808326</v>
      </c>
      <c r="AE245">
        <f t="shared" si="125"/>
        <v>50.461563867284688</v>
      </c>
      <c r="AF245">
        <f t="shared" si="126"/>
        <v>1.2537707852640778</v>
      </c>
      <c r="AG245">
        <f t="shared" si="127"/>
        <v>27.436691662558825</v>
      </c>
      <c r="AH245">
        <v>1579.4646355375271</v>
      </c>
      <c r="AI245">
        <v>1561.0056969696971</v>
      </c>
      <c r="AJ245">
        <v>1.706276271563073</v>
      </c>
      <c r="AK245">
        <v>63.934674479071617</v>
      </c>
      <c r="AL245">
        <f t="shared" si="128"/>
        <v>1.2102929180010806</v>
      </c>
      <c r="AM245">
        <v>37.033307983658823</v>
      </c>
      <c r="AN245">
        <v>37.536402889576912</v>
      </c>
      <c r="AO245">
        <v>-2.9728542630253069E-3</v>
      </c>
      <c r="AP245">
        <v>106.4520657829916</v>
      </c>
      <c r="AQ245">
        <v>0</v>
      </c>
      <c r="AR245">
        <v>0</v>
      </c>
      <c r="AS245">
        <f t="shared" si="129"/>
        <v>1</v>
      </c>
      <c r="AT245">
        <f t="shared" si="130"/>
        <v>0</v>
      </c>
      <c r="AU245">
        <f t="shared" si="131"/>
        <v>47121.437833216391</v>
      </c>
      <c r="AV245">
        <f t="shared" si="132"/>
        <v>1199.9449999999999</v>
      </c>
      <c r="AW245">
        <f t="shared" si="133"/>
        <v>1025.8777074213267</v>
      </c>
      <c r="AX245">
        <f t="shared" si="134"/>
        <v>0.85493727414283716</v>
      </c>
      <c r="AY245">
        <f t="shared" si="135"/>
        <v>0.18842893909567579</v>
      </c>
      <c r="AZ245">
        <v>2.7</v>
      </c>
      <c r="BA245">
        <v>0.5</v>
      </c>
      <c r="BB245" t="s">
        <v>355</v>
      </c>
      <c r="BC245">
        <v>2</v>
      </c>
      <c r="BD245" t="b">
        <v>1</v>
      </c>
      <c r="BE245">
        <v>1670269981.1875</v>
      </c>
      <c r="BF245">
        <v>1499.43</v>
      </c>
      <c r="BG245">
        <v>1521.1724999999999</v>
      </c>
      <c r="BH245">
        <v>37.537537499999999</v>
      </c>
      <c r="BI245">
        <v>37.036275000000003</v>
      </c>
      <c r="BJ245">
        <v>1504.71875</v>
      </c>
      <c r="BK245">
        <v>37.389362499999997</v>
      </c>
      <c r="BL245">
        <v>649.98074999999994</v>
      </c>
      <c r="BM245">
        <v>100.84524999999999</v>
      </c>
      <c r="BN245">
        <v>0.1000187625</v>
      </c>
      <c r="BO245">
        <v>34.207987500000002</v>
      </c>
      <c r="BP245">
        <v>35.076524999999997</v>
      </c>
      <c r="BQ245">
        <v>999.9</v>
      </c>
      <c r="BR245">
        <v>0</v>
      </c>
      <c r="BS245">
        <v>0</v>
      </c>
      <c r="BT245">
        <v>9022.7350000000006</v>
      </c>
      <c r="BU245">
        <v>0</v>
      </c>
      <c r="BV245">
        <v>804.93049999999994</v>
      </c>
      <c r="BW245">
        <v>-21.740874999999999</v>
      </c>
      <c r="BX245">
        <v>1557.9112500000001</v>
      </c>
      <c r="BY245">
        <v>1579.68</v>
      </c>
      <c r="BZ245">
        <v>0.50126650000000006</v>
      </c>
      <c r="CA245">
        <v>1521.1724999999999</v>
      </c>
      <c r="CB245">
        <v>37.036275000000003</v>
      </c>
      <c r="CC245">
        <v>3.7854800000000002</v>
      </c>
      <c r="CD245">
        <v>3.7349312499999998</v>
      </c>
      <c r="CE245">
        <v>27.957662500000001</v>
      </c>
      <c r="CF245">
        <v>27.7273</v>
      </c>
      <c r="CG245">
        <v>1199.9449999999999</v>
      </c>
      <c r="CH245">
        <v>0.50000700000000009</v>
      </c>
      <c r="CI245">
        <v>0.49999300000000002</v>
      </c>
      <c r="CJ245">
        <v>0</v>
      </c>
      <c r="CK245">
        <v>1163.615</v>
      </c>
      <c r="CL245">
        <v>4.9990899999999998</v>
      </c>
      <c r="CM245">
        <v>13214.325000000001</v>
      </c>
      <c r="CN245">
        <v>9557.4462500000009</v>
      </c>
      <c r="CO245">
        <v>45.436999999999998</v>
      </c>
      <c r="CP245">
        <v>47.468499999999999</v>
      </c>
      <c r="CQ245">
        <v>46.186999999999998</v>
      </c>
      <c r="CR245">
        <v>46.91375</v>
      </c>
      <c r="CS245">
        <v>46.75</v>
      </c>
      <c r="CT245">
        <v>597.48250000000007</v>
      </c>
      <c r="CU245">
        <v>597.46375000000012</v>
      </c>
      <c r="CV245">
        <v>0</v>
      </c>
      <c r="CW245">
        <v>1670270002.4000001</v>
      </c>
      <c r="CX245">
        <v>0</v>
      </c>
      <c r="CY245">
        <v>1670266866.0999999</v>
      </c>
      <c r="CZ245" t="s">
        <v>356</v>
      </c>
      <c r="DA245">
        <v>1670266861.5999999</v>
      </c>
      <c r="DB245">
        <v>1670266866.0999999</v>
      </c>
      <c r="DC245">
        <v>4</v>
      </c>
      <c r="DD245">
        <v>8.4000000000000005E-2</v>
      </c>
      <c r="DE245">
        <v>1.7999999999999999E-2</v>
      </c>
      <c r="DF245">
        <v>-3.9009999999999998</v>
      </c>
      <c r="DG245">
        <v>0.14799999999999999</v>
      </c>
      <c r="DH245">
        <v>415</v>
      </c>
      <c r="DI245">
        <v>36</v>
      </c>
      <c r="DJ245">
        <v>0.66</v>
      </c>
      <c r="DK245">
        <v>0.36</v>
      </c>
      <c r="DL245">
        <v>-21.90109268292683</v>
      </c>
      <c r="DM245">
        <v>1.027990243902468</v>
      </c>
      <c r="DN245">
        <v>0.1111031741774918</v>
      </c>
      <c r="DO245">
        <v>0</v>
      </c>
      <c r="DP245">
        <v>0.55322631707317071</v>
      </c>
      <c r="DQ245">
        <v>-0.45501102439024232</v>
      </c>
      <c r="DR245">
        <v>4.6677967152446043E-2</v>
      </c>
      <c r="DS245">
        <v>0</v>
      </c>
      <c r="DT245">
        <v>0</v>
      </c>
      <c r="DU245">
        <v>0</v>
      </c>
      <c r="DV245">
        <v>0</v>
      </c>
      <c r="DW245">
        <v>-1</v>
      </c>
      <c r="DX245">
        <v>0</v>
      </c>
      <c r="DY245">
        <v>2</v>
      </c>
      <c r="DZ245" t="s">
        <v>365</v>
      </c>
      <c r="EA245">
        <v>3.2936200000000002</v>
      </c>
      <c r="EB245">
        <v>2.62547</v>
      </c>
      <c r="EC245">
        <v>0.238534</v>
      </c>
      <c r="ED245">
        <v>0.238567</v>
      </c>
      <c r="EE245">
        <v>0.14766499999999999</v>
      </c>
      <c r="EF245">
        <v>0.14472199999999999</v>
      </c>
      <c r="EG245">
        <v>22913.8</v>
      </c>
      <c r="EH245">
        <v>23308</v>
      </c>
      <c r="EI245">
        <v>28024.6</v>
      </c>
      <c r="EJ245">
        <v>29498.6</v>
      </c>
      <c r="EK245">
        <v>32868.300000000003</v>
      </c>
      <c r="EL245">
        <v>35036</v>
      </c>
      <c r="EM245">
        <v>39554.5</v>
      </c>
      <c r="EN245">
        <v>42172.4</v>
      </c>
      <c r="EO245">
        <v>2.1940300000000001</v>
      </c>
      <c r="EP245">
        <v>2.1167199999999999</v>
      </c>
      <c r="EQ245">
        <v>0.134461</v>
      </c>
      <c r="ER245">
        <v>0</v>
      </c>
      <c r="ES245">
        <v>32.901000000000003</v>
      </c>
      <c r="ET245">
        <v>999.9</v>
      </c>
      <c r="EU245">
        <v>62.6</v>
      </c>
      <c r="EV245">
        <v>39.299999999999997</v>
      </c>
      <c r="EW245">
        <v>44.3249</v>
      </c>
      <c r="EX245">
        <v>57.444899999999997</v>
      </c>
      <c r="EY245">
        <v>-2.5721099999999999</v>
      </c>
      <c r="EZ245">
        <v>2</v>
      </c>
      <c r="FA245">
        <v>0.72592999999999996</v>
      </c>
      <c r="FB245">
        <v>1.41568</v>
      </c>
      <c r="FC245">
        <v>20.2639</v>
      </c>
      <c r="FD245">
        <v>5.21549</v>
      </c>
      <c r="FE245">
        <v>12.0099</v>
      </c>
      <c r="FF245">
        <v>4.9851999999999999</v>
      </c>
      <c r="FG245">
        <v>3.2845</v>
      </c>
      <c r="FH245">
        <v>9999</v>
      </c>
      <c r="FI245">
        <v>9999</v>
      </c>
      <c r="FJ245">
        <v>9999</v>
      </c>
      <c r="FK245">
        <v>999.9</v>
      </c>
      <c r="FL245">
        <v>1.8658699999999999</v>
      </c>
      <c r="FM245">
        <v>1.8623400000000001</v>
      </c>
      <c r="FN245">
        <v>1.86435</v>
      </c>
      <c r="FO245">
        <v>1.8605</v>
      </c>
      <c r="FP245">
        <v>1.8612</v>
      </c>
      <c r="FQ245">
        <v>1.8602099999999999</v>
      </c>
      <c r="FR245">
        <v>1.8619399999999999</v>
      </c>
      <c r="FS245">
        <v>1.8585199999999999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-5.29</v>
      </c>
      <c r="GH245">
        <v>0.14810000000000001</v>
      </c>
      <c r="GI245">
        <v>-2.9546745296188361</v>
      </c>
      <c r="GJ245">
        <v>-2.737337881603403E-3</v>
      </c>
      <c r="GK245">
        <v>1.2769921614711079E-6</v>
      </c>
      <c r="GL245">
        <v>-3.2469241445839119E-10</v>
      </c>
      <c r="GM245">
        <v>0.14817000000000749</v>
      </c>
      <c r="GN245">
        <v>0</v>
      </c>
      <c r="GO245">
        <v>0</v>
      </c>
      <c r="GP245">
        <v>0</v>
      </c>
      <c r="GQ245">
        <v>4</v>
      </c>
      <c r="GR245">
        <v>2074</v>
      </c>
      <c r="GS245">
        <v>4</v>
      </c>
      <c r="GT245">
        <v>30</v>
      </c>
      <c r="GU245">
        <v>52</v>
      </c>
      <c r="GV245">
        <v>52</v>
      </c>
      <c r="GW245">
        <v>3.90137</v>
      </c>
      <c r="GX245">
        <v>2.5293000000000001</v>
      </c>
      <c r="GY245">
        <v>2.04834</v>
      </c>
      <c r="GZ245">
        <v>2.6147499999999999</v>
      </c>
      <c r="HA245">
        <v>2.1972700000000001</v>
      </c>
      <c r="HB245">
        <v>2.3278799999999999</v>
      </c>
      <c r="HC245">
        <v>44.473500000000001</v>
      </c>
      <c r="HD245">
        <v>15.8307</v>
      </c>
      <c r="HE245">
        <v>18</v>
      </c>
      <c r="HF245">
        <v>711.83500000000004</v>
      </c>
      <c r="HG245">
        <v>718.28599999999994</v>
      </c>
      <c r="HH245">
        <v>31.000499999999999</v>
      </c>
      <c r="HI245">
        <v>36.328400000000002</v>
      </c>
      <c r="HJ245">
        <v>30.000299999999999</v>
      </c>
      <c r="HK245">
        <v>36.058700000000002</v>
      </c>
      <c r="HL245">
        <v>36.031500000000001</v>
      </c>
      <c r="HM245">
        <v>78.025999999999996</v>
      </c>
      <c r="HN245">
        <v>22.185600000000001</v>
      </c>
      <c r="HO245">
        <v>77.528099999999995</v>
      </c>
      <c r="HP245">
        <v>31</v>
      </c>
      <c r="HQ245">
        <v>1535.08</v>
      </c>
      <c r="HR245">
        <v>37.035299999999999</v>
      </c>
      <c r="HS245">
        <v>98.745900000000006</v>
      </c>
      <c r="HT245">
        <v>97.785799999999995</v>
      </c>
    </row>
    <row r="246" spans="1:228" x14ac:dyDescent="0.2">
      <c r="A246">
        <v>231</v>
      </c>
      <c r="B246">
        <v>1670269987.5</v>
      </c>
      <c r="C246">
        <v>918.5</v>
      </c>
      <c r="D246" t="s">
        <v>821</v>
      </c>
      <c r="E246" t="s">
        <v>822</v>
      </c>
      <c r="F246">
        <v>4</v>
      </c>
      <c r="G246">
        <v>1670269985.5</v>
      </c>
      <c r="H246">
        <f t="shared" si="102"/>
        <v>1.2456840892579783E-3</v>
      </c>
      <c r="I246">
        <f t="shared" si="103"/>
        <v>1.2456840892579784</v>
      </c>
      <c r="J246">
        <f t="shared" si="104"/>
        <v>26.490258625183785</v>
      </c>
      <c r="K246">
        <f t="shared" si="105"/>
        <v>1506.6442857142861</v>
      </c>
      <c r="L246">
        <f t="shared" si="106"/>
        <v>805.19167455318473</v>
      </c>
      <c r="M246">
        <f t="shared" si="107"/>
        <v>81.279030761028011</v>
      </c>
      <c r="N246">
        <f t="shared" si="108"/>
        <v>152.08625612336715</v>
      </c>
      <c r="O246">
        <f t="shared" si="109"/>
        <v>6.4238280194907724E-2</v>
      </c>
      <c r="P246">
        <f t="shared" si="110"/>
        <v>3.6700322010386559</v>
      </c>
      <c r="Q246">
        <f t="shared" si="111"/>
        <v>6.3620106466638196E-2</v>
      </c>
      <c r="R246">
        <f t="shared" si="112"/>
        <v>3.9817611078945603E-2</v>
      </c>
      <c r="S246">
        <f t="shared" si="113"/>
        <v>226.10811000992172</v>
      </c>
      <c r="T246">
        <f t="shared" si="114"/>
        <v>35.025714994095964</v>
      </c>
      <c r="U246">
        <f t="shared" si="115"/>
        <v>35.078314285714278</v>
      </c>
      <c r="V246">
        <f t="shared" si="116"/>
        <v>5.6729133382662269</v>
      </c>
      <c r="W246">
        <f t="shared" si="117"/>
        <v>70.083369365990649</v>
      </c>
      <c r="X246">
        <f t="shared" si="118"/>
        <v>3.7890647255888172</v>
      </c>
      <c r="Y246">
        <f t="shared" si="119"/>
        <v>5.4065105029432798</v>
      </c>
      <c r="Z246">
        <f t="shared" si="120"/>
        <v>1.8838486126774097</v>
      </c>
      <c r="AA246">
        <f t="shared" si="121"/>
        <v>-54.934668336276843</v>
      </c>
      <c r="AB246">
        <f t="shared" si="122"/>
        <v>-171.41353733002919</v>
      </c>
      <c r="AC246">
        <f t="shared" si="123"/>
        <v>-10.870199120368776</v>
      </c>
      <c r="AD246">
        <f t="shared" si="124"/>
        <v>-11.110294776753079</v>
      </c>
      <c r="AE246">
        <f t="shared" si="125"/>
        <v>50.601123181704843</v>
      </c>
      <c r="AF246">
        <f t="shared" si="126"/>
        <v>1.2446250576680156</v>
      </c>
      <c r="AG246">
        <f t="shared" si="127"/>
        <v>26.490258625183785</v>
      </c>
      <c r="AH246">
        <v>1586.496622091016</v>
      </c>
      <c r="AI246">
        <v>1568.102424242423</v>
      </c>
      <c r="AJ246">
        <v>1.795424038398832</v>
      </c>
      <c r="AK246">
        <v>63.934674479071617</v>
      </c>
      <c r="AL246">
        <f t="shared" si="128"/>
        <v>1.2456840892579784</v>
      </c>
      <c r="AM246">
        <v>37.036520728126817</v>
      </c>
      <c r="AN246">
        <v>37.537809184726541</v>
      </c>
      <c r="AO246">
        <v>-5.1420981615943524E-4</v>
      </c>
      <c r="AP246">
        <v>106.4520657829916</v>
      </c>
      <c r="AQ246">
        <v>0</v>
      </c>
      <c r="AR246">
        <v>0</v>
      </c>
      <c r="AS246">
        <f t="shared" si="129"/>
        <v>1</v>
      </c>
      <c r="AT246">
        <f t="shared" si="130"/>
        <v>0</v>
      </c>
      <c r="AU246">
        <f t="shared" si="131"/>
        <v>46963.186391479823</v>
      </c>
      <c r="AV246">
        <f t="shared" si="132"/>
        <v>1199.9685714285711</v>
      </c>
      <c r="AW246">
        <f t="shared" si="133"/>
        <v>1025.8974994870057</v>
      </c>
      <c r="AX246">
        <f t="shared" si="134"/>
        <v>0.85493697411230318</v>
      </c>
      <c r="AY246">
        <f t="shared" si="135"/>
        <v>0.18842836003674532</v>
      </c>
      <c r="AZ246">
        <v>2.7</v>
      </c>
      <c r="BA246">
        <v>0.5</v>
      </c>
      <c r="BB246" t="s">
        <v>355</v>
      </c>
      <c r="BC246">
        <v>2</v>
      </c>
      <c r="BD246" t="b">
        <v>1</v>
      </c>
      <c r="BE246">
        <v>1670269985.5</v>
      </c>
      <c r="BF246">
        <v>1506.6442857142861</v>
      </c>
      <c r="BG246">
        <v>1528.44</v>
      </c>
      <c r="BH246">
        <v>37.536414285714287</v>
      </c>
      <c r="BI246">
        <v>37.038871428571433</v>
      </c>
      <c r="BJ246">
        <v>1511.94</v>
      </c>
      <c r="BK246">
        <v>37.388242857142863</v>
      </c>
      <c r="BL246">
        <v>650.06400000000008</v>
      </c>
      <c r="BM246">
        <v>100.84357142857139</v>
      </c>
      <c r="BN246">
        <v>0.1001334428571429</v>
      </c>
      <c r="BO246">
        <v>34.211971428571431</v>
      </c>
      <c r="BP246">
        <v>35.078314285714278</v>
      </c>
      <c r="BQ246">
        <v>999.89999999999986</v>
      </c>
      <c r="BR246">
        <v>0</v>
      </c>
      <c r="BS246">
        <v>0</v>
      </c>
      <c r="BT246">
        <v>8992.2314285714292</v>
      </c>
      <c r="BU246">
        <v>0</v>
      </c>
      <c r="BV246">
        <v>804.84014285714295</v>
      </c>
      <c r="BW246">
        <v>-21.795842857142851</v>
      </c>
      <c r="BX246">
        <v>1565.4028571428571</v>
      </c>
      <c r="BY246">
        <v>1587.227142857143</v>
      </c>
      <c r="BZ246">
        <v>0.49752000000000002</v>
      </c>
      <c r="CA246">
        <v>1528.44</v>
      </c>
      <c r="CB246">
        <v>37.038871428571433</v>
      </c>
      <c r="CC246">
        <v>3.7853057142857138</v>
      </c>
      <c r="CD246">
        <v>3.7351328571428568</v>
      </c>
      <c r="CE246">
        <v>27.956842857142849</v>
      </c>
      <c r="CF246">
        <v>27.72824285714286</v>
      </c>
      <c r="CG246">
        <v>1199.9685714285711</v>
      </c>
      <c r="CH246">
        <v>0.50001714285714294</v>
      </c>
      <c r="CI246">
        <v>0.49998285714285712</v>
      </c>
      <c r="CJ246">
        <v>0</v>
      </c>
      <c r="CK246">
        <v>1163.191428571429</v>
      </c>
      <c r="CL246">
        <v>4.9990899999999998</v>
      </c>
      <c r="CM246">
        <v>13207.9</v>
      </c>
      <c r="CN246">
        <v>9557.65</v>
      </c>
      <c r="CO246">
        <v>45.436999999999998</v>
      </c>
      <c r="CP246">
        <v>47.473000000000013</v>
      </c>
      <c r="CQ246">
        <v>46.186999999999998</v>
      </c>
      <c r="CR246">
        <v>46.936999999999998</v>
      </c>
      <c r="CS246">
        <v>46.75</v>
      </c>
      <c r="CT246">
        <v>597.50714285714287</v>
      </c>
      <c r="CU246">
        <v>597.46428571428567</v>
      </c>
      <c r="CV246">
        <v>0</v>
      </c>
      <c r="CW246">
        <v>1670270006.5999999</v>
      </c>
      <c r="CX246">
        <v>0</v>
      </c>
      <c r="CY246">
        <v>1670266866.0999999</v>
      </c>
      <c r="CZ246" t="s">
        <v>356</v>
      </c>
      <c r="DA246">
        <v>1670266861.5999999</v>
      </c>
      <c r="DB246">
        <v>1670266866.0999999</v>
      </c>
      <c r="DC246">
        <v>4</v>
      </c>
      <c r="DD246">
        <v>8.4000000000000005E-2</v>
      </c>
      <c r="DE246">
        <v>1.7999999999999999E-2</v>
      </c>
      <c r="DF246">
        <v>-3.9009999999999998</v>
      </c>
      <c r="DG246">
        <v>0.14799999999999999</v>
      </c>
      <c r="DH246">
        <v>415</v>
      </c>
      <c r="DI246">
        <v>36</v>
      </c>
      <c r="DJ246">
        <v>0.66</v>
      </c>
      <c r="DK246">
        <v>0.36</v>
      </c>
      <c r="DL246">
        <v>-21.86386097560975</v>
      </c>
      <c r="DM246">
        <v>0.77365087108012487</v>
      </c>
      <c r="DN246">
        <v>9.9491362238255512E-2</v>
      </c>
      <c r="DO246">
        <v>0</v>
      </c>
      <c r="DP246">
        <v>0.52702175609756097</v>
      </c>
      <c r="DQ246">
        <v>-0.28191773519163921</v>
      </c>
      <c r="DR246">
        <v>2.924295951522015E-2</v>
      </c>
      <c r="DS246">
        <v>0</v>
      </c>
      <c r="DT246">
        <v>0</v>
      </c>
      <c r="DU246">
        <v>0</v>
      </c>
      <c r="DV246">
        <v>0</v>
      </c>
      <c r="DW246">
        <v>-1</v>
      </c>
      <c r="DX246">
        <v>0</v>
      </c>
      <c r="DY246">
        <v>2</v>
      </c>
      <c r="DZ246" t="s">
        <v>365</v>
      </c>
      <c r="EA246">
        <v>3.2937500000000002</v>
      </c>
      <c r="EB246">
        <v>2.6254</v>
      </c>
      <c r="EC246">
        <v>0.239173</v>
      </c>
      <c r="ED246">
        <v>0.23918600000000001</v>
      </c>
      <c r="EE246">
        <v>0.14766799999999999</v>
      </c>
      <c r="EF246">
        <v>0.14472099999999999</v>
      </c>
      <c r="EG246">
        <v>22894.400000000001</v>
      </c>
      <c r="EH246">
        <v>23289.5</v>
      </c>
      <c r="EI246">
        <v>28024.6</v>
      </c>
      <c r="EJ246">
        <v>29499.3</v>
      </c>
      <c r="EK246">
        <v>32868.199999999997</v>
      </c>
      <c r="EL246">
        <v>35036.6</v>
      </c>
      <c r="EM246">
        <v>39554.400000000001</v>
      </c>
      <c r="EN246">
        <v>42172.9</v>
      </c>
      <c r="EO246">
        <v>2.1941999999999999</v>
      </c>
      <c r="EP246">
        <v>2.1167500000000001</v>
      </c>
      <c r="EQ246">
        <v>0.13573499999999999</v>
      </c>
      <c r="ER246">
        <v>0</v>
      </c>
      <c r="ES246">
        <v>32.893099999999997</v>
      </c>
      <c r="ET246">
        <v>999.9</v>
      </c>
      <c r="EU246">
        <v>62.5</v>
      </c>
      <c r="EV246">
        <v>39.299999999999997</v>
      </c>
      <c r="EW246">
        <v>44.253399999999999</v>
      </c>
      <c r="EX246">
        <v>57.354900000000001</v>
      </c>
      <c r="EY246">
        <v>-2.6242000000000001</v>
      </c>
      <c r="EZ246">
        <v>2</v>
      </c>
      <c r="FA246">
        <v>0.72601400000000005</v>
      </c>
      <c r="FB246">
        <v>1.4182300000000001</v>
      </c>
      <c r="FC246">
        <v>20.2639</v>
      </c>
      <c r="FD246">
        <v>5.2151899999999998</v>
      </c>
      <c r="FE246">
        <v>12.0099</v>
      </c>
      <c r="FF246">
        <v>4.9851000000000001</v>
      </c>
      <c r="FG246">
        <v>3.2845</v>
      </c>
      <c r="FH246">
        <v>9999</v>
      </c>
      <c r="FI246">
        <v>9999</v>
      </c>
      <c r="FJ246">
        <v>9999</v>
      </c>
      <c r="FK246">
        <v>999.9</v>
      </c>
      <c r="FL246">
        <v>1.8658699999999999</v>
      </c>
      <c r="FM246">
        <v>1.8623400000000001</v>
      </c>
      <c r="FN246">
        <v>1.8643400000000001</v>
      </c>
      <c r="FO246">
        <v>1.8605</v>
      </c>
      <c r="FP246">
        <v>1.8612200000000001</v>
      </c>
      <c r="FQ246">
        <v>1.8602000000000001</v>
      </c>
      <c r="FR246">
        <v>1.86198</v>
      </c>
      <c r="FS246">
        <v>1.8585199999999999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-5.3</v>
      </c>
      <c r="GH246">
        <v>0.1482</v>
      </c>
      <c r="GI246">
        <v>-2.9546745296188361</v>
      </c>
      <c r="GJ246">
        <v>-2.737337881603403E-3</v>
      </c>
      <c r="GK246">
        <v>1.2769921614711079E-6</v>
      </c>
      <c r="GL246">
        <v>-3.2469241445839119E-10</v>
      </c>
      <c r="GM246">
        <v>0.14817000000000749</v>
      </c>
      <c r="GN246">
        <v>0</v>
      </c>
      <c r="GO246">
        <v>0</v>
      </c>
      <c r="GP246">
        <v>0</v>
      </c>
      <c r="GQ246">
        <v>4</v>
      </c>
      <c r="GR246">
        <v>2074</v>
      </c>
      <c r="GS246">
        <v>4</v>
      </c>
      <c r="GT246">
        <v>30</v>
      </c>
      <c r="GU246">
        <v>52.1</v>
      </c>
      <c r="GV246">
        <v>52</v>
      </c>
      <c r="GW246">
        <v>3.91357</v>
      </c>
      <c r="GX246">
        <v>2.51953</v>
      </c>
      <c r="GY246">
        <v>2.04834</v>
      </c>
      <c r="GZ246">
        <v>2.6147499999999999</v>
      </c>
      <c r="HA246">
        <v>2.1972700000000001</v>
      </c>
      <c r="HB246">
        <v>2.3584000000000001</v>
      </c>
      <c r="HC246">
        <v>44.501399999999997</v>
      </c>
      <c r="HD246">
        <v>15.8482</v>
      </c>
      <c r="HE246">
        <v>18</v>
      </c>
      <c r="HF246">
        <v>712.02</v>
      </c>
      <c r="HG246">
        <v>718.33799999999997</v>
      </c>
      <c r="HH246">
        <v>31.000599999999999</v>
      </c>
      <c r="HI246">
        <v>36.328400000000002</v>
      </c>
      <c r="HJ246">
        <v>30.0002</v>
      </c>
      <c r="HK246">
        <v>36.061999999999998</v>
      </c>
      <c r="HL246">
        <v>36.033999999999999</v>
      </c>
      <c r="HM246">
        <v>78.290999999999997</v>
      </c>
      <c r="HN246">
        <v>22.185600000000001</v>
      </c>
      <c r="HO246">
        <v>77.528099999999995</v>
      </c>
      <c r="HP246">
        <v>31</v>
      </c>
      <c r="HQ246">
        <v>1541.75</v>
      </c>
      <c r="HR246">
        <v>37.037199999999999</v>
      </c>
      <c r="HS246">
        <v>98.745800000000003</v>
      </c>
      <c r="HT246">
        <v>97.787599999999998</v>
      </c>
    </row>
    <row r="247" spans="1:228" x14ac:dyDescent="0.2">
      <c r="A247">
        <v>232</v>
      </c>
      <c r="B247">
        <v>1670269991.5</v>
      </c>
      <c r="C247">
        <v>922.5</v>
      </c>
      <c r="D247" t="s">
        <v>823</v>
      </c>
      <c r="E247" t="s">
        <v>824</v>
      </c>
      <c r="F247">
        <v>4</v>
      </c>
      <c r="G247">
        <v>1670269989.1875</v>
      </c>
      <c r="H247">
        <f t="shared" si="102"/>
        <v>1.2380551502990721E-3</v>
      </c>
      <c r="I247">
        <f t="shared" si="103"/>
        <v>1.238055150299072</v>
      </c>
      <c r="J247">
        <f t="shared" si="104"/>
        <v>27.958431243605361</v>
      </c>
      <c r="K247">
        <f t="shared" si="105"/>
        <v>1512.8074999999999</v>
      </c>
      <c r="L247">
        <f t="shared" si="106"/>
        <v>768.74410202383865</v>
      </c>
      <c r="M247">
        <f t="shared" si="107"/>
        <v>77.599311329218281</v>
      </c>
      <c r="N247">
        <f t="shared" si="108"/>
        <v>152.70727913830035</v>
      </c>
      <c r="O247">
        <f t="shared" si="109"/>
        <v>6.3677636134563884E-2</v>
      </c>
      <c r="P247">
        <f t="shared" si="110"/>
        <v>3.6762157675587872</v>
      </c>
      <c r="Q247">
        <f t="shared" si="111"/>
        <v>6.3071161901436801E-2</v>
      </c>
      <c r="R247">
        <f t="shared" si="112"/>
        <v>3.9473483952137248E-2</v>
      </c>
      <c r="S247">
        <f t="shared" si="113"/>
        <v>226.1223674483316</v>
      </c>
      <c r="T247">
        <f t="shared" si="114"/>
        <v>35.027120025745958</v>
      </c>
      <c r="U247">
        <f t="shared" si="115"/>
        <v>35.0927875</v>
      </c>
      <c r="V247">
        <f t="shared" si="116"/>
        <v>5.6774590592245424</v>
      </c>
      <c r="W247">
        <f t="shared" si="117"/>
        <v>70.076482832508944</v>
      </c>
      <c r="X247">
        <f t="shared" si="118"/>
        <v>3.788909447201958</v>
      </c>
      <c r="Y247">
        <f t="shared" si="119"/>
        <v>5.4068202256353217</v>
      </c>
      <c r="Z247">
        <f t="shared" si="120"/>
        <v>1.8885496120225844</v>
      </c>
      <c r="AA247">
        <f t="shared" si="121"/>
        <v>-54.598232128189082</v>
      </c>
      <c r="AB247">
        <f t="shared" si="122"/>
        <v>-174.36697129465577</v>
      </c>
      <c r="AC247">
        <f t="shared" si="123"/>
        <v>-11.039727139737346</v>
      </c>
      <c r="AD247">
        <f t="shared" si="124"/>
        <v>-13.882563114250587</v>
      </c>
      <c r="AE247">
        <f t="shared" si="125"/>
        <v>50.603652550167311</v>
      </c>
      <c r="AF247">
        <f t="shared" si="126"/>
        <v>1.2418265677021745</v>
      </c>
      <c r="AG247">
        <f t="shared" si="127"/>
        <v>27.958431243605361</v>
      </c>
      <c r="AH247">
        <v>1593.4572590876139</v>
      </c>
      <c r="AI247">
        <v>1574.8599393939389</v>
      </c>
      <c r="AJ247">
        <v>1.6844939969394059</v>
      </c>
      <c r="AK247">
        <v>63.934674479071617</v>
      </c>
      <c r="AL247">
        <f t="shared" si="128"/>
        <v>1.238055150299072</v>
      </c>
      <c r="AM247">
        <v>37.039106312957273</v>
      </c>
      <c r="AN247">
        <v>37.532417647058843</v>
      </c>
      <c r="AO247">
        <v>2.5066484029636818E-4</v>
      </c>
      <c r="AP247">
        <v>106.4520657829916</v>
      </c>
      <c r="AQ247">
        <v>0</v>
      </c>
      <c r="AR247">
        <v>0</v>
      </c>
      <c r="AS247">
        <f t="shared" si="129"/>
        <v>1</v>
      </c>
      <c r="AT247">
        <f t="shared" si="130"/>
        <v>0</v>
      </c>
      <c r="AU247">
        <f t="shared" si="131"/>
        <v>47073.025100046827</v>
      </c>
      <c r="AV247">
        <f t="shared" si="132"/>
        <v>1200.04375</v>
      </c>
      <c r="AW247">
        <f t="shared" si="133"/>
        <v>1025.9618199214153</v>
      </c>
      <c r="AX247">
        <f t="shared" si="134"/>
        <v>0.85493701368922204</v>
      </c>
      <c r="AY247">
        <f t="shared" si="135"/>
        <v>0.18842843642019852</v>
      </c>
      <c r="AZ247">
        <v>2.7</v>
      </c>
      <c r="BA247">
        <v>0.5</v>
      </c>
      <c r="BB247" t="s">
        <v>355</v>
      </c>
      <c r="BC247">
        <v>2</v>
      </c>
      <c r="BD247" t="b">
        <v>1</v>
      </c>
      <c r="BE247">
        <v>1670269989.1875</v>
      </c>
      <c r="BF247">
        <v>1512.8074999999999</v>
      </c>
      <c r="BG247">
        <v>1534.60625</v>
      </c>
      <c r="BH247">
        <v>37.535150000000002</v>
      </c>
      <c r="BI247">
        <v>37.038712500000003</v>
      </c>
      <c r="BJ247">
        <v>1518.1112499999999</v>
      </c>
      <c r="BK247">
        <v>37.386962500000003</v>
      </c>
      <c r="BL247">
        <v>650.04737499999987</v>
      </c>
      <c r="BM247">
        <v>100.843</v>
      </c>
      <c r="BN247">
        <v>9.9968050000000003E-2</v>
      </c>
      <c r="BO247">
        <v>34.213000000000001</v>
      </c>
      <c r="BP247">
        <v>35.0927875</v>
      </c>
      <c r="BQ247">
        <v>999.9</v>
      </c>
      <c r="BR247">
        <v>0</v>
      </c>
      <c r="BS247">
        <v>0</v>
      </c>
      <c r="BT247">
        <v>9013.6712500000012</v>
      </c>
      <c r="BU247">
        <v>0</v>
      </c>
      <c r="BV247">
        <v>804.755</v>
      </c>
      <c r="BW247">
        <v>-21.798224999999999</v>
      </c>
      <c r="BX247">
        <v>1571.8062500000001</v>
      </c>
      <c r="BY247">
        <v>1593.6312499999999</v>
      </c>
      <c r="BZ247">
        <v>0.49639787499999999</v>
      </c>
      <c r="CA247">
        <v>1534.60625</v>
      </c>
      <c r="CB247">
        <v>37.038712500000003</v>
      </c>
      <c r="CC247">
        <v>3.7851612499999998</v>
      </c>
      <c r="CD247">
        <v>3.7351025</v>
      </c>
      <c r="CE247">
        <v>27.956187499999999</v>
      </c>
      <c r="CF247">
        <v>27.728100000000001</v>
      </c>
      <c r="CG247">
        <v>1200.04375</v>
      </c>
      <c r="CH247">
        <v>0.5000173750000001</v>
      </c>
      <c r="CI247">
        <v>0.49998262500000001</v>
      </c>
      <c r="CJ247">
        <v>0</v>
      </c>
      <c r="CK247">
        <v>1162.7375</v>
      </c>
      <c r="CL247">
        <v>4.9990899999999998</v>
      </c>
      <c r="CM247">
        <v>13201</v>
      </c>
      <c r="CN247">
        <v>9558.2462500000001</v>
      </c>
      <c r="CO247">
        <v>45.436999999999998</v>
      </c>
      <c r="CP247">
        <v>47.468499999999999</v>
      </c>
      <c r="CQ247">
        <v>46.186999999999998</v>
      </c>
      <c r="CR247">
        <v>46.898249999999997</v>
      </c>
      <c r="CS247">
        <v>46.788749999999993</v>
      </c>
      <c r="CT247">
        <v>597.54250000000002</v>
      </c>
      <c r="CU247">
        <v>597.50250000000005</v>
      </c>
      <c r="CV247">
        <v>0</v>
      </c>
      <c r="CW247">
        <v>1670270010.2</v>
      </c>
      <c r="CX247">
        <v>0</v>
      </c>
      <c r="CY247">
        <v>1670266866.0999999</v>
      </c>
      <c r="CZ247" t="s">
        <v>356</v>
      </c>
      <c r="DA247">
        <v>1670266861.5999999</v>
      </c>
      <c r="DB247">
        <v>1670266866.0999999</v>
      </c>
      <c r="DC247">
        <v>4</v>
      </c>
      <c r="DD247">
        <v>8.4000000000000005E-2</v>
      </c>
      <c r="DE247">
        <v>1.7999999999999999E-2</v>
      </c>
      <c r="DF247">
        <v>-3.9009999999999998</v>
      </c>
      <c r="DG247">
        <v>0.14799999999999999</v>
      </c>
      <c r="DH247">
        <v>415</v>
      </c>
      <c r="DI247">
        <v>36</v>
      </c>
      <c r="DJ247">
        <v>0.66</v>
      </c>
      <c r="DK247">
        <v>0.36</v>
      </c>
      <c r="DL247">
        <v>-21.816726829268291</v>
      </c>
      <c r="DM247">
        <v>0.37821533101046528</v>
      </c>
      <c r="DN247">
        <v>7.3439827781528855E-2</v>
      </c>
      <c r="DO247">
        <v>0</v>
      </c>
      <c r="DP247">
        <v>0.51172863414634151</v>
      </c>
      <c r="DQ247">
        <v>-0.1600616236933802</v>
      </c>
      <c r="DR247">
        <v>1.7265754415868369E-2</v>
      </c>
      <c r="DS247">
        <v>0</v>
      </c>
      <c r="DT247">
        <v>0</v>
      </c>
      <c r="DU247">
        <v>0</v>
      </c>
      <c r="DV247">
        <v>0</v>
      </c>
      <c r="DW247">
        <v>-1</v>
      </c>
      <c r="DX247">
        <v>0</v>
      </c>
      <c r="DY247">
        <v>2</v>
      </c>
      <c r="DZ247" t="s">
        <v>365</v>
      </c>
      <c r="EA247">
        <v>3.2938000000000001</v>
      </c>
      <c r="EB247">
        <v>2.6252800000000001</v>
      </c>
      <c r="EC247">
        <v>0.239791</v>
      </c>
      <c r="ED247">
        <v>0.23980699999999999</v>
      </c>
      <c r="EE247">
        <v>0.14765300000000001</v>
      </c>
      <c r="EF247">
        <v>0.14472299999999999</v>
      </c>
      <c r="EG247">
        <v>22875.4</v>
      </c>
      <c r="EH247">
        <v>23270.400000000001</v>
      </c>
      <c r="EI247">
        <v>28024.2</v>
      </c>
      <c r="EJ247">
        <v>29499.4</v>
      </c>
      <c r="EK247">
        <v>32868.5</v>
      </c>
      <c r="EL247">
        <v>35036.6</v>
      </c>
      <c r="EM247">
        <v>39554.1</v>
      </c>
      <c r="EN247">
        <v>42173</v>
      </c>
      <c r="EO247">
        <v>2.1941000000000002</v>
      </c>
      <c r="EP247">
        <v>2.1165799999999999</v>
      </c>
      <c r="EQ247">
        <v>0.136688</v>
      </c>
      <c r="ER247">
        <v>0</v>
      </c>
      <c r="ES247">
        <v>32.8887</v>
      </c>
      <c r="ET247">
        <v>999.9</v>
      </c>
      <c r="EU247">
        <v>62.5</v>
      </c>
      <c r="EV247">
        <v>39.299999999999997</v>
      </c>
      <c r="EW247">
        <v>44.254800000000003</v>
      </c>
      <c r="EX247">
        <v>57.624899999999997</v>
      </c>
      <c r="EY247">
        <v>-2.7403900000000001</v>
      </c>
      <c r="EZ247">
        <v>2</v>
      </c>
      <c r="FA247">
        <v>0.65791200000000005</v>
      </c>
      <c r="FB247">
        <v>1.48248</v>
      </c>
      <c r="FC247">
        <v>20.2638</v>
      </c>
      <c r="FD247">
        <v>5.2150400000000001</v>
      </c>
      <c r="FE247">
        <v>12.0099</v>
      </c>
      <c r="FF247">
        <v>4.9850500000000002</v>
      </c>
      <c r="FG247">
        <v>3.2844799999999998</v>
      </c>
      <c r="FH247">
        <v>9999</v>
      </c>
      <c r="FI247">
        <v>9999</v>
      </c>
      <c r="FJ247">
        <v>9999</v>
      </c>
      <c r="FK247">
        <v>999.9</v>
      </c>
      <c r="FL247">
        <v>1.8658600000000001</v>
      </c>
      <c r="FM247">
        <v>1.8623400000000001</v>
      </c>
      <c r="FN247">
        <v>1.86435</v>
      </c>
      <c r="FO247">
        <v>1.8605</v>
      </c>
      <c r="FP247">
        <v>1.8611899999999999</v>
      </c>
      <c r="FQ247">
        <v>1.8602399999999999</v>
      </c>
      <c r="FR247">
        <v>1.86195</v>
      </c>
      <c r="FS247">
        <v>1.8585199999999999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-5.31</v>
      </c>
      <c r="GH247">
        <v>0.1482</v>
      </c>
      <c r="GI247">
        <v>-2.9546745296188361</v>
      </c>
      <c r="GJ247">
        <v>-2.737337881603403E-3</v>
      </c>
      <c r="GK247">
        <v>1.2769921614711079E-6</v>
      </c>
      <c r="GL247">
        <v>-3.2469241445839119E-10</v>
      </c>
      <c r="GM247">
        <v>0.14817000000000749</v>
      </c>
      <c r="GN247">
        <v>0</v>
      </c>
      <c r="GO247">
        <v>0</v>
      </c>
      <c r="GP247">
        <v>0</v>
      </c>
      <c r="GQ247">
        <v>4</v>
      </c>
      <c r="GR247">
        <v>2074</v>
      </c>
      <c r="GS247">
        <v>4</v>
      </c>
      <c r="GT247">
        <v>30</v>
      </c>
      <c r="GU247">
        <v>52.2</v>
      </c>
      <c r="GV247">
        <v>52.1</v>
      </c>
      <c r="GW247">
        <v>3.92822</v>
      </c>
      <c r="GX247">
        <v>2.5280800000000001</v>
      </c>
      <c r="GY247">
        <v>2.04834</v>
      </c>
      <c r="GZ247">
        <v>2.6159699999999999</v>
      </c>
      <c r="HA247">
        <v>2.1972700000000001</v>
      </c>
      <c r="HB247">
        <v>2.32056</v>
      </c>
      <c r="HC247">
        <v>44.501399999999997</v>
      </c>
      <c r="HD247">
        <v>15.8307</v>
      </c>
      <c r="HE247">
        <v>18</v>
      </c>
      <c r="HF247">
        <v>711.95899999999995</v>
      </c>
      <c r="HG247">
        <v>718.21100000000001</v>
      </c>
      <c r="HH247">
        <v>31.000399999999999</v>
      </c>
      <c r="HI247">
        <v>36.328400000000002</v>
      </c>
      <c r="HJ247">
        <v>30.0002</v>
      </c>
      <c r="HK247">
        <v>36.0642</v>
      </c>
      <c r="HL247">
        <v>36.037300000000002</v>
      </c>
      <c r="HM247">
        <v>78.555700000000002</v>
      </c>
      <c r="HN247">
        <v>22.185600000000001</v>
      </c>
      <c r="HO247">
        <v>77.528099999999995</v>
      </c>
      <c r="HP247">
        <v>31</v>
      </c>
      <c r="HQ247">
        <v>1548.43</v>
      </c>
      <c r="HR247">
        <v>37.049199999999999</v>
      </c>
      <c r="HS247">
        <v>98.744699999999995</v>
      </c>
      <c r="HT247">
        <v>97.787700000000001</v>
      </c>
    </row>
    <row r="248" spans="1:228" x14ac:dyDescent="0.2">
      <c r="A248">
        <v>233</v>
      </c>
      <c r="B248">
        <v>1670269995.5</v>
      </c>
      <c r="C248">
        <v>926.5</v>
      </c>
      <c r="D248" t="s">
        <v>825</v>
      </c>
      <c r="E248" t="s">
        <v>826</v>
      </c>
      <c r="F248">
        <v>4</v>
      </c>
      <c r="G248">
        <v>1670269993.5</v>
      </c>
      <c r="H248">
        <f t="shared" si="102"/>
        <v>1.224590660641136E-3</v>
      </c>
      <c r="I248">
        <f t="shared" si="103"/>
        <v>1.2245906606411361</v>
      </c>
      <c r="J248">
        <f t="shared" si="104"/>
        <v>26.337669338524059</v>
      </c>
      <c r="K248">
        <f t="shared" si="105"/>
        <v>1520.1357142857139</v>
      </c>
      <c r="L248">
        <f t="shared" si="106"/>
        <v>807.31905462220561</v>
      </c>
      <c r="M248">
        <f t="shared" si="107"/>
        <v>81.492668929651799</v>
      </c>
      <c r="N248">
        <f t="shared" si="108"/>
        <v>153.44604562863503</v>
      </c>
      <c r="O248">
        <f t="shared" si="109"/>
        <v>6.282423991890472E-2</v>
      </c>
      <c r="P248">
        <f t="shared" si="110"/>
        <v>3.667309115355001</v>
      </c>
      <c r="Q248">
        <f t="shared" si="111"/>
        <v>6.2232411838725396E-2</v>
      </c>
      <c r="R248">
        <f t="shared" si="112"/>
        <v>3.8947966000351879E-2</v>
      </c>
      <c r="S248">
        <f t="shared" si="113"/>
        <v>226.11345562188117</v>
      </c>
      <c r="T248">
        <f t="shared" si="114"/>
        <v>35.032333252385321</v>
      </c>
      <c r="U248">
        <f t="shared" si="115"/>
        <v>35.105699999999999</v>
      </c>
      <c r="V248">
        <f t="shared" si="116"/>
        <v>5.6815172655270558</v>
      </c>
      <c r="W248">
        <f t="shared" si="117"/>
        <v>70.06441080348354</v>
      </c>
      <c r="X248">
        <f t="shared" si="118"/>
        <v>3.7883772975096415</v>
      </c>
      <c r="Y248">
        <f t="shared" si="119"/>
        <v>5.4069923004637426</v>
      </c>
      <c r="Z248">
        <f t="shared" si="120"/>
        <v>1.8931399680174144</v>
      </c>
      <c r="AA248">
        <f t="shared" si="121"/>
        <v>-54.004448134274099</v>
      </c>
      <c r="AB248">
        <f t="shared" si="122"/>
        <v>-176.38449648240433</v>
      </c>
      <c r="AC248">
        <f t="shared" si="123"/>
        <v>-11.195321681022163</v>
      </c>
      <c r="AD248">
        <f t="shared" si="124"/>
        <v>-15.470810675819422</v>
      </c>
      <c r="AE248">
        <f t="shared" si="125"/>
        <v>50.298794414198291</v>
      </c>
      <c r="AF248">
        <f t="shared" si="126"/>
        <v>1.2195118543693007</v>
      </c>
      <c r="AG248">
        <f t="shared" si="127"/>
        <v>26.337669338524059</v>
      </c>
      <c r="AH248">
        <v>1600.385392700827</v>
      </c>
      <c r="AI248">
        <v>1582.086121212121</v>
      </c>
      <c r="AJ248">
        <v>1.787599676958449</v>
      </c>
      <c r="AK248">
        <v>63.934674479071617</v>
      </c>
      <c r="AL248">
        <f t="shared" si="128"/>
        <v>1.2245906606411361</v>
      </c>
      <c r="AM248">
        <v>37.038181464779463</v>
      </c>
      <c r="AN248">
        <v>37.529174819401433</v>
      </c>
      <c r="AO248">
        <v>-2.196608397644226E-4</v>
      </c>
      <c r="AP248">
        <v>106.4520657829916</v>
      </c>
      <c r="AQ248">
        <v>0</v>
      </c>
      <c r="AR248">
        <v>0</v>
      </c>
      <c r="AS248">
        <f t="shared" si="129"/>
        <v>1</v>
      </c>
      <c r="AT248">
        <f t="shared" si="130"/>
        <v>0</v>
      </c>
      <c r="AU248">
        <f t="shared" si="131"/>
        <v>46914.50011688369</v>
      </c>
      <c r="AV248">
        <f t="shared" si="132"/>
        <v>1199.997142857143</v>
      </c>
      <c r="AW248">
        <f t="shared" si="133"/>
        <v>1025.9219065398347</v>
      </c>
      <c r="AX248">
        <f t="shared" si="134"/>
        <v>0.85493695768071387</v>
      </c>
      <c r="AY248">
        <f t="shared" si="135"/>
        <v>0.18842832832377793</v>
      </c>
      <c r="AZ248">
        <v>2.7</v>
      </c>
      <c r="BA248">
        <v>0.5</v>
      </c>
      <c r="BB248" t="s">
        <v>355</v>
      </c>
      <c r="BC248">
        <v>2</v>
      </c>
      <c r="BD248" t="b">
        <v>1</v>
      </c>
      <c r="BE248">
        <v>1670269993.5</v>
      </c>
      <c r="BF248">
        <v>1520.1357142857139</v>
      </c>
      <c r="BG248">
        <v>1541.798571428571</v>
      </c>
      <c r="BH248">
        <v>37.530114285714284</v>
      </c>
      <c r="BI248">
        <v>37.042571428571428</v>
      </c>
      <c r="BJ248">
        <v>1525.447142857143</v>
      </c>
      <c r="BK248">
        <v>37.381957142857139</v>
      </c>
      <c r="BL248">
        <v>650.01614285714288</v>
      </c>
      <c r="BM248">
        <v>100.8421428571429</v>
      </c>
      <c r="BN248">
        <v>0.1001902428571428</v>
      </c>
      <c r="BO248">
        <v>34.213571428571427</v>
      </c>
      <c r="BP248">
        <v>35.105699999999999</v>
      </c>
      <c r="BQ248">
        <v>999.89999999999986</v>
      </c>
      <c r="BR248">
        <v>0</v>
      </c>
      <c r="BS248">
        <v>0</v>
      </c>
      <c r="BT248">
        <v>8982.9457142857154</v>
      </c>
      <c r="BU248">
        <v>0</v>
      </c>
      <c r="BV248">
        <v>804.58971428571442</v>
      </c>
      <c r="BW248">
        <v>-21.6614</v>
      </c>
      <c r="BX248">
        <v>1579.411428571429</v>
      </c>
      <c r="BY248">
        <v>1601.1071428571429</v>
      </c>
      <c r="BZ248">
        <v>0.48752657142857142</v>
      </c>
      <c r="CA248">
        <v>1541.798571428571</v>
      </c>
      <c r="CB248">
        <v>37.042571428571428</v>
      </c>
      <c r="CC248">
        <v>3.7846142857142859</v>
      </c>
      <c r="CD248">
        <v>3.7354514285714289</v>
      </c>
      <c r="CE248">
        <v>27.95372857142857</v>
      </c>
      <c r="CF248">
        <v>27.729714285714291</v>
      </c>
      <c r="CG248">
        <v>1199.997142857143</v>
      </c>
      <c r="CH248">
        <v>0.50001899999999999</v>
      </c>
      <c r="CI248">
        <v>0.49998100000000001</v>
      </c>
      <c r="CJ248">
        <v>0</v>
      </c>
      <c r="CK248">
        <v>1162.318571428571</v>
      </c>
      <c r="CL248">
        <v>4.9990899999999998</v>
      </c>
      <c r="CM248">
        <v>13190.38571428572</v>
      </c>
      <c r="CN248">
        <v>9557.8842857142863</v>
      </c>
      <c r="CO248">
        <v>45.436999999999998</v>
      </c>
      <c r="CP248">
        <v>47.446000000000012</v>
      </c>
      <c r="CQ248">
        <v>46.186999999999998</v>
      </c>
      <c r="CR248">
        <v>46.875</v>
      </c>
      <c r="CS248">
        <v>46.767714285714291</v>
      </c>
      <c r="CT248">
        <v>597.52142857142849</v>
      </c>
      <c r="CU248">
        <v>597.47714285714289</v>
      </c>
      <c r="CV248">
        <v>0</v>
      </c>
      <c r="CW248">
        <v>1670270014.4000001</v>
      </c>
      <c r="CX248">
        <v>0</v>
      </c>
      <c r="CY248">
        <v>1670266866.0999999</v>
      </c>
      <c r="CZ248" t="s">
        <v>356</v>
      </c>
      <c r="DA248">
        <v>1670266861.5999999</v>
      </c>
      <c r="DB248">
        <v>1670266866.0999999</v>
      </c>
      <c r="DC248">
        <v>4</v>
      </c>
      <c r="DD248">
        <v>8.4000000000000005E-2</v>
      </c>
      <c r="DE248">
        <v>1.7999999999999999E-2</v>
      </c>
      <c r="DF248">
        <v>-3.9009999999999998</v>
      </c>
      <c r="DG248">
        <v>0.14799999999999999</v>
      </c>
      <c r="DH248">
        <v>415</v>
      </c>
      <c r="DI248">
        <v>36</v>
      </c>
      <c r="DJ248">
        <v>0.66</v>
      </c>
      <c r="DK248">
        <v>0.36</v>
      </c>
      <c r="DL248">
        <v>-21.789821951219508</v>
      </c>
      <c r="DM248">
        <v>0.36106620209056922</v>
      </c>
      <c r="DN248">
        <v>8.1255509418296595E-2</v>
      </c>
      <c r="DO248">
        <v>0</v>
      </c>
      <c r="DP248">
        <v>0.50188029268292689</v>
      </c>
      <c r="DQ248">
        <v>-9.6856181184668433E-2</v>
      </c>
      <c r="DR248">
        <v>1.0616253933138239E-2</v>
      </c>
      <c r="DS248">
        <v>1</v>
      </c>
      <c r="DT248">
        <v>0</v>
      </c>
      <c r="DU248">
        <v>0</v>
      </c>
      <c r="DV248">
        <v>0</v>
      </c>
      <c r="DW248">
        <v>-1</v>
      </c>
      <c r="DX248">
        <v>1</v>
      </c>
      <c r="DY248">
        <v>2</v>
      </c>
      <c r="DZ248" t="s">
        <v>357</v>
      </c>
      <c r="EA248">
        <v>3.2936100000000001</v>
      </c>
      <c r="EB248">
        <v>2.6252900000000001</v>
      </c>
      <c r="EC248">
        <v>0.24043600000000001</v>
      </c>
      <c r="ED248">
        <v>0.240421</v>
      </c>
      <c r="EE248">
        <v>0.147644</v>
      </c>
      <c r="EF248">
        <v>0.144733</v>
      </c>
      <c r="EG248">
        <v>22855.7</v>
      </c>
      <c r="EH248">
        <v>23251.5</v>
      </c>
      <c r="EI248">
        <v>28023.9</v>
      </c>
      <c r="EJ248">
        <v>29499.4</v>
      </c>
      <c r="EK248">
        <v>32868.400000000001</v>
      </c>
      <c r="EL248">
        <v>35036.199999999997</v>
      </c>
      <c r="EM248">
        <v>39553.5</v>
      </c>
      <c r="EN248">
        <v>42173</v>
      </c>
      <c r="EO248">
        <v>2.1938300000000002</v>
      </c>
      <c r="EP248">
        <v>2.1167799999999999</v>
      </c>
      <c r="EQ248">
        <v>0.13720199999999999</v>
      </c>
      <c r="ER248">
        <v>0</v>
      </c>
      <c r="ES248">
        <v>32.884399999999999</v>
      </c>
      <c r="ET248">
        <v>999.9</v>
      </c>
      <c r="EU248">
        <v>62.5</v>
      </c>
      <c r="EV248">
        <v>39.299999999999997</v>
      </c>
      <c r="EW248">
        <v>44.254100000000001</v>
      </c>
      <c r="EX248">
        <v>57.234900000000003</v>
      </c>
      <c r="EY248">
        <v>-2.57612</v>
      </c>
      <c r="EZ248">
        <v>2</v>
      </c>
      <c r="FA248">
        <v>0.72633599999999998</v>
      </c>
      <c r="FB248">
        <v>1.41713</v>
      </c>
      <c r="FC248">
        <v>20.2638</v>
      </c>
      <c r="FD248">
        <v>5.2145900000000003</v>
      </c>
      <c r="FE248">
        <v>12.0099</v>
      </c>
      <c r="FF248">
        <v>4.9849500000000004</v>
      </c>
      <c r="FG248">
        <v>3.2844799999999998</v>
      </c>
      <c r="FH248">
        <v>9999</v>
      </c>
      <c r="FI248">
        <v>9999</v>
      </c>
      <c r="FJ248">
        <v>9999</v>
      </c>
      <c r="FK248">
        <v>999.9</v>
      </c>
      <c r="FL248">
        <v>1.86588</v>
      </c>
      <c r="FM248">
        <v>1.8623400000000001</v>
      </c>
      <c r="FN248">
        <v>1.86435</v>
      </c>
      <c r="FO248">
        <v>1.8605</v>
      </c>
      <c r="FP248">
        <v>1.8612</v>
      </c>
      <c r="FQ248">
        <v>1.8602399999999999</v>
      </c>
      <c r="FR248">
        <v>1.86198</v>
      </c>
      <c r="FS248">
        <v>1.8585199999999999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-5.31</v>
      </c>
      <c r="GH248">
        <v>0.1482</v>
      </c>
      <c r="GI248">
        <v>-2.9546745296188361</v>
      </c>
      <c r="GJ248">
        <v>-2.737337881603403E-3</v>
      </c>
      <c r="GK248">
        <v>1.2769921614711079E-6</v>
      </c>
      <c r="GL248">
        <v>-3.2469241445839119E-10</v>
      </c>
      <c r="GM248">
        <v>0.14817000000000749</v>
      </c>
      <c r="GN248">
        <v>0</v>
      </c>
      <c r="GO248">
        <v>0</v>
      </c>
      <c r="GP248">
        <v>0</v>
      </c>
      <c r="GQ248">
        <v>4</v>
      </c>
      <c r="GR248">
        <v>2074</v>
      </c>
      <c r="GS248">
        <v>4</v>
      </c>
      <c r="GT248">
        <v>30</v>
      </c>
      <c r="GU248">
        <v>52.2</v>
      </c>
      <c r="GV248">
        <v>52.2</v>
      </c>
      <c r="GW248">
        <v>3.9404300000000001</v>
      </c>
      <c r="GX248">
        <v>2.51831</v>
      </c>
      <c r="GY248">
        <v>2.04834</v>
      </c>
      <c r="GZ248">
        <v>2.6147499999999999</v>
      </c>
      <c r="HA248">
        <v>2.1972700000000001</v>
      </c>
      <c r="HB248">
        <v>2.3718300000000001</v>
      </c>
      <c r="HC248">
        <v>44.473500000000001</v>
      </c>
      <c r="HD248">
        <v>15.839399999999999</v>
      </c>
      <c r="HE248">
        <v>18</v>
      </c>
      <c r="HF248">
        <v>711.75400000000002</v>
      </c>
      <c r="HG248">
        <v>718.43799999999999</v>
      </c>
      <c r="HH248">
        <v>31</v>
      </c>
      <c r="HI248">
        <v>36.330500000000001</v>
      </c>
      <c r="HJ248">
        <v>30.000299999999999</v>
      </c>
      <c r="HK248">
        <v>36.067</v>
      </c>
      <c r="HL248">
        <v>36.040599999999998</v>
      </c>
      <c r="HM248">
        <v>78.823899999999995</v>
      </c>
      <c r="HN248">
        <v>22.185600000000001</v>
      </c>
      <c r="HO248">
        <v>77.528099999999995</v>
      </c>
      <c r="HP248">
        <v>31</v>
      </c>
      <c r="HQ248">
        <v>1555.11</v>
      </c>
      <c r="HR248">
        <v>37.049199999999999</v>
      </c>
      <c r="HS248">
        <v>98.743499999999997</v>
      </c>
      <c r="HT248">
        <v>97.787899999999993</v>
      </c>
    </row>
    <row r="249" spans="1:228" x14ac:dyDescent="0.2">
      <c r="A249">
        <v>234</v>
      </c>
      <c r="B249">
        <v>1670269999.5</v>
      </c>
      <c r="C249">
        <v>930.5</v>
      </c>
      <c r="D249" t="s">
        <v>827</v>
      </c>
      <c r="E249" t="s">
        <v>828</v>
      </c>
      <c r="F249">
        <v>4</v>
      </c>
      <c r="G249">
        <v>1670269997.1875</v>
      </c>
      <c r="H249">
        <f t="shared" si="102"/>
        <v>1.2018891877260318E-3</v>
      </c>
      <c r="I249">
        <f t="shared" si="103"/>
        <v>1.2018891877260318</v>
      </c>
      <c r="J249">
        <f t="shared" si="104"/>
        <v>26.976112353469421</v>
      </c>
      <c r="K249">
        <f t="shared" si="105"/>
        <v>1526.2850000000001</v>
      </c>
      <c r="L249">
        <f t="shared" si="106"/>
        <v>784.43689018825989</v>
      </c>
      <c r="M249">
        <f t="shared" si="107"/>
        <v>79.182798007751614</v>
      </c>
      <c r="N249">
        <f t="shared" si="108"/>
        <v>154.06659014755999</v>
      </c>
      <c r="O249">
        <f t="shared" si="109"/>
        <v>6.166402582555109E-2</v>
      </c>
      <c r="P249">
        <f t="shared" si="110"/>
        <v>3.6774218424676137</v>
      </c>
      <c r="Q249">
        <f t="shared" si="111"/>
        <v>6.1095300798117085E-2</v>
      </c>
      <c r="R249">
        <f t="shared" si="112"/>
        <v>3.8235223364654972E-2</v>
      </c>
      <c r="S249">
        <f t="shared" si="113"/>
        <v>226.11453594841498</v>
      </c>
      <c r="T249">
        <f t="shared" si="114"/>
        <v>35.037647912776713</v>
      </c>
      <c r="U249">
        <f t="shared" si="115"/>
        <v>35.102787500000012</v>
      </c>
      <c r="V249">
        <f t="shared" si="116"/>
        <v>5.6806016900666139</v>
      </c>
      <c r="W249">
        <f t="shared" si="117"/>
        <v>70.046315168750283</v>
      </c>
      <c r="X249">
        <f t="shared" si="118"/>
        <v>3.7879639065045003</v>
      </c>
      <c r="Y249">
        <f t="shared" si="119"/>
        <v>5.4077989646976068</v>
      </c>
      <c r="Z249">
        <f t="shared" si="120"/>
        <v>1.8926377835621135</v>
      </c>
      <c r="AA249">
        <f t="shared" si="121"/>
        <v>-53.003313178718003</v>
      </c>
      <c r="AB249">
        <f t="shared" si="122"/>
        <v>-175.76241263173344</v>
      </c>
      <c r="AC249">
        <f t="shared" si="123"/>
        <v>-11.125146343487359</v>
      </c>
      <c r="AD249">
        <f t="shared" si="124"/>
        <v>-13.776336205523819</v>
      </c>
      <c r="AE249">
        <f t="shared" si="125"/>
        <v>50.280371831951733</v>
      </c>
      <c r="AF249">
        <f t="shared" si="126"/>
        <v>1.1959864702300833</v>
      </c>
      <c r="AG249">
        <f t="shared" si="127"/>
        <v>26.976112353469421</v>
      </c>
      <c r="AH249">
        <v>1607.2843933506599</v>
      </c>
      <c r="AI249">
        <v>1588.9301818181809</v>
      </c>
      <c r="AJ249">
        <v>1.7304465662236519</v>
      </c>
      <c r="AK249">
        <v>63.934674479071617</v>
      </c>
      <c r="AL249">
        <f t="shared" si="128"/>
        <v>1.2018891877260318</v>
      </c>
      <c r="AM249">
        <v>37.042883396426149</v>
      </c>
      <c r="AN249">
        <v>37.523904953560397</v>
      </c>
      <c r="AO249">
        <v>-7.5115408726803435E-5</v>
      </c>
      <c r="AP249">
        <v>106.4520657829916</v>
      </c>
      <c r="AQ249">
        <v>0</v>
      </c>
      <c r="AR249">
        <v>0</v>
      </c>
      <c r="AS249">
        <f t="shared" si="129"/>
        <v>1</v>
      </c>
      <c r="AT249">
        <f t="shared" si="130"/>
        <v>0</v>
      </c>
      <c r="AU249">
        <f t="shared" si="131"/>
        <v>47093.981597552796</v>
      </c>
      <c r="AV249">
        <f t="shared" si="132"/>
        <v>1200.0037500000001</v>
      </c>
      <c r="AW249">
        <f t="shared" si="133"/>
        <v>1025.9274699214586</v>
      </c>
      <c r="AX249">
        <f t="shared" si="134"/>
        <v>0.85493688659011147</v>
      </c>
      <c r="AY249">
        <f t="shared" si="135"/>
        <v>0.18842819111891523</v>
      </c>
      <c r="AZ249">
        <v>2.7</v>
      </c>
      <c r="BA249">
        <v>0.5</v>
      </c>
      <c r="BB249" t="s">
        <v>355</v>
      </c>
      <c r="BC249">
        <v>2</v>
      </c>
      <c r="BD249" t="b">
        <v>1</v>
      </c>
      <c r="BE249">
        <v>1670269997.1875</v>
      </c>
      <c r="BF249">
        <v>1526.2850000000001</v>
      </c>
      <c r="BG249">
        <v>1547.93</v>
      </c>
      <c r="BH249">
        <v>37.526062500000002</v>
      </c>
      <c r="BI249">
        <v>37.047887500000002</v>
      </c>
      <c r="BJ249">
        <v>1531.605</v>
      </c>
      <c r="BK249">
        <v>37.3778875</v>
      </c>
      <c r="BL249">
        <v>649.96825000000001</v>
      </c>
      <c r="BM249">
        <v>100.8425</v>
      </c>
      <c r="BN249">
        <v>9.9715999999999999E-2</v>
      </c>
      <c r="BO249">
        <v>34.216250000000002</v>
      </c>
      <c r="BP249">
        <v>35.102787500000012</v>
      </c>
      <c r="BQ249">
        <v>999.9</v>
      </c>
      <c r="BR249">
        <v>0</v>
      </c>
      <c r="BS249">
        <v>0</v>
      </c>
      <c r="BT249">
        <v>9017.89</v>
      </c>
      <c r="BU249">
        <v>0</v>
      </c>
      <c r="BV249">
        <v>804.88412500000004</v>
      </c>
      <c r="BW249">
        <v>-21.645824999999999</v>
      </c>
      <c r="BX249">
        <v>1585.79375</v>
      </c>
      <c r="BY249">
        <v>1607.4849999999999</v>
      </c>
      <c r="BZ249">
        <v>0.47815762499999998</v>
      </c>
      <c r="CA249">
        <v>1547.93</v>
      </c>
      <c r="CB249">
        <v>37.047887500000002</v>
      </c>
      <c r="CC249">
        <v>3.78421875</v>
      </c>
      <c r="CD249">
        <v>3.7360025000000001</v>
      </c>
      <c r="CE249">
        <v>27.951912499999999</v>
      </c>
      <c r="CF249">
        <v>27.732212499999999</v>
      </c>
      <c r="CG249">
        <v>1200.0037500000001</v>
      </c>
      <c r="CH249">
        <v>0.50002087500000003</v>
      </c>
      <c r="CI249">
        <v>0.49997912500000002</v>
      </c>
      <c r="CJ249">
        <v>0</v>
      </c>
      <c r="CK249">
        <v>1161.5962500000001</v>
      </c>
      <c r="CL249">
        <v>4.9990899999999998</v>
      </c>
      <c r="CM249">
        <v>13184.225</v>
      </c>
      <c r="CN249">
        <v>9557.9449999999997</v>
      </c>
      <c r="CO249">
        <v>45.436999999999998</v>
      </c>
      <c r="CP249">
        <v>47.476374999999997</v>
      </c>
      <c r="CQ249">
        <v>46.186999999999998</v>
      </c>
      <c r="CR249">
        <v>46.875</v>
      </c>
      <c r="CS249">
        <v>46.75</v>
      </c>
      <c r="CT249">
        <v>597.52750000000003</v>
      </c>
      <c r="CU249">
        <v>597.47750000000008</v>
      </c>
      <c r="CV249">
        <v>0</v>
      </c>
      <c r="CW249">
        <v>1670270018.5999999</v>
      </c>
      <c r="CX249">
        <v>0</v>
      </c>
      <c r="CY249">
        <v>1670266866.0999999</v>
      </c>
      <c r="CZ249" t="s">
        <v>356</v>
      </c>
      <c r="DA249">
        <v>1670266861.5999999</v>
      </c>
      <c r="DB249">
        <v>1670266866.0999999</v>
      </c>
      <c r="DC249">
        <v>4</v>
      </c>
      <c r="DD249">
        <v>8.4000000000000005E-2</v>
      </c>
      <c r="DE249">
        <v>1.7999999999999999E-2</v>
      </c>
      <c r="DF249">
        <v>-3.9009999999999998</v>
      </c>
      <c r="DG249">
        <v>0.14799999999999999</v>
      </c>
      <c r="DH249">
        <v>415</v>
      </c>
      <c r="DI249">
        <v>36</v>
      </c>
      <c r="DJ249">
        <v>0.66</v>
      </c>
      <c r="DK249">
        <v>0.36</v>
      </c>
      <c r="DL249">
        <v>-21.740392682926831</v>
      </c>
      <c r="DM249">
        <v>0.44590452961673338</v>
      </c>
      <c r="DN249">
        <v>8.9513635397464569E-2</v>
      </c>
      <c r="DO249">
        <v>0</v>
      </c>
      <c r="DP249">
        <v>0.49418829268292669</v>
      </c>
      <c r="DQ249">
        <v>-7.726996515679492E-2</v>
      </c>
      <c r="DR249">
        <v>8.067357246256476E-3</v>
      </c>
      <c r="DS249">
        <v>1</v>
      </c>
      <c r="DT249">
        <v>0</v>
      </c>
      <c r="DU249">
        <v>0</v>
      </c>
      <c r="DV249">
        <v>0</v>
      </c>
      <c r="DW249">
        <v>-1</v>
      </c>
      <c r="DX249">
        <v>1</v>
      </c>
      <c r="DY249">
        <v>2</v>
      </c>
      <c r="DZ249" t="s">
        <v>357</v>
      </c>
      <c r="EA249">
        <v>3.29339</v>
      </c>
      <c r="EB249">
        <v>2.62507</v>
      </c>
      <c r="EC249">
        <v>0.241059</v>
      </c>
      <c r="ED249">
        <v>0.24104900000000001</v>
      </c>
      <c r="EE249">
        <v>0.14763299999999999</v>
      </c>
      <c r="EF249">
        <v>0.144756</v>
      </c>
      <c r="EG249">
        <v>22836.6</v>
      </c>
      <c r="EH249">
        <v>23231.9</v>
      </c>
      <c r="EI249">
        <v>28023.8</v>
      </c>
      <c r="EJ249">
        <v>29499.1</v>
      </c>
      <c r="EK249">
        <v>32868.800000000003</v>
      </c>
      <c r="EL249">
        <v>35034.9</v>
      </c>
      <c r="EM249">
        <v>39553.5</v>
      </c>
      <c r="EN249">
        <v>42172.5</v>
      </c>
      <c r="EO249">
        <v>2.1937700000000002</v>
      </c>
      <c r="EP249">
        <v>2.1166999999999998</v>
      </c>
      <c r="EQ249">
        <v>0.13764899999999999</v>
      </c>
      <c r="ER249">
        <v>0</v>
      </c>
      <c r="ES249">
        <v>32.880699999999997</v>
      </c>
      <c r="ET249">
        <v>999.9</v>
      </c>
      <c r="EU249">
        <v>62.5</v>
      </c>
      <c r="EV249">
        <v>39.299999999999997</v>
      </c>
      <c r="EW249">
        <v>44.257399999999997</v>
      </c>
      <c r="EX249">
        <v>57.834899999999998</v>
      </c>
      <c r="EY249">
        <v>-2.5961500000000002</v>
      </c>
      <c r="EZ249">
        <v>2</v>
      </c>
      <c r="FA249">
        <v>0.72637200000000002</v>
      </c>
      <c r="FB249">
        <v>1.4172899999999999</v>
      </c>
      <c r="FC249">
        <v>20.2638</v>
      </c>
      <c r="FD249">
        <v>5.2147399999999999</v>
      </c>
      <c r="FE249">
        <v>12.0099</v>
      </c>
      <c r="FF249">
        <v>4.9842500000000003</v>
      </c>
      <c r="FG249">
        <v>3.2844799999999998</v>
      </c>
      <c r="FH249">
        <v>9999</v>
      </c>
      <c r="FI249">
        <v>9999</v>
      </c>
      <c r="FJ249">
        <v>9999</v>
      </c>
      <c r="FK249">
        <v>999.9</v>
      </c>
      <c r="FL249">
        <v>1.8658699999999999</v>
      </c>
      <c r="FM249">
        <v>1.8623400000000001</v>
      </c>
      <c r="FN249">
        <v>1.86435</v>
      </c>
      <c r="FO249">
        <v>1.8605</v>
      </c>
      <c r="FP249">
        <v>1.8612200000000001</v>
      </c>
      <c r="FQ249">
        <v>1.8602300000000001</v>
      </c>
      <c r="FR249">
        <v>1.86198</v>
      </c>
      <c r="FS249">
        <v>1.8585199999999999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-5.32</v>
      </c>
      <c r="GH249">
        <v>0.1482</v>
      </c>
      <c r="GI249">
        <v>-2.9546745296188361</v>
      </c>
      <c r="GJ249">
        <v>-2.737337881603403E-3</v>
      </c>
      <c r="GK249">
        <v>1.2769921614711079E-6</v>
      </c>
      <c r="GL249">
        <v>-3.2469241445839119E-10</v>
      </c>
      <c r="GM249">
        <v>0.14817000000000749</v>
      </c>
      <c r="GN249">
        <v>0</v>
      </c>
      <c r="GO249">
        <v>0</v>
      </c>
      <c r="GP249">
        <v>0</v>
      </c>
      <c r="GQ249">
        <v>4</v>
      </c>
      <c r="GR249">
        <v>2074</v>
      </c>
      <c r="GS249">
        <v>4</v>
      </c>
      <c r="GT249">
        <v>30</v>
      </c>
      <c r="GU249">
        <v>52.3</v>
      </c>
      <c r="GV249">
        <v>52.2</v>
      </c>
      <c r="GW249">
        <v>3.9538600000000002</v>
      </c>
      <c r="GX249">
        <v>2.5268600000000001</v>
      </c>
      <c r="GY249">
        <v>2.04834</v>
      </c>
      <c r="GZ249">
        <v>2.6147499999999999</v>
      </c>
      <c r="HA249">
        <v>2.1972700000000001</v>
      </c>
      <c r="HB249">
        <v>2.36572</v>
      </c>
      <c r="HC249">
        <v>44.501399999999997</v>
      </c>
      <c r="HD249">
        <v>15.839399999999999</v>
      </c>
      <c r="HE249">
        <v>18</v>
      </c>
      <c r="HF249">
        <v>711.73800000000006</v>
      </c>
      <c r="HG249">
        <v>718.40499999999997</v>
      </c>
      <c r="HH249">
        <v>31</v>
      </c>
      <c r="HI249">
        <v>36.331800000000001</v>
      </c>
      <c r="HJ249">
        <v>30.0001</v>
      </c>
      <c r="HK249">
        <v>36.069499999999998</v>
      </c>
      <c r="HL249">
        <v>36.043999999999997</v>
      </c>
      <c r="HM249">
        <v>79.089699999999993</v>
      </c>
      <c r="HN249">
        <v>22.185600000000001</v>
      </c>
      <c r="HO249">
        <v>77.528099999999995</v>
      </c>
      <c r="HP249">
        <v>31</v>
      </c>
      <c r="HQ249">
        <v>1561.79</v>
      </c>
      <c r="HR249">
        <v>37.058100000000003</v>
      </c>
      <c r="HS249">
        <v>98.743099999999998</v>
      </c>
      <c r="HT249">
        <v>97.786799999999999</v>
      </c>
    </row>
    <row r="250" spans="1:228" x14ac:dyDescent="0.2">
      <c r="A250">
        <v>235</v>
      </c>
      <c r="B250">
        <v>1670270003.5</v>
      </c>
      <c r="C250">
        <v>934.5</v>
      </c>
      <c r="D250" t="s">
        <v>829</v>
      </c>
      <c r="E250" t="s">
        <v>830</v>
      </c>
      <c r="F250">
        <v>4</v>
      </c>
      <c r="G250">
        <v>1670270001.5</v>
      </c>
      <c r="H250">
        <f t="shared" si="102"/>
        <v>1.1921131204599823E-3</v>
      </c>
      <c r="I250">
        <f t="shared" si="103"/>
        <v>1.1921131204599824</v>
      </c>
      <c r="J250">
        <f t="shared" si="104"/>
        <v>27.384906916324933</v>
      </c>
      <c r="K250">
        <f t="shared" si="105"/>
        <v>1533.398571428572</v>
      </c>
      <c r="L250">
        <f t="shared" si="106"/>
        <v>774.34508119740383</v>
      </c>
      <c r="M250">
        <f t="shared" si="107"/>
        <v>78.165949018775606</v>
      </c>
      <c r="N250">
        <f t="shared" si="108"/>
        <v>154.78829461201587</v>
      </c>
      <c r="O250">
        <f t="shared" si="109"/>
        <v>6.110241004155996E-2</v>
      </c>
      <c r="P250">
        <f t="shared" si="110"/>
        <v>3.6795589901073145</v>
      </c>
      <c r="Q250">
        <f t="shared" si="111"/>
        <v>6.0544267915429689E-2</v>
      </c>
      <c r="R250">
        <f t="shared" si="112"/>
        <v>3.7889889223805331E-2</v>
      </c>
      <c r="S250">
        <f t="shared" si="113"/>
        <v>226.11890623321716</v>
      </c>
      <c r="T250">
        <f t="shared" si="114"/>
        <v>35.044683204085011</v>
      </c>
      <c r="U250">
        <f t="shared" si="115"/>
        <v>35.108199999999997</v>
      </c>
      <c r="V250">
        <f t="shared" si="116"/>
        <v>5.6823032694962583</v>
      </c>
      <c r="W250">
        <f t="shared" si="117"/>
        <v>70.024809014730209</v>
      </c>
      <c r="X250">
        <f t="shared" si="118"/>
        <v>3.7879444081151008</v>
      </c>
      <c r="Y250">
        <f t="shared" si="119"/>
        <v>5.4094319733428762</v>
      </c>
      <c r="Z250">
        <f t="shared" si="120"/>
        <v>1.8943588613811575</v>
      </c>
      <c r="AA250">
        <f t="shared" si="121"/>
        <v>-52.572188612285224</v>
      </c>
      <c r="AB250">
        <f t="shared" si="122"/>
        <v>-175.86278644189727</v>
      </c>
      <c r="AC250">
        <f t="shared" si="123"/>
        <v>-11.125621943817944</v>
      </c>
      <c r="AD250">
        <f t="shared" si="124"/>
        <v>-13.441690764783289</v>
      </c>
      <c r="AE250">
        <f t="shared" si="125"/>
        <v>50.57871425877584</v>
      </c>
      <c r="AF250">
        <f t="shared" si="126"/>
        <v>1.171590835864023</v>
      </c>
      <c r="AG250">
        <f t="shared" si="127"/>
        <v>27.384906916324933</v>
      </c>
      <c r="AH250">
        <v>1614.2788319987951</v>
      </c>
      <c r="AI250">
        <v>1595.7742424242419</v>
      </c>
      <c r="AJ250">
        <v>1.7233611220100731</v>
      </c>
      <c r="AK250">
        <v>63.934674479071617</v>
      </c>
      <c r="AL250">
        <f t="shared" si="128"/>
        <v>1.1921131204599824</v>
      </c>
      <c r="AM250">
        <v>37.048302246776878</v>
      </c>
      <c r="AN250">
        <v>37.525833849329217</v>
      </c>
      <c r="AO250">
        <v>-1.3446153413370509E-4</v>
      </c>
      <c r="AP250">
        <v>106.4520657829916</v>
      </c>
      <c r="AQ250">
        <v>0</v>
      </c>
      <c r="AR250">
        <v>0</v>
      </c>
      <c r="AS250">
        <f t="shared" si="129"/>
        <v>1</v>
      </c>
      <c r="AT250">
        <f t="shared" si="130"/>
        <v>0</v>
      </c>
      <c r="AU250">
        <f t="shared" si="131"/>
        <v>47131.192481851824</v>
      </c>
      <c r="AV250">
        <f t="shared" si="132"/>
        <v>1200.03</v>
      </c>
      <c r="AW250">
        <f t="shared" si="133"/>
        <v>1025.9496135923405</v>
      </c>
      <c r="AX250">
        <f t="shared" si="134"/>
        <v>0.85493663791100261</v>
      </c>
      <c r="AY250">
        <f t="shared" si="135"/>
        <v>0.18842771116823509</v>
      </c>
      <c r="AZ250">
        <v>2.7</v>
      </c>
      <c r="BA250">
        <v>0.5</v>
      </c>
      <c r="BB250" t="s">
        <v>355</v>
      </c>
      <c r="BC250">
        <v>2</v>
      </c>
      <c r="BD250" t="b">
        <v>1</v>
      </c>
      <c r="BE250">
        <v>1670270001.5</v>
      </c>
      <c r="BF250">
        <v>1533.398571428572</v>
      </c>
      <c r="BG250">
        <v>1555.1571428571431</v>
      </c>
      <c r="BH250">
        <v>37.524985714285712</v>
      </c>
      <c r="BI250">
        <v>37.056528571428579</v>
      </c>
      <c r="BJ250">
        <v>1538.725714285714</v>
      </c>
      <c r="BK250">
        <v>37.376828571428582</v>
      </c>
      <c r="BL250">
        <v>649.9191428571429</v>
      </c>
      <c r="BM250">
        <v>100.8447142857143</v>
      </c>
      <c r="BN250">
        <v>9.9878657142857138E-2</v>
      </c>
      <c r="BO250">
        <v>34.221671428571433</v>
      </c>
      <c r="BP250">
        <v>35.108199999999997</v>
      </c>
      <c r="BQ250">
        <v>999.89999999999986</v>
      </c>
      <c r="BR250">
        <v>0</v>
      </c>
      <c r="BS250">
        <v>0</v>
      </c>
      <c r="BT250">
        <v>9025.09</v>
      </c>
      <c r="BU250">
        <v>0</v>
      </c>
      <c r="BV250">
        <v>804.97928571428565</v>
      </c>
      <c r="BW250">
        <v>-21.755500000000001</v>
      </c>
      <c r="BX250">
        <v>1593.184285714286</v>
      </c>
      <c r="BY250">
        <v>1615.002857142857</v>
      </c>
      <c r="BZ250">
        <v>0.46846557142857143</v>
      </c>
      <c r="CA250">
        <v>1555.1571428571431</v>
      </c>
      <c r="CB250">
        <v>37.056528571428579</v>
      </c>
      <c r="CC250">
        <v>3.784201428571428</v>
      </c>
      <c r="CD250">
        <v>3.736958571428572</v>
      </c>
      <c r="CE250">
        <v>27.951842857142861</v>
      </c>
      <c r="CF250">
        <v>27.736599999999999</v>
      </c>
      <c r="CG250">
        <v>1200.03</v>
      </c>
      <c r="CH250">
        <v>0.50002857142857138</v>
      </c>
      <c r="CI250">
        <v>0.49997142857142862</v>
      </c>
      <c r="CJ250">
        <v>0</v>
      </c>
      <c r="CK250">
        <v>1160.5942857142859</v>
      </c>
      <c r="CL250">
        <v>4.9990899999999998</v>
      </c>
      <c r="CM250">
        <v>13173.757142857139</v>
      </c>
      <c r="CN250">
        <v>9558.1914285714283</v>
      </c>
      <c r="CO250">
        <v>45.436999999999998</v>
      </c>
      <c r="CP250">
        <v>47.491</v>
      </c>
      <c r="CQ250">
        <v>46.186999999999998</v>
      </c>
      <c r="CR250">
        <v>46.875</v>
      </c>
      <c r="CS250">
        <v>46.75</v>
      </c>
      <c r="CT250">
        <v>597.55000000000007</v>
      </c>
      <c r="CU250">
        <v>597.4799999999999</v>
      </c>
      <c r="CV250">
        <v>0</v>
      </c>
      <c r="CW250">
        <v>1670270022.2</v>
      </c>
      <c r="CX250">
        <v>0</v>
      </c>
      <c r="CY250">
        <v>1670266866.0999999</v>
      </c>
      <c r="CZ250" t="s">
        <v>356</v>
      </c>
      <c r="DA250">
        <v>1670266861.5999999</v>
      </c>
      <c r="DB250">
        <v>1670266866.0999999</v>
      </c>
      <c r="DC250">
        <v>4</v>
      </c>
      <c r="DD250">
        <v>8.4000000000000005E-2</v>
      </c>
      <c r="DE250">
        <v>1.7999999999999999E-2</v>
      </c>
      <c r="DF250">
        <v>-3.9009999999999998</v>
      </c>
      <c r="DG250">
        <v>0.14799999999999999</v>
      </c>
      <c r="DH250">
        <v>415</v>
      </c>
      <c r="DI250">
        <v>36</v>
      </c>
      <c r="DJ250">
        <v>0.66</v>
      </c>
      <c r="DK250">
        <v>0.36</v>
      </c>
      <c r="DL250">
        <v>-21.737531707317071</v>
      </c>
      <c r="DM250">
        <v>0.4595790940766184</v>
      </c>
      <c r="DN250">
        <v>8.8839824180936611E-2</v>
      </c>
      <c r="DO250">
        <v>0</v>
      </c>
      <c r="DP250">
        <v>0.48769187804878039</v>
      </c>
      <c r="DQ250">
        <v>-0.1013887108013935</v>
      </c>
      <c r="DR250">
        <v>1.0529688720285301E-2</v>
      </c>
      <c r="DS250">
        <v>0</v>
      </c>
      <c r="DT250">
        <v>0</v>
      </c>
      <c r="DU250">
        <v>0</v>
      </c>
      <c r="DV250">
        <v>0</v>
      </c>
      <c r="DW250">
        <v>-1</v>
      </c>
      <c r="DX250">
        <v>0</v>
      </c>
      <c r="DY250">
        <v>2</v>
      </c>
      <c r="DZ250" t="s">
        <v>365</v>
      </c>
      <c r="EA250">
        <v>3.2936999999999999</v>
      </c>
      <c r="EB250">
        <v>2.6255600000000001</v>
      </c>
      <c r="EC250">
        <v>0.241672</v>
      </c>
      <c r="ED250">
        <v>0.24166699999999999</v>
      </c>
      <c r="EE250">
        <v>0.14763399999999999</v>
      </c>
      <c r="EF250">
        <v>0.14477999999999999</v>
      </c>
      <c r="EG250">
        <v>22817.8</v>
      </c>
      <c r="EH250">
        <v>23212.5</v>
      </c>
      <c r="EI250">
        <v>28023.4</v>
      </c>
      <c r="EJ250">
        <v>29498.7</v>
      </c>
      <c r="EK250">
        <v>32868.699999999997</v>
      </c>
      <c r="EL250">
        <v>35033.4</v>
      </c>
      <c r="EM250">
        <v>39553.300000000003</v>
      </c>
      <c r="EN250">
        <v>42171.8</v>
      </c>
      <c r="EO250">
        <v>2.1941000000000002</v>
      </c>
      <c r="EP250">
        <v>2.1164000000000001</v>
      </c>
      <c r="EQ250">
        <v>0.13791</v>
      </c>
      <c r="ER250">
        <v>0</v>
      </c>
      <c r="ES250">
        <v>32.879300000000001</v>
      </c>
      <c r="ET250">
        <v>999.9</v>
      </c>
      <c r="EU250">
        <v>62.5</v>
      </c>
      <c r="EV250">
        <v>39.299999999999997</v>
      </c>
      <c r="EW250">
        <v>44.256100000000004</v>
      </c>
      <c r="EX250">
        <v>57.684899999999999</v>
      </c>
      <c r="EY250">
        <v>-2.5160300000000002</v>
      </c>
      <c r="EZ250">
        <v>2</v>
      </c>
      <c r="FA250">
        <v>0.72641299999999998</v>
      </c>
      <c r="FB250">
        <v>1.4178999999999999</v>
      </c>
      <c r="FC250">
        <v>20.2638</v>
      </c>
      <c r="FD250">
        <v>5.2148899999999996</v>
      </c>
      <c r="FE250">
        <v>12.0099</v>
      </c>
      <c r="FF250">
        <v>4.9852499999999997</v>
      </c>
      <c r="FG250">
        <v>3.2845800000000001</v>
      </c>
      <c r="FH250">
        <v>9999</v>
      </c>
      <c r="FI250">
        <v>9999</v>
      </c>
      <c r="FJ250">
        <v>9999</v>
      </c>
      <c r="FK250">
        <v>999.9</v>
      </c>
      <c r="FL250">
        <v>1.8658600000000001</v>
      </c>
      <c r="FM250">
        <v>1.8623400000000001</v>
      </c>
      <c r="FN250">
        <v>1.8643400000000001</v>
      </c>
      <c r="FO250">
        <v>1.8605</v>
      </c>
      <c r="FP250">
        <v>1.8612200000000001</v>
      </c>
      <c r="FQ250">
        <v>1.8602300000000001</v>
      </c>
      <c r="FR250">
        <v>1.86198</v>
      </c>
      <c r="FS250">
        <v>1.8585199999999999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-5.33</v>
      </c>
      <c r="GH250">
        <v>0.1482</v>
      </c>
      <c r="GI250">
        <v>-2.9546745296188361</v>
      </c>
      <c r="GJ250">
        <v>-2.737337881603403E-3</v>
      </c>
      <c r="GK250">
        <v>1.2769921614711079E-6</v>
      </c>
      <c r="GL250">
        <v>-3.2469241445839119E-10</v>
      </c>
      <c r="GM250">
        <v>0.14817000000000749</v>
      </c>
      <c r="GN250">
        <v>0</v>
      </c>
      <c r="GO250">
        <v>0</v>
      </c>
      <c r="GP250">
        <v>0</v>
      </c>
      <c r="GQ250">
        <v>4</v>
      </c>
      <c r="GR250">
        <v>2074</v>
      </c>
      <c r="GS250">
        <v>4</v>
      </c>
      <c r="GT250">
        <v>30</v>
      </c>
      <c r="GU250">
        <v>52.4</v>
      </c>
      <c r="GV250">
        <v>52.3</v>
      </c>
      <c r="GW250">
        <v>3.9672900000000002</v>
      </c>
      <c r="GX250">
        <v>2.52319</v>
      </c>
      <c r="GY250">
        <v>2.04834</v>
      </c>
      <c r="GZ250">
        <v>2.6147499999999999</v>
      </c>
      <c r="HA250">
        <v>2.1972700000000001</v>
      </c>
      <c r="HB250">
        <v>2.34375</v>
      </c>
      <c r="HC250">
        <v>44.473500000000001</v>
      </c>
      <c r="HD250">
        <v>15.8307</v>
      </c>
      <c r="HE250">
        <v>18</v>
      </c>
      <c r="HF250">
        <v>712.05200000000002</v>
      </c>
      <c r="HG250">
        <v>718.15899999999999</v>
      </c>
      <c r="HH250">
        <v>31.0001</v>
      </c>
      <c r="HI250">
        <v>36.3322</v>
      </c>
      <c r="HJ250">
        <v>30.0001</v>
      </c>
      <c r="HK250">
        <v>36.072899999999997</v>
      </c>
      <c r="HL250">
        <v>36.0473</v>
      </c>
      <c r="HM250">
        <v>79.3536</v>
      </c>
      <c r="HN250">
        <v>22.185600000000001</v>
      </c>
      <c r="HO250">
        <v>77.528099999999995</v>
      </c>
      <c r="HP250">
        <v>31</v>
      </c>
      <c r="HQ250">
        <v>1568.47</v>
      </c>
      <c r="HR250">
        <v>37.072200000000002</v>
      </c>
      <c r="HS250">
        <v>98.742400000000004</v>
      </c>
      <c r="HT250">
        <v>97.785200000000003</v>
      </c>
    </row>
    <row r="251" spans="1:228" x14ac:dyDescent="0.2">
      <c r="A251">
        <v>236</v>
      </c>
      <c r="B251">
        <v>1670270007.5</v>
      </c>
      <c r="C251">
        <v>938.5</v>
      </c>
      <c r="D251" t="s">
        <v>831</v>
      </c>
      <c r="E251" t="s">
        <v>832</v>
      </c>
      <c r="F251">
        <v>4</v>
      </c>
      <c r="G251">
        <v>1670270005.1875</v>
      </c>
      <c r="H251">
        <f t="shared" si="102"/>
        <v>1.1824028181928541E-3</v>
      </c>
      <c r="I251">
        <f t="shared" si="103"/>
        <v>1.1824028181928541</v>
      </c>
      <c r="J251">
        <f t="shared" si="104"/>
        <v>27.746958567586105</v>
      </c>
      <c r="K251">
        <f t="shared" si="105"/>
        <v>1539.53</v>
      </c>
      <c r="L251">
        <f t="shared" si="106"/>
        <v>765.1441800568582</v>
      </c>
      <c r="M251">
        <f t="shared" si="107"/>
        <v>77.237879684481882</v>
      </c>
      <c r="N251">
        <f t="shared" si="108"/>
        <v>155.40866154378136</v>
      </c>
      <c r="O251">
        <f t="shared" si="109"/>
        <v>6.0615589520597167E-2</v>
      </c>
      <c r="P251">
        <f t="shared" si="110"/>
        <v>3.680343234087939</v>
      </c>
      <c r="Q251">
        <f t="shared" si="111"/>
        <v>6.0066378500112566E-2</v>
      </c>
      <c r="R251">
        <f t="shared" si="112"/>
        <v>3.7590416095792153E-2</v>
      </c>
      <c r="S251">
        <f t="shared" si="113"/>
        <v>226.11016644838509</v>
      </c>
      <c r="T251">
        <f t="shared" si="114"/>
        <v>35.050821156209864</v>
      </c>
      <c r="U251">
        <f t="shared" si="115"/>
        <v>35.1075625</v>
      </c>
      <c r="V251">
        <f t="shared" si="116"/>
        <v>5.6821028295080787</v>
      </c>
      <c r="W251">
        <f t="shared" si="117"/>
        <v>70.012849514073366</v>
      </c>
      <c r="X251">
        <f t="shared" si="118"/>
        <v>3.7882078906671972</v>
      </c>
      <c r="Y251">
        <f t="shared" si="119"/>
        <v>5.4107323397910339</v>
      </c>
      <c r="Z251">
        <f t="shared" si="120"/>
        <v>1.8938949388408814</v>
      </c>
      <c r="AA251">
        <f t="shared" si="121"/>
        <v>-52.143964282304864</v>
      </c>
      <c r="AB251">
        <f t="shared" si="122"/>
        <v>-174.91740780029764</v>
      </c>
      <c r="AC251">
        <f t="shared" si="123"/>
        <v>-11.063654527642559</v>
      </c>
      <c r="AD251">
        <f t="shared" si="124"/>
        <v>-12.014860161859986</v>
      </c>
      <c r="AE251">
        <f t="shared" si="125"/>
        <v>50.535436838435146</v>
      </c>
      <c r="AF251">
        <f t="shared" si="126"/>
        <v>1.1510716452210445</v>
      </c>
      <c r="AG251">
        <f t="shared" si="127"/>
        <v>27.746958567586105</v>
      </c>
      <c r="AH251">
        <v>1621.1777189169909</v>
      </c>
      <c r="AI251">
        <v>1602.6307878787879</v>
      </c>
      <c r="AJ251">
        <v>1.6949330102918789</v>
      </c>
      <c r="AK251">
        <v>63.934674479071617</v>
      </c>
      <c r="AL251">
        <f t="shared" si="128"/>
        <v>1.1824028181928541</v>
      </c>
      <c r="AM251">
        <v>37.056471901050081</v>
      </c>
      <c r="AN251">
        <v>37.529176057791567</v>
      </c>
      <c r="AO251">
        <v>-2.6891445486832592E-6</v>
      </c>
      <c r="AP251">
        <v>106.4520657829916</v>
      </c>
      <c r="AQ251">
        <v>0</v>
      </c>
      <c r="AR251">
        <v>0</v>
      </c>
      <c r="AS251">
        <f t="shared" si="129"/>
        <v>1</v>
      </c>
      <c r="AT251">
        <f t="shared" si="130"/>
        <v>0</v>
      </c>
      <c r="AU251">
        <f t="shared" si="131"/>
        <v>47144.490753029502</v>
      </c>
      <c r="AV251">
        <f t="shared" si="132"/>
        <v>1199.98</v>
      </c>
      <c r="AW251">
        <f t="shared" si="133"/>
        <v>1025.9072199214431</v>
      </c>
      <c r="AX251">
        <f t="shared" si="134"/>
        <v>0.8549369322167395</v>
      </c>
      <c r="AY251">
        <f t="shared" si="135"/>
        <v>0.18842827917830721</v>
      </c>
      <c r="AZ251">
        <v>2.7</v>
      </c>
      <c r="BA251">
        <v>0.5</v>
      </c>
      <c r="BB251" t="s">
        <v>355</v>
      </c>
      <c r="BC251">
        <v>2</v>
      </c>
      <c r="BD251" t="b">
        <v>1</v>
      </c>
      <c r="BE251">
        <v>1670270005.1875</v>
      </c>
      <c r="BF251">
        <v>1539.53</v>
      </c>
      <c r="BG251">
        <v>1561.2562499999999</v>
      </c>
      <c r="BH251">
        <v>37.527250000000002</v>
      </c>
      <c r="BI251">
        <v>37.0670875</v>
      </c>
      <c r="BJ251">
        <v>1544.86625</v>
      </c>
      <c r="BK251">
        <v>37.379075</v>
      </c>
      <c r="BL251">
        <v>650.04487500000005</v>
      </c>
      <c r="BM251">
        <v>100.8455</v>
      </c>
      <c r="BN251">
        <v>0.1000233375</v>
      </c>
      <c r="BO251">
        <v>34.225987500000002</v>
      </c>
      <c r="BP251">
        <v>35.1075625</v>
      </c>
      <c r="BQ251">
        <v>999.9</v>
      </c>
      <c r="BR251">
        <v>0</v>
      </c>
      <c r="BS251">
        <v>0</v>
      </c>
      <c r="BT251">
        <v>9027.7350000000006</v>
      </c>
      <c r="BU251">
        <v>0</v>
      </c>
      <c r="BV251">
        <v>804.94425000000001</v>
      </c>
      <c r="BW251">
        <v>-21.723725000000002</v>
      </c>
      <c r="BX251">
        <v>1599.56</v>
      </c>
      <c r="BY251">
        <v>1621.35625</v>
      </c>
      <c r="BZ251">
        <v>0.46013749999999998</v>
      </c>
      <c r="CA251">
        <v>1561.2562499999999</v>
      </c>
      <c r="CB251">
        <v>37.0670875</v>
      </c>
      <c r="CC251">
        <v>3.7844600000000002</v>
      </c>
      <c r="CD251">
        <v>3.7380550000000001</v>
      </c>
      <c r="CE251">
        <v>27.9530125</v>
      </c>
      <c r="CF251">
        <v>27.7416375</v>
      </c>
      <c r="CG251">
        <v>1199.98</v>
      </c>
      <c r="CH251">
        <v>0.50001899999999999</v>
      </c>
      <c r="CI251">
        <v>0.49998100000000001</v>
      </c>
      <c r="CJ251">
        <v>0</v>
      </c>
      <c r="CK251">
        <v>1160.2275</v>
      </c>
      <c r="CL251">
        <v>4.9990899999999998</v>
      </c>
      <c r="CM251">
        <v>13166.75</v>
      </c>
      <c r="CN251">
        <v>9557.7637499999983</v>
      </c>
      <c r="CO251">
        <v>45.436999999999998</v>
      </c>
      <c r="CP251">
        <v>47.460625</v>
      </c>
      <c r="CQ251">
        <v>46.186999999999998</v>
      </c>
      <c r="CR251">
        <v>46.875</v>
      </c>
      <c r="CS251">
        <v>46.765500000000003</v>
      </c>
      <c r="CT251">
        <v>597.51375000000007</v>
      </c>
      <c r="CU251">
        <v>597.46749999999997</v>
      </c>
      <c r="CV251">
        <v>0</v>
      </c>
      <c r="CW251">
        <v>1670270026.4000001</v>
      </c>
      <c r="CX251">
        <v>0</v>
      </c>
      <c r="CY251">
        <v>1670266866.0999999</v>
      </c>
      <c r="CZ251" t="s">
        <v>356</v>
      </c>
      <c r="DA251">
        <v>1670266861.5999999</v>
      </c>
      <c r="DB251">
        <v>1670266866.0999999</v>
      </c>
      <c r="DC251">
        <v>4</v>
      </c>
      <c r="DD251">
        <v>8.4000000000000005E-2</v>
      </c>
      <c r="DE251">
        <v>1.7999999999999999E-2</v>
      </c>
      <c r="DF251">
        <v>-3.9009999999999998</v>
      </c>
      <c r="DG251">
        <v>0.14799999999999999</v>
      </c>
      <c r="DH251">
        <v>415</v>
      </c>
      <c r="DI251">
        <v>36</v>
      </c>
      <c r="DJ251">
        <v>0.66</v>
      </c>
      <c r="DK251">
        <v>0.36</v>
      </c>
      <c r="DL251">
        <v>-21.720646341463421</v>
      </c>
      <c r="DM251">
        <v>0.13919790940769899</v>
      </c>
      <c r="DN251">
        <v>7.8318097766957029E-2</v>
      </c>
      <c r="DO251">
        <v>0</v>
      </c>
      <c r="DP251">
        <v>0.48073043902439028</v>
      </c>
      <c r="DQ251">
        <v>-0.13365472473867629</v>
      </c>
      <c r="DR251">
        <v>1.3265808136505471E-2</v>
      </c>
      <c r="DS251">
        <v>0</v>
      </c>
      <c r="DT251">
        <v>0</v>
      </c>
      <c r="DU251">
        <v>0</v>
      </c>
      <c r="DV251">
        <v>0</v>
      </c>
      <c r="DW251">
        <v>-1</v>
      </c>
      <c r="DX251">
        <v>0</v>
      </c>
      <c r="DY251">
        <v>2</v>
      </c>
      <c r="DZ251" t="s">
        <v>365</v>
      </c>
      <c r="EA251">
        <v>3.29372</v>
      </c>
      <c r="EB251">
        <v>2.6254300000000002</v>
      </c>
      <c r="EC251">
        <v>0.24229999999999999</v>
      </c>
      <c r="ED251">
        <v>0.24227499999999999</v>
      </c>
      <c r="EE251">
        <v>0.14765400000000001</v>
      </c>
      <c r="EF251">
        <v>0.144812</v>
      </c>
      <c r="EG251">
        <v>22798.7</v>
      </c>
      <c r="EH251">
        <v>23193.5</v>
      </c>
      <c r="EI251">
        <v>28023.4</v>
      </c>
      <c r="EJ251">
        <v>29498.3</v>
      </c>
      <c r="EK251">
        <v>32867.699999999997</v>
      </c>
      <c r="EL251">
        <v>35032.199999999997</v>
      </c>
      <c r="EM251">
        <v>39553</v>
      </c>
      <c r="EN251">
        <v>42172</v>
      </c>
      <c r="EO251">
        <v>2.1939299999999999</v>
      </c>
      <c r="EP251">
        <v>2.1164299999999998</v>
      </c>
      <c r="EQ251">
        <v>0.138208</v>
      </c>
      <c r="ER251">
        <v>0</v>
      </c>
      <c r="ES251">
        <v>32.8765</v>
      </c>
      <c r="ET251">
        <v>999.9</v>
      </c>
      <c r="EU251">
        <v>62.5</v>
      </c>
      <c r="EV251">
        <v>39.299999999999997</v>
      </c>
      <c r="EW251">
        <v>44.2577</v>
      </c>
      <c r="EX251">
        <v>57.1449</v>
      </c>
      <c r="EY251">
        <v>-2.6041599999999998</v>
      </c>
      <c r="EZ251">
        <v>2</v>
      </c>
      <c r="FA251">
        <v>0.72653500000000004</v>
      </c>
      <c r="FB251">
        <v>1.4222999999999999</v>
      </c>
      <c r="FC251">
        <v>20.2638</v>
      </c>
      <c r="FD251">
        <v>5.21549</v>
      </c>
      <c r="FE251">
        <v>12.0099</v>
      </c>
      <c r="FF251">
        <v>4.9851999999999999</v>
      </c>
      <c r="FG251">
        <v>3.2846500000000001</v>
      </c>
      <c r="FH251">
        <v>9999</v>
      </c>
      <c r="FI251">
        <v>9999</v>
      </c>
      <c r="FJ251">
        <v>9999</v>
      </c>
      <c r="FK251">
        <v>999.9</v>
      </c>
      <c r="FL251">
        <v>1.8658699999999999</v>
      </c>
      <c r="FM251">
        <v>1.8623400000000001</v>
      </c>
      <c r="FN251">
        <v>1.8643400000000001</v>
      </c>
      <c r="FO251">
        <v>1.8605</v>
      </c>
      <c r="FP251">
        <v>1.8611899999999999</v>
      </c>
      <c r="FQ251">
        <v>1.8602399999999999</v>
      </c>
      <c r="FR251">
        <v>1.8620000000000001</v>
      </c>
      <c r="FS251">
        <v>1.8585199999999999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-5.34</v>
      </c>
      <c r="GH251">
        <v>0.14810000000000001</v>
      </c>
      <c r="GI251">
        <v>-2.9546745296188361</v>
      </c>
      <c r="GJ251">
        <v>-2.737337881603403E-3</v>
      </c>
      <c r="GK251">
        <v>1.2769921614711079E-6</v>
      </c>
      <c r="GL251">
        <v>-3.2469241445839119E-10</v>
      </c>
      <c r="GM251">
        <v>0.14817000000000749</v>
      </c>
      <c r="GN251">
        <v>0</v>
      </c>
      <c r="GO251">
        <v>0</v>
      </c>
      <c r="GP251">
        <v>0</v>
      </c>
      <c r="GQ251">
        <v>4</v>
      </c>
      <c r="GR251">
        <v>2074</v>
      </c>
      <c r="GS251">
        <v>4</v>
      </c>
      <c r="GT251">
        <v>30</v>
      </c>
      <c r="GU251">
        <v>52.4</v>
      </c>
      <c r="GV251">
        <v>52.4</v>
      </c>
      <c r="GW251">
        <v>3.9807100000000002</v>
      </c>
      <c r="GX251">
        <v>2.51953</v>
      </c>
      <c r="GY251">
        <v>2.04834</v>
      </c>
      <c r="GZ251">
        <v>2.6147499999999999</v>
      </c>
      <c r="HA251">
        <v>2.1972700000000001</v>
      </c>
      <c r="HB251">
        <v>2.36938</v>
      </c>
      <c r="HC251">
        <v>44.473500000000001</v>
      </c>
      <c r="HD251">
        <v>15.839399999999999</v>
      </c>
      <c r="HE251">
        <v>18</v>
      </c>
      <c r="HF251">
        <v>711.92899999999997</v>
      </c>
      <c r="HG251">
        <v>718.23</v>
      </c>
      <c r="HH251">
        <v>31.000800000000002</v>
      </c>
      <c r="HI251">
        <v>36.3352</v>
      </c>
      <c r="HJ251">
        <v>30.000299999999999</v>
      </c>
      <c r="HK251">
        <v>36.075400000000002</v>
      </c>
      <c r="HL251">
        <v>36.051400000000001</v>
      </c>
      <c r="HM251">
        <v>79.624799999999993</v>
      </c>
      <c r="HN251">
        <v>22.185600000000001</v>
      </c>
      <c r="HO251">
        <v>77.528099999999995</v>
      </c>
      <c r="HP251">
        <v>31</v>
      </c>
      <c r="HQ251">
        <v>1575.15</v>
      </c>
      <c r="HR251">
        <v>37.064900000000002</v>
      </c>
      <c r="HS251">
        <v>98.741900000000001</v>
      </c>
      <c r="HT251">
        <v>97.784999999999997</v>
      </c>
    </row>
    <row r="252" spans="1:228" x14ac:dyDescent="0.2">
      <c r="A252">
        <v>237</v>
      </c>
      <c r="B252">
        <v>1670270011.5</v>
      </c>
      <c r="C252">
        <v>942.5</v>
      </c>
      <c r="D252" t="s">
        <v>833</v>
      </c>
      <c r="E252" t="s">
        <v>834</v>
      </c>
      <c r="F252">
        <v>4</v>
      </c>
      <c r="G252">
        <v>1670270009.5</v>
      </c>
      <c r="H252">
        <f t="shared" si="102"/>
        <v>1.1620118159439636E-3</v>
      </c>
      <c r="I252">
        <f t="shared" si="103"/>
        <v>1.1620118159439636</v>
      </c>
      <c r="J252">
        <f t="shared" si="104"/>
        <v>26.423600937148645</v>
      </c>
      <c r="K252">
        <f t="shared" si="105"/>
        <v>1546.748571428571</v>
      </c>
      <c r="L252">
        <f t="shared" si="106"/>
        <v>793.54610429334605</v>
      </c>
      <c r="M252">
        <f t="shared" si="107"/>
        <v>80.105905588351476</v>
      </c>
      <c r="N252">
        <f t="shared" si="108"/>
        <v>156.13925184865101</v>
      </c>
      <c r="O252">
        <f t="shared" si="109"/>
        <v>5.9473188004517549E-2</v>
      </c>
      <c r="P252">
        <f t="shared" si="110"/>
        <v>3.6747085621678925</v>
      </c>
      <c r="Q252">
        <f t="shared" si="111"/>
        <v>5.8943583009464055E-2</v>
      </c>
      <c r="R252">
        <f t="shared" si="112"/>
        <v>3.6886929056155655E-2</v>
      </c>
      <c r="S252">
        <f t="shared" si="113"/>
        <v>226.10836119388273</v>
      </c>
      <c r="T252">
        <f t="shared" si="114"/>
        <v>35.057012799473505</v>
      </c>
      <c r="U252">
        <f t="shared" si="115"/>
        <v>35.118014285714281</v>
      </c>
      <c r="V252">
        <f t="shared" si="116"/>
        <v>5.6853898102765763</v>
      </c>
      <c r="W252">
        <f t="shared" si="117"/>
        <v>70.019330780880011</v>
      </c>
      <c r="X252">
        <f t="shared" si="118"/>
        <v>3.7887149284265971</v>
      </c>
      <c r="Y252">
        <f t="shared" si="119"/>
        <v>5.4109556406402719</v>
      </c>
      <c r="Z252">
        <f t="shared" si="120"/>
        <v>1.8966748818499792</v>
      </c>
      <c r="AA252">
        <f t="shared" si="121"/>
        <v>-51.244721083128795</v>
      </c>
      <c r="AB252">
        <f t="shared" si="122"/>
        <v>-176.57340432206044</v>
      </c>
      <c r="AC252">
        <f t="shared" si="123"/>
        <v>-11.186133670841294</v>
      </c>
      <c r="AD252">
        <f t="shared" si="124"/>
        <v>-12.895897882147807</v>
      </c>
      <c r="AE252">
        <f t="shared" si="125"/>
        <v>50.533219648765822</v>
      </c>
      <c r="AF252">
        <f t="shared" si="126"/>
        <v>1.1341995312491244</v>
      </c>
      <c r="AG252">
        <f t="shared" si="127"/>
        <v>26.423600937148645</v>
      </c>
      <c r="AH252">
        <v>1628.1196974326131</v>
      </c>
      <c r="AI252">
        <v>1609.7609696969689</v>
      </c>
      <c r="AJ252">
        <v>1.793325994298022</v>
      </c>
      <c r="AK252">
        <v>63.934674479071617</v>
      </c>
      <c r="AL252">
        <f t="shared" si="128"/>
        <v>1.1620118159439636</v>
      </c>
      <c r="AM252">
        <v>37.068550593148771</v>
      </c>
      <c r="AN252">
        <v>37.532492982456127</v>
      </c>
      <c r="AO252">
        <v>9.3555536370484263E-5</v>
      </c>
      <c r="AP252">
        <v>106.4520657829916</v>
      </c>
      <c r="AQ252">
        <v>0</v>
      </c>
      <c r="AR252">
        <v>0</v>
      </c>
      <c r="AS252">
        <f t="shared" si="129"/>
        <v>1</v>
      </c>
      <c r="AT252">
        <f t="shared" si="130"/>
        <v>0</v>
      </c>
      <c r="AU252">
        <f t="shared" si="131"/>
        <v>47044.135015160202</v>
      </c>
      <c r="AV252">
        <f t="shared" si="132"/>
        <v>1199.977142857143</v>
      </c>
      <c r="AW252">
        <f t="shared" si="133"/>
        <v>1025.9041208258459</v>
      </c>
      <c r="AX252">
        <f t="shared" si="134"/>
        <v>0.85493638519077986</v>
      </c>
      <c r="AY252">
        <f t="shared" si="135"/>
        <v>0.18842722341820545</v>
      </c>
      <c r="AZ252">
        <v>2.7</v>
      </c>
      <c r="BA252">
        <v>0.5</v>
      </c>
      <c r="BB252" t="s">
        <v>355</v>
      </c>
      <c r="BC252">
        <v>2</v>
      </c>
      <c r="BD252" t="b">
        <v>1</v>
      </c>
      <c r="BE252">
        <v>1670270009.5</v>
      </c>
      <c r="BF252">
        <v>1546.748571428571</v>
      </c>
      <c r="BG252">
        <v>1568.467142857143</v>
      </c>
      <c r="BH252">
        <v>37.531814285714283</v>
      </c>
      <c r="BI252">
        <v>37.078385714285723</v>
      </c>
      <c r="BJ252">
        <v>1552.09</v>
      </c>
      <c r="BK252">
        <v>37.383628571428567</v>
      </c>
      <c r="BL252">
        <v>650.02599999999995</v>
      </c>
      <c r="BM252">
        <v>100.8467142857143</v>
      </c>
      <c r="BN252">
        <v>0.10004250000000001</v>
      </c>
      <c r="BO252">
        <v>34.226728571428573</v>
      </c>
      <c r="BP252">
        <v>35.118014285714281</v>
      </c>
      <c r="BQ252">
        <v>999.89999999999986</v>
      </c>
      <c r="BR252">
        <v>0</v>
      </c>
      <c r="BS252">
        <v>0</v>
      </c>
      <c r="BT252">
        <v>9008.1242857142861</v>
      </c>
      <c r="BU252">
        <v>0</v>
      </c>
      <c r="BV252">
        <v>804.82942857142848</v>
      </c>
      <c r="BW252">
        <v>-21.7197</v>
      </c>
      <c r="BX252">
        <v>1607.062857142857</v>
      </c>
      <c r="BY252">
        <v>1628.8614285714291</v>
      </c>
      <c r="BZ252">
        <v>0.45339000000000002</v>
      </c>
      <c r="CA252">
        <v>1568.467142857143</v>
      </c>
      <c r="CB252">
        <v>37.078385714285723</v>
      </c>
      <c r="CC252">
        <v>3.7849571428571429</v>
      </c>
      <c r="CD252">
        <v>3.7392342857142862</v>
      </c>
      <c r="CE252">
        <v>27.955271428571429</v>
      </c>
      <c r="CF252">
        <v>27.747028571428569</v>
      </c>
      <c r="CG252">
        <v>1199.977142857143</v>
      </c>
      <c r="CH252">
        <v>0.50003714285714285</v>
      </c>
      <c r="CI252">
        <v>0.49996285714285721</v>
      </c>
      <c r="CJ252">
        <v>0</v>
      </c>
      <c r="CK252">
        <v>1159.5214285714289</v>
      </c>
      <c r="CL252">
        <v>4.9990899999999998</v>
      </c>
      <c r="CM252">
        <v>13142.8</v>
      </c>
      <c r="CN252">
        <v>9557.795714285714</v>
      </c>
      <c r="CO252">
        <v>45.436999999999998</v>
      </c>
      <c r="CP252">
        <v>47.5</v>
      </c>
      <c r="CQ252">
        <v>46.186999999999998</v>
      </c>
      <c r="CR252">
        <v>46.875</v>
      </c>
      <c r="CS252">
        <v>46.75</v>
      </c>
      <c r="CT252">
        <v>597.53428571428583</v>
      </c>
      <c r="CU252">
        <v>597.44428571428568</v>
      </c>
      <c r="CV252">
        <v>0</v>
      </c>
      <c r="CW252">
        <v>1670270030.5999999</v>
      </c>
      <c r="CX252">
        <v>0</v>
      </c>
      <c r="CY252">
        <v>1670266866.0999999</v>
      </c>
      <c r="CZ252" t="s">
        <v>356</v>
      </c>
      <c r="DA252">
        <v>1670266861.5999999</v>
      </c>
      <c r="DB252">
        <v>1670266866.0999999</v>
      </c>
      <c r="DC252">
        <v>4</v>
      </c>
      <c r="DD252">
        <v>8.4000000000000005E-2</v>
      </c>
      <c r="DE252">
        <v>1.7999999999999999E-2</v>
      </c>
      <c r="DF252">
        <v>-3.9009999999999998</v>
      </c>
      <c r="DG252">
        <v>0.14799999999999999</v>
      </c>
      <c r="DH252">
        <v>415</v>
      </c>
      <c r="DI252">
        <v>36</v>
      </c>
      <c r="DJ252">
        <v>0.66</v>
      </c>
      <c r="DK252">
        <v>0.36</v>
      </c>
      <c r="DL252">
        <v>-21.715463414634151</v>
      </c>
      <c r="DM252">
        <v>-3.4785365853665928E-2</v>
      </c>
      <c r="DN252">
        <v>7.5268134533447634E-2</v>
      </c>
      <c r="DO252">
        <v>1</v>
      </c>
      <c r="DP252">
        <v>0.47257612195121962</v>
      </c>
      <c r="DQ252">
        <v>-0.13270055749128801</v>
      </c>
      <c r="DR252">
        <v>1.3159694699911699E-2</v>
      </c>
      <c r="DS252">
        <v>0</v>
      </c>
      <c r="DT252">
        <v>0</v>
      </c>
      <c r="DU252">
        <v>0</v>
      </c>
      <c r="DV252">
        <v>0</v>
      </c>
      <c r="DW252">
        <v>-1</v>
      </c>
      <c r="DX252">
        <v>1</v>
      </c>
      <c r="DY252">
        <v>2</v>
      </c>
      <c r="DZ252" t="s">
        <v>357</v>
      </c>
      <c r="EA252">
        <v>3.2936800000000002</v>
      </c>
      <c r="EB252">
        <v>2.62534</v>
      </c>
      <c r="EC252">
        <v>0.24293300000000001</v>
      </c>
      <c r="ED252">
        <v>0.24290100000000001</v>
      </c>
      <c r="EE252">
        <v>0.14765</v>
      </c>
      <c r="EF252">
        <v>0.14483599999999999</v>
      </c>
      <c r="EG252">
        <v>22779.5</v>
      </c>
      <c r="EH252">
        <v>23174.9</v>
      </c>
      <c r="EI252">
        <v>28023.3</v>
      </c>
      <c r="EJ252">
        <v>29499.200000000001</v>
      </c>
      <c r="EK252">
        <v>32867.699999999997</v>
      </c>
      <c r="EL252">
        <v>35032.1</v>
      </c>
      <c r="EM252">
        <v>39552.800000000003</v>
      </c>
      <c r="EN252">
        <v>42172.9</v>
      </c>
      <c r="EO252">
        <v>2.1938300000000002</v>
      </c>
      <c r="EP252">
        <v>2.1164000000000001</v>
      </c>
      <c r="EQ252">
        <v>0.13864000000000001</v>
      </c>
      <c r="ER252">
        <v>0</v>
      </c>
      <c r="ES252">
        <v>32.8765</v>
      </c>
      <c r="ET252">
        <v>999.9</v>
      </c>
      <c r="EU252">
        <v>62.5</v>
      </c>
      <c r="EV252">
        <v>39.299999999999997</v>
      </c>
      <c r="EW252">
        <v>44.256399999999999</v>
      </c>
      <c r="EX252">
        <v>57.444899999999997</v>
      </c>
      <c r="EY252">
        <v>-2.6442299999999999</v>
      </c>
      <c r="EZ252">
        <v>2</v>
      </c>
      <c r="FA252">
        <v>0.72675000000000001</v>
      </c>
      <c r="FB252">
        <v>1.4256200000000001</v>
      </c>
      <c r="FC252">
        <v>20.2637</v>
      </c>
      <c r="FD252">
        <v>5.21549</v>
      </c>
      <c r="FE252">
        <v>12.0099</v>
      </c>
      <c r="FF252">
        <v>4.9854000000000003</v>
      </c>
      <c r="FG252">
        <v>3.2846500000000001</v>
      </c>
      <c r="FH252">
        <v>9999</v>
      </c>
      <c r="FI252">
        <v>9999</v>
      </c>
      <c r="FJ252">
        <v>9999</v>
      </c>
      <c r="FK252">
        <v>999.9</v>
      </c>
      <c r="FL252">
        <v>1.86588</v>
      </c>
      <c r="FM252">
        <v>1.8623400000000001</v>
      </c>
      <c r="FN252">
        <v>1.86435</v>
      </c>
      <c r="FO252">
        <v>1.8605</v>
      </c>
      <c r="FP252">
        <v>1.8611899999999999</v>
      </c>
      <c r="FQ252">
        <v>1.8602300000000001</v>
      </c>
      <c r="FR252">
        <v>1.8619600000000001</v>
      </c>
      <c r="FS252">
        <v>1.8585199999999999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-5.34</v>
      </c>
      <c r="GH252">
        <v>0.14810000000000001</v>
      </c>
      <c r="GI252">
        <v>-2.9546745296188361</v>
      </c>
      <c r="GJ252">
        <v>-2.737337881603403E-3</v>
      </c>
      <c r="GK252">
        <v>1.2769921614711079E-6</v>
      </c>
      <c r="GL252">
        <v>-3.2469241445839119E-10</v>
      </c>
      <c r="GM252">
        <v>0.14817000000000749</v>
      </c>
      <c r="GN252">
        <v>0</v>
      </c>
      <c r="GO252">
        <v>0</v>
      </c>
      <c r="GP252">
        <v>0</v>
      </c>
      <c r="GQ252">
        <v>4</v>
      </c>
      <c r="GR252">
        <v>2074</v>
      </c>
      <c r="GS252">
        <v>4</v>
      </c>
      <c r="GT252">
        <v>30</v>
      </c>
      <c r="GU252">
        <v>52.5</v>
      </c>
      <c r="GV252">
        <v>52.4</v>
      </c>
      <c r="GW252">
        <v>3.9941399999999998</v>
      </c>
      <c r="GX252">
        <v>2.52563</v>
      </c>
      <c r="GY252">
        <v>2.04834</v>
      </c>
      <c r="GZ252">
        <v>2.6147499999999999</v>
      </c>
      <c r="HA252">
        <v>2.1972700000000001</v>
      </c>
      <c r="HB252">
        <v>2.3339799999999999</v>
      </c>
      <c r="HC252">
        <v>44.473500000000001</v>
      </c>
      <c r="HD252">
        <v>15.839399999999999</v>
      </c>
      <c r="HE252">
        <v>18</v>
      </c>
      <c r="HF252">
        <v>711.88</v>
      </c>
      <c r="HG252">
        <v>718.23500000000001</v>
      </c>
      <c r="HH252">
        <v>31.000900000000001</v>
      </c>
      <c r="HI252">
        <v>36.336399999999998</v>
      </c>
      <c r="HJ252">
        <v>30.000299999999999</v>
      </c>
      <c r="HK252">
        <v>36.078699999999998</v>
      </c>
      <c r="HL252">
        <v>36.053899999999999</v>
      </c>
      <c r="HM252">
        <v>79.891400000000004</v>
      </c>
      <c r="HN252">
        <v>22.185600000000001</v>
      </c>
      <c r="HO252">
        <v>77.528099999999995</v>
      </c>
      <c r="HP252">
        <v>31</v>
      </c>
      <c r="HQ252">
        <v>1581.85</v>
      </c>
      <c r="HR252">
        <v>37.0747</v>
      </c>
      <c r="HS252">
        <v>98.741399999999999</v>
      </c>
      <c r="HT252">
        <v>97.787400000000005</v>
      </c>
    </row>
    <row r="253" spans="1:228" x14ac:dyDescent="0.2">
      <c r="A253">
        <v>238</v>
      </c>
      <c r="B253">
        <v>1670270015.5</v>
      </c>
      <c r="C253">
        <v>946.5</v>
      </c>
      <c r="D253" t="s">
        <v>835</v>
      </c>
      <c r="E253" t="s">
        <v>836</v>
      </c>
      <c r="F253">
        <v>4</v>
      </c>
      <c r="G253">
        <v>1670270013.1875</v>
      </c>
      <c r="H253">
        <f t="shared" si="102"/>
        <v>1.1396837613579815E-3</v>
      </c>
      <c r="I253">
        <f t="shared" si="103"/>
        <v>1.1396837613579816</v>
      </c>
      <c r="J253">
        <f t="shared" si="104"/>
        <v>26.693695137722884</v>
      </c>
      <c r="K253">
        <f t="shared" si="105"/>
        <v>1553.0337500000001</v>
      </c>
      <c r="L253">
        <f t="shared" si="106"/>
        <v>778.71762790108517</v>
      </c>
      <c r="M253">
        <f t="shared" si="107"/>
        <v>78.608494971310023</v>
      </c>
      <c r="N253">
        <f t="shared" si="108"/>
        <v>156.77267516879286</v>
      </c>
      <c r="O253">
        <f t="shared" si="109"/>
        <v>5.8340788838771369E-2</v>
      </c>
      <c r="P253">
        <f t="shared" si="110"/>
        <v>3.6755288435237343</v>
      </c>
      <c r="Q253">
        <f t="shared" si="111"/>
        <v>5.7831179159505461E-2</v>
      </c>
      <c r="R253">
        <f t="shared" si="112"/>
        <v>3.6189902196821548E-2</v>
      </c>
      <c r="S253">
        <f t="shared" si="113"/>
        <v>226.10948013042633</v>
      </c>
      <c r="T253">
        <f t="shared" si="114"/>
        <v>35.060752501435623</v>
      </c>
      <c r="U253">
        <f t="shared" si="115"/>
        <v>35.116012499999997</v>
      </c>
      <c r="V253">
        <f t="shared" si="116"/>
        <v>5.6847601410316964</v>
      </c>
      <c r="W253">
        <f t="shared" si="117"/>
        <v>70.023060538331393</v>
      </c>
      <c r="X253">
        <f t="shared" si="118"/>
        <v>3.7887551070911356</v>
      </c>
      <c r="Y253">
        <f t="shared" si="119"/>
        <v>5.4107248068900518</v>
      </c>
      <c r="Z253">
        <f t="shared" si="120"/>
        <v>1.8960050339405607</v>
      </c>
      <c r="AA253">
        <f t="shared" si="121"/>
        <v>-50.260053875886982</v>
      </c>
      <c r="AB253">
        <f t="shared" si="122"/>
        <v>-176.36795655627554</v>
      </c>
      <c r="AC253">
        <f t="shared" si="123"/>
        <v>-11.170473963721919</v>
      </c>
      <c r="AD253">
        <f t="shared" si="124"/>
        <v>-11.689004265458095</v>
      </c>
      <c r="AE253">
        <f t="shared" si="125"/>
        <v>50.236006806494615</v>
      </c>
      <c r="AF253">
        <f t="shared" si="126"/>
        <v>1.114381114833735</v>
      </c>
      <c r="AG253">
        <f t="shared" si="127"/>
        <v>26.693695137722884</v>
      </c>
      <c r="AH253">
        <v>1635.11098875317</v>
      </c>
      <c r="AI253">
        <v>1616.7803636363631</v>
      </c>
      <c r="AJ253">
        <v>1.7558390395099051</v>
      </c>
      <c r="AK253">
        <v>63.934674479071617</v>
      </c>
      <c r="AL253">
        <f t="shared" si="128"/>
        <v>1.1396837613579816</v>
      </c>
      <c r="AM253">
        <v>37.078511393631103</v>
      </c>
      <c r="AN253">
        <v>37.534238183694548</v>
      </c>
      <c r="AO253">
        <v>-1.342082932464682E-5</v>
      </c>
      <c r="AP253">
        <v>106.4520657829916</v>
      </c>
      <c r="AQ253">
        <v>0</v>
      </c>
      <c r="AR253">
        <v>0</v>
      </c>
      <c r="AS253">
        <f t="shared" si="129"/>
        <v>1</v>
      </c>
      <c r="AT253">
        <f t="shared" si="130"/>
        <v>0</v>
      </c>
      <c r="AU253">
        <f t="shared" si="131"/>
        <v>47058.840888684681</v>
      </c>
      <c r="AV253">
        <f t="shared" si="132"/>
        <v>1199.9825000000001</v>
      </c>
      <c r="AW253">
        <f t="shared" si="133"/>
        <v>1025.908757580532</v>
      </c>
      <c r="AX253">
        <f t="shared" si="134"/>
        <v>0.85493643247341677</v>
      </c>
      <c r="AY253">
        <f t="shared" si="135"/>
        <v>0.18842731467369425</v>
      </c>
      <c r="AZ253">
        <v>2.7</v>
      </c>
      <c r="BA253">
        <v>0.5</v>
      </c>
      <c r="BB253" t="s">
        <v>355</v>
      </c>
      <c r="BC253">
        <v>2</v>
      </c>
      <c r="BD253" t="b">
        <v>1</v>
      </c>
      <c r="BE253">
        <v>1670270013.1875</v>
      </c>
      <c r="BF253">
        <v>1553.0337500000001</v>
      </c>
      <c r="BG253">
        <v>1574.62</v>
      </c>
      <c r="BH253">
        <v>37.532462499999987</v>
      </c>
      <c r="BI253">
        <v>37.086937499999998</v>
      </c>
      <c r="BJ253">
        <v>1558.3824999999999</v>
      </c>
      <c r="BK253">
        <v>37.384287499999999</v>
      </c>
      <c r="BL253">
        <v>649.99725000000001</v>
      </c>
      <c r="BM253">
        <v>100.846125</v>
      </c>
      <c r="BN253">
        <v>9.9958862499999995E-2</v>
      </c>
      <c r="BO253">
        <v>34.225962500000001</v>
      </c>
      <c r="BP253">
        <v>35.116012499999997</v>
      </c>
      <c r="BQ253">
        <v>999.9</v>
      </c>
      <c r="BR253">
        <v>0</v>
      </c>
      <c r="BS253">
        <v>0</v>
      </c>
      <c r="BT253">
        <v>9011.0149999999994</v>
      </c>
      <c r="BU253">
        <v>0</v>
      </c>
      <c r="BV253">
        <v>804.53662499999996</v>
      </c>
      <c r="BW253">
        <v>-21.585312500000001</v>
      </c>
      <c r="BX253">
        <v>1613.5975000000001</v>
      </c>
      <c r="BY253">
        <v>1635.2674999999999</v>
      </c>
      <c r="BZ253">
        <v>0.44552575</v>
      </c>
      <c r="CA253">
        <v>1574.62</v>
      </c>
      <c r="CB253">
        <v>37.086937499999998</v>
      </c>
      <c r="CC253">
        <v>3.7850000000000001</v>
      </c>
      <c r="CD253">
        <v>3.7400699999999998</v>
      </c>
      <c r="CE253">
        <v>27.955462499999999</v>
      </c>
      <c r="CF253">
        <v>27.750837499999999</v>
      </c>
      <c r="CG253">
        <v>1199.9825000000001</v>
      </c>
      <c r="CH253">
        <v>0.50003462500000007</v>
      </c>
      <c r="CI253">
        <v>0.49996537499999999</v>
      </c>
      <c r="CJ253">
        <v>0</v>
      </c>
      <c r="CK253">
        <v>1159.3800000000001</v>
      </c>
      <c r="CL253">
        <v>4.9990899999999998</v>
      </c>
      <c r="CM253">
        <v>13112.7</v>
      </c>
      <c r="CN253">
        <v>9557.8312499999993</v>
      </c>
      <c r="CO253">
        <v>45.436999999999998</v>
      </c>
      <c r="CP253">
        <v>47.5</v>
      </c>
      <c r="CQ253">
        <v>46.186999999999998</v>
      </c>
      <c r="CR253">
        <v>46.913749999999993</v>
      </c>
      <c r="CS253">
        <v>46.788749999999993</v>
      </c>
      <c r="CT253">
        <v>597.53625000000011</v>
      </c>
      <c r="CU253">
        <v>597.45000000000005</v>
      </c>
      <c r="CV253">
        <v>0</v>
      </c>
      <c r="CW253">
        <v>1670270034.2</v>
      </c>
      <c r="CX253">
        <v>0</v>
      </c>
      <c r="CY253">
        <v>1670266866.0999999</v>
      </c>
      <c r="CZ253" t="s">
        <v>356</v>
      </c>
      <c r="DA253">
        <v>1670266861.5999999</v>
      </c>
      <c r="DB253">
        <v>1670266866.0999999</v>
      </c>
      <c r="DC253">
        <v>4</v>
      </c>
      <c r="DD253">
        <v>8.4000000000000005E-2</v>
      </c>
      <c r="DE253">
        <v>1.7999999999999999E-2</v>
      </c>
      <c r="DF253">
        <v>-3.9009999999999998</v>
      </c>
      <c r="DG253">
        <v>0.14799999999999999</v>
      </c>
      <c r="DH253">
        <v>415</v>
      </c>
      <c r="DI253">
        <v>36</v>
      </c>
      <c r="DJ253">
        <v>0.66</v>
      </c>
      <c r="DK253">
        <v>0.36</v>
      </c>
      <c r="DL253">
        <v>-21.686946341463411</v>
      </c>
      <c r="DM253">
        <v>-7.4770034843216066E-2</v>
      </c>
      <c r="DN253">
        <v>6.5846603325774938E-2</v>
      </c>
      <c r="DO253">
        <v>1</v>
      </c>
      <c r="DP253">
        <v>0.46383090243902431</v>
      </c>
      <c r="DQ253">
        <v>-0.12673879442508701</v>
      </c>
      <c r="DR253">
        <v>1.25681123052474E-2</v>
      </c>
      <c r="DS253">
        <v>0</v>
      </c>
      <c r="DT253">
        <v>0</v>
      </c>
      <c r="DU253">
        <v>0</v>
      </c>
      <c r="DV253">
        <v>0</v>
      </c>
      <c r="DW253">
        <v>-1</v>
      </c>
      <c r="DX253">
        <v>1</v>
      </c>
      <c r="DY253">
        <v>2</v>
      </c>
      <c r="DZ253" t="s">
        <v>357</v>
      </c>
      <c r="EA253">
        <v>3.2936399999999999</v>
      </c>
      <c r="EB253">
        <v>2.6252399999999998</v>
      </c>
      <c r="EC253">
        <v>0.24355099999999999</v>
      </c>
      <c r="ED253">
        <v>0.24349299999999999</v>
      </c>
      <c r="EE253">
        <v>0.14766199999999999</v>
      </c>
      <c r="EF253">
        <v>0.14485300000000001</v>
      </c>
      <c r="EG253">
        <v>22761.1</v>
      </c>
      <c r="EH253">
        <v>23156.400000000001</v>
      </c>
      <c r="EI253">
        <v>28023.7</v>
      </c>
      <c r="EJ253">
        <v>29498.9</v>
      </c>
      <c r="EK253">
        <v>32867.699999999997</v>
      </c>
      <c r="EL253">
        <v>35031</v>
      </c>
      <c r="EM253">
        <v>39553.300000000003</v>
      </c>
      <c r="EN253">
        <v>42172.4</v>
      </c>
      <c r="EO253">
        <v>2.1938499999999999</v>
      </c>
      <c r="EP253">
        <v>2.1162999999999998</v>
      </c>
      <c r="EQ253">
        <v>0.13866999999999999</v>
      </c>
      <c r="ER253">
        <v>0</v>
      </c>
      <c r="ES253">
        <v>32.874200000000002</v>
      </c>
      <c r="ET253">
        <v>999.9</v>
      </c>
      <c r="EU253">
        <v>62.5</v>
      </c>
      <c r="EV253">
        <v>39.299999999999997</v>
      </c>
      <c r="EW253">
        <v>44.253799999999998</v>
      </c>
      <c r="EX253">
        <v>57.384900000000002</v>
      </c>
      <c r="EY253">
        <v>-2.5</v>
      </c>
      <c r="EZ253">
        <v>2</v>
      </c>
      <c r="FA253">
        <v>0.72704800000000003</v>
      </c>
      <c r="FB253">
        <v>1.4281999999999999</v>
      </c>
      <c r="FC253">
        <v>20.263500000000001</v>
      </c>
      <c r="FD253">
        <v>5.2153400000000003</v>
      </c>
      <c r="FE253">
        <v>12.0099</v>
      </c>
      <c r="FF253">
        <v>4.98515</v>
      </c>
      <c r="FG253">
        <v>3.2845300000000002</v>
      </c>
      <c r="FH253">
        <v>9999</v>
      </c>
      <c r="FI253">
        <v>9999</v>
      </c>
      <c r="FJ253">
        <v>9999</v>
      </c>
      <c r="FK253">
        <v>999.9</v>
      </c>
      <c r="FL253">
        <v>1.86585</v>
      </c>
      <c r="FM253">
        <v>1.8623400000000001</v>
      </c>
      <c r="FN253">
        <v>1.86432</v>
      </c>
      <c r="FO253">
        <v>1.8605</v>
      </c>
      <c r="FP253">
        <v>1.86117</v>
      </c>
      <c r="FQ253">
        <v>1.8602099999999999</v>
      </c>
      <c r="FR253">
        <v>1.8619699999999999</v>
      </c>
      <c r="FS253">
        <v>1.8585199999999999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-5.35</v>
      </c>
      <c r="GH253">
        <v>0.14810000000000001</v>
      </c>
      <c r="GI253">
        <v>-2.9546745296188361</v>
      </c>
      <c r="GJ253">
        <v>-2.737337881603403E-3</v>
      </c>
      <c r="GK253">
        <v>1.2769921614711079E-6</v>
      </c>
      <c r="GL253">
        <v>-3.2469241445839119E-10</v>
      </c>
      <c r="GM253">
        <v>0.14817000000000749</v>
      </c>
      <c r="GN253">
        <v>0</v>
      </c>
      <c r="GO253">
        <v>0</v>
      </c>
      <c r="GP253">
        <v>0</v>
      </c>
      <c r="GQ253">
        <v>4</v>
      </c>
      <c r="GR253">
        <v>2074</v>
      </c>
      <c r="GS253">
        <v>4</v>
      </c>
      <c r="GT253">
        <v>30</v>
      </c>
      <c r="GU253">
        <v>52.6</v>
      </c>
      <c r="GV253">
        <v>52.5</v>
      </c>
      <c r="GW253">
        <v>4.0075700000000003</v>
      </c>
      <c r="GX253">
        <v>2.52197</v>
      </c>
      <c r="GY253">
        <v>2.04834</v>
      </c>
      <c r="GZ253">
        <v>2.6147499999999999</v>
      </c>
      <c r="HA253">
        <v>2.1972700000000001</v>
      </c>
      <c r="HB253">
        <v>2.33521</v>
      </c>
      <c r="HC253">
        <v>44.473500000000001</v>
      </c>
      <c r="HD253">
        <v>15.8307</v>
      </c>
      <c r="HE253">
        <v>18</v>
      </c>
      <c r="HF253">
        <v>711.93700000000001</v>
      </c>
      <c r="HG253">
        <v>718.18799999999999</v>
      </c>
      <c r="HH253">
        <v>31.000800000000002</v>
      </c>
      <c r="HI253">
        <v>36.3386</v>
      </c>
      <c r="HJ253">
        <v>30.000299999999999</v>
      </c>
      <c r="HK253">
        <v>36.082099999999997</v>
      </c>
      <c r="HL253">
        <v>36.058100000000003</v>
      </c>
      <c r="HM253">
        <v>80.153300000000002</v>
      </c>
      <c r="HN253">
        <v>22.185600000000001</v>
      </c>
      <c r="HO253">
        <v>77.528099999999995</v>
      </c>
      <c r="HP253">
        <v>31</v>
      </c>
      <c r="HQ253">
        <v>1588.53</v>
      </c>
      <c r="HR253">
        <v>37.076000000000001</v>
      </c>
      <c r="HS253">
        <v>98.742800000000003</v>
      </c>
      <c r="HT253">
        <v>97.786299999999997</v>
      </c>
    </row>
    <row r="254" spans="1:228" x14ac:dyDescent="0.2">
      <c r="A254">
        <v>239</v>
      </c>
      <c r="B254">
        <v>1670270019.5</v>
      </c>
      <c r="C254">
        <v>950.5</v>
      </c>
      <c r="D254" t="s">
        <v>837</v>
      </c>
      <c r="E254" t="s">
        <v>838</v>
      </c>
      <c r="F254">
        <v>4</v>
      </c>
      <c r="G254">
        <v>1670270017.5</v>
      </c>
      <c r="H254">
        <f t="shared" si="102"/>
        <v>1.1121534923093869E-3</v>
      </c>
      <c r="I254">
        <f t="shared" si="103"/>
        <v>1.112153492309387</v>
      </c>
      <c r="J254">
        <f t="shared" si="104"/>
        <v>26.944591971722396</v>
      </c>
      <c r="K254">
        <f t="shared" si="105"/>
        <v>1560.207142857143</v>
      </c>
      <c r="L254">
        <f t="shared" si="106"/>
        <v>760.69048660195051</v>
      </c>
      <c r="M254">
        <f t="shared" si="107"/>
        <v>76.789191909651564</v>
      </c>
      <c r="N254">
        <f t="shared" si="108"/>
        <v>157.49775739519433</v>
      </c>
      <c r="O254">
        <f t="shared" si="109"/>
        <v>5.6920846390199488E-2</v>
      </c>
      <c r="P254">
        <f t="shared" si="110"/>
        <v>3.6727473106279964</v>
      </c>
      <c r="Q254">
        <f t="shared" si="111"/>
        <v>5.6435265965759991E-2</v>
      </c>
      <c r="R254">
        <f t="shared" si="112"/>
        <v>3.5315323267834396E-2</v>
      </c>
      <c r="S254">
        <f t="shared" si="113"/>
        <v>226.10887851867565</v>
      </c>
      <c r="T254">
        <f t="shared" si="114"/>
        <v>35.058696391234157</v>
      </c>
      <c r="U254">
        <f t="shared" si="115"/>
        <v>35.11647142857143</v>
      </c>
      <c r="V254">
        <f t="shared" si="116"/>
        <v>5.6849044933895341</v>
      </c>
      <c r="W254">
        <f t="shared" si="117"/>
        <v>70.059063415551762</v>
      </c>
      <c r="X254">
        <f t="shared" si="118"/>
        <v>3.7889261072128586</v>
      </c>
      <c r="Y254">
        <f t="shared" si="119"/>
        <v>5.4081883520752152</v>
      </c>
      <c r="Z254">
        <f t="shared" si="120"/>
        <v>1.8959783861766755</v>
      </c>
      <c r="AA254">
        <f t="shared" si="121"/>
        <v>-49.045969010843962</v>
      </c>
      <c r="AB254">
        <f t="shared" si="122"/>
        <v>-177.992489331293</v>
      </c>
      <c r="AC254">
        <f t="shared" si="123"/>
        <v>-11.281466106887441</v>
      </c>
      <c r="AD254">
        <f t="shared" si="124"/>
        <v>-12.211045930348774</v>
      </c>
      <c r="AE254">
        <f t="shared" si="125"/>
        <v>49.898811272804949</v>
      </c>
      <c r="AF254">
        <f t="shared" si="126"/>
        <v>1.098524369379055</v>
      </c>
      <c r="AG254">
        <f t="shared" si="127"/>
        <v>26.944591971722396</v>
      </c>
      <c r="AH254">
        <v>1641.811943516142</v>
      </c>
      <c r="AI254">
        <v>1623.598121212121</v>
      </c>
      <c r="AJ254">
        <v>1.697925968140209</v>
      </c>
      <c r="AK254">
        <v>63.934674479071617</v>
      </c>
      <c r="AL254">
        <f t="shared" si="128"/>
        <v>1.112153492309387</v>
      </c>
      <c r="AM254">
        <v>37.088058928900438</v>
      </c>
      <c r="AN254">
        <v>37.532033539731721</v>
      </c>
      <c r="AO254">
        <v>1.0001580695250551E-4</v>
      </c>
      <c r="AP254">
        <v>106.4520657829916</v>
      </c>
      <c r="AQ254">
        <v>0</v>
      </c>
      <c r="AR254">
        <v>0</v>
      </c>
      <c r="AS254">
        <f t="shared" si="129"/>
        <v>1</v>
      </c>
      <c r="AT254">
        <f t="shared" si="130"/>
        <v>0</v>
      </c>
      <c r="AU254">
        <f t="shared" si="131"/>
        <v>47010.652042506394</v>
      </c>
      <c r="AV254">
        <f t="shared" si="132"/>
        <v>1199.9785714285711</v>
      </c>
      <c r="AW254">
        <f t="shared" si="133"/>
        <v>1025.9054707350647</v>
      </c>
      <c r="AX254">
        <f t="shared" si="134"/>
        <v>0.85493649233563163</v>
      </c>
      <c r="AY254">
        <f t="shared" si="135"/>
        <v>0.1884274302077692</v>
      </c>
      <c r="AZ254">
        <v>2.7</v>
      </c>
      <c r="BA254">
        <v>0.5</v>
      </c>
      <c r="BB254" t="s">
        <v>355</v>
      </c>
      <c r="BC254">
        <v>2</v>
      </c>
      <c r="BD254" t="b">
        <v>1</v>
      </c>
      <c r="BE254">
        <v>1670270017.5</v>
      </c>
      <c r="BF254">
        <v>1560.207142857143</v>
      </c>
      <c r="BG254">
        <v>1581.6457142857139</v>
      </c>
      <c r="BH254">
        <v>37.533928571428582</v>
      </c>
      <c r="BI254">
        <v>37.094757142857141</v>
      </c>
      <c r="BJ254">
        <v>1565.5671428571429</v>
      </c>
      <c r="BK254">
        <v>37.385800000000003</v>
      </c>
      <c r="BL254">
        <v>650.01714285714286</v>
      </c>
      <c r="BM254">
        <v>100.8467142857143</v>
      </c>
      <c r="BN254">
        <v>9.998251428571428E-2</v>
      </c>
      <c r="BO254">
        <v>34.21754285714286</v>
      </c>
      <c r="BP254">
        <v>35.11647142857143</v>
      </c>
      <c r="BQ254">
        <v>999.89999999999986</v>
      </c>
      <c r="BR254">
        <v>0</v>
      </c>
      <c r="BS254">
        <v>0</v>
      </c>
      <c r="BT254">
        <v>9001.34</v>
      </c>
      <c r="BU254">
        <v>0</v>
      </c>
      <c r="BV254">
        <v>804.29971428571423</v>
      </c>
      <c r="BW254">
        <v>-21.43947142857143</v>
      </c>
      <c r="BX254">
        <v>1621.0542857142859</v>
      </c>
      <c r="BY254">
        <v>1642.5814285714289</v>
      </c>
      <c r="BZ254">
        <v>0.43919442857142849</v>
      </c>
      <c r="CA254">
        <v>1581.6457142857139</v>
      </c>
      <c r="CB254">
        <v>37.094757142857141</v>
      </c>
      <c r="CC254">
        <v>3.7851685714285712</v>
      </c>
      <c r="CD254">
        <v>3.7408771428571428</v>
      </c>
      <c r="CE254">
        <v>27.956242857142861</v>
      </c>
      <c r="CF254">
        <v>27.754542857142859</v>
      </c>
      <c r="CG254">
        <v>1199.9785714285711</v>
      </c>
      <c r="CH254">
        <v>0.50003314285714284</v>
      </c>
      <c r="CI254">
        <v>0.49996685714285721</v>
      </c>
      <c r="CJ254">
        <v>0</v>
      </c>
      <c r="CK254">
        <v>1158.8957142857139</v>
      </c>
      <c r="CL254">
        <v>4.9990899999999998</v>
      </c>
      <c r="CM254">
        <v>13111.085714285709</v>
      </c>
      <c r="CN254">
        <v>9557.8014285714289</v>
      </c>
      <c r="CO254">
        <v>45.446000000000012</v>
      </c>
      <c r="CP254">
        <v>47.5</v>
      </c>
      <c r="CQ254">
        <v>46.186999999999998</v>
      </c>
      <c r="CR254">
        <v>46.936999999999998</v>
      </c>
      <c r="CS254">
        <v>46.785428571428568</v>
      </c>
      <c r="CT254">
        <v>597.53</v>
      </c>
      <c r="CU254">
        <v>597.44857142857143</v>
      </c>
      <c r="CV254">
        <v>0</v>
      </c>
      <c r="CW254">
        <v>1670270038.4000001</v>
      </c>
      <c r="CX254">
        <v>0</v>
      </c>
      <c r="CY254">
        <v>1670266866.0999999</v>
      </c>
      <c r="CZ254" t="s">
        <v>356</v>
      </c>
      <c r="DA254">
        <v>1670266861.5999999</v>
      </c>
      <c r="DB254">
        <v>1670266866.0999999</v>
      </c>
      <c r="DC254">
        <v>4</v>
      </c>
      <c r="DD254">
        <v>8.4000000000000005E-2</v>
      </c>
      <c r="DE254">
        <v>1.7999999999999999E-2</v>
      </c>
      <c r="DF254">
        <v>-3.9009999999999998</v>
      </c>
      <c r="DG254">
        <v>0.14799999999999999</v>
      </c>
      <c r="DH254">
        <v>415</v>
      </c>
      <c r="DI254">
        <v>36</v>
      </c>
      <c r="DJ254">
        <v>0.66</v>
      </c>
      <c r="DK254">
        <v>0.36</v>
      </c>
      <c r="DL254">
        <v>-21.646235000000001</v>
      </c>
      <c r="DM254">
        <v>1.0877245778612259</v>
      </c>
      <c r="DN254">
        <v>0.12826738196049689</v>
      </c>
      <c r="DO254">
        <v>0</v>
      </c>
      <c r="DP254">
        <v>0.45455752500000002</v>
      </c>
      <c r="DQ254">
        <v>-0.1082736472795498</v>
      </c>
      <c r="DR254">
        <v>1.05004342790846E-2</v>
      </c>
      <c r="DS254">
        <v>0</v>
      </c>
      <c r="DT254">
        <v>0</v>
      </c>
      <c r="DU254">
        <v>0</v>
      </c>
      <c r="DV254">
        <v>0</v>
      </c>
      <c r="DW254">
        <v>-1</v>
      </c>
      <c r="DX254">
        <v>0</v>
      </c>
      <c r="DY254">
        <v>2</v>
      </c>
      <c r="DZ254" t="s">
        <v>365</v>
      </c>
      <c r="EA254">
        <v>3.2936200000000002</v>
      </c>
      <c r="EB254">
        <v>2.6254</v>
      </c>
      <c r="EC254">
        <v>0.24416499999999999</v>
      </c>
      <c r="ED254">
        <v>0.244115</v>
      </c>
      <c r="EE254">
        <v>0.14765</v>
      </c>
      <c r="EF254">
        <v>0.144873</v>
      </c>
      <c r="EG254">
        <v>22742.3</v>
      </c>
      <c r="EH254">
        <v>23137</v>
      </c>
      <c r="EI254">
        <v>28023.4</v>
      </c>
      <c r="EJ254">
        <v>29498.5</v>
      </c>
      <c r="EK254">
        <v>32867.9</v>
      </c>
      <c r="EL254">
        <v>35029.699999999997</v>
      </c>
      <c r="EM254">
        <v>39552.9</v>
      </c>
      <c r="EN254">
        <v>42171.8</v>
      </c>
      <c r="EO254">
        <v>2.1938300000000002</v>
      </c>
      <c r="EP254">
        <v>2.11625</v>
      </c>
      <c r="EQ254">
        <v>0.13866999999999999</v>
      </c>
      <c r="ER254">
        <v>0</v>
      </c>
      <c r="ES254">
        <v>32.873600000000003</v>
      </c>
      <c r="ET254">
        <v>999.9</v>
      </c>
      <c r="EU254">
        <v>62.5</v>
      </c>
      <c r="EV254">
        <v>39.299999999999997</v>
      </c>
      <c r="EW254">
        <v>44.256</v>
      </c>
      <c r="EX254">
        <v>57.444899999999997</v>
      </c>
      <c r="EY254">
        <v>-2.62019</v>
      </c>
      <c r="EZ254">
        <v>2</v>
      </c>
      <c r="FA254">
        <v>0.72707299999999997</v>
      </c>
      <c r="FB254">
        <v>1.42828</v>
      </c>
      <c r="FC254">
        <v>20.263500000000001</v>
      </c>
      <c r="FD254">
        <v>5.2153400000000003</v>
      </c>
      <c r="FE254">
        <v>12.0099</v>
      </c>
      <c r="FF254">
        <v>4.9846500000000002</v>
      </c>
      <c r="FG254">
        <v>3.2845800000000001</v>
      </c>
      <c r="FH254">
        <v>9999</v>
      </c>
      <c r="FI254">
        <v>9999</v>
      </c>
      <c r="FJ254">
        <v>9999</v>
      </c>
      <c r="FK254">
        <v>999.9</v>
      </c>
      <c r="FL254">
        <v>1.86585</v>
      </c>
      <c r="FM254">
        <v>1.8623400000000001</v>
      </c>
      <c r="FN254">
        <v>1.8643400000000001</v>
      </c>
      <c r="FO254">
        <v>1.8605</v>
      </c>
      <c r="FP254">
        <v>1.8612</v>
      </c>
      <c r="FQ254">
        <v>1.8602099999999999</v>
      </c>
      <c r="FR254">
        <v>1.86195</v>
      </c>
      <c r="FS254">
        <v>1.8585199999999999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-5.36</v>
      </c>
      <c r="GH254">
        <v>0.1482</v>
      </c>
      <c r="GI254">
        <v>-2.9546745296188361</v>
      </c>
      <c r="GJ254">
        <v>-2.737337881603403E-3</v>
      </c>
      <c r="GK254">
        <v>1.2769921614711079E-6</v>
      </c>
      <c r="GL254">
        <v>-3.2469241445839119E-10</v>
      </c>
      <c r="GM254">
        <v>0.14817000000000749</v>
      </c>
      <c r="GN254">
        <v>0</v>
      </c>
      <c r="GO254">
        <v>0</v>
      </c>
      <c r="GP254">
        <v>0</v>
      </c>
      <c r="GQ254">
        <v>4</v>
      </c>
      <c r="GR254">
        <v>2074</v>
      </c>
      <c r="GS254">
        <v>4</v>
      </c>
      <c r="GT254">
        <v>30</v>
      </c>
      <c r="GU254">
        <v>52.6</v>
      </c>
      <c r="GV254">
        <v>52.6</v>
      </c>
      <c r="GW254">
        <v>4.0197799999999999</v>
      </c>
      <c r="GX254">
        <v>2.51831</v>
      </c>
      <c r="GY254">
        <v>2.04834</v>
      </c>
      <c r="GZ254">
        <v>2.6147499999999999</v>
      </c>
      <c r="HA254">
        <v>2.1972700000000001</v>
      </c>
      <c r="HB254">
        <v>2.3791500000000001</v>
      </c>
      <c r="HC254">
        <v>44.473500000000001</v>
      </c>
      <c r="HD254">
        <v>15.839399999999999</v>
      </c>
      <c r="HE254">
        <v>18</v>
      </c>
      <c r="HF254">
        <v>711.952</v>
      </c>
      <c r="HG254">
        <v>718.17899999999997</v>
      </c>
      <c r="HH254">
        <v>31.000299999999999</v>
      </c>
      <c r="HI254">
        <v>36.340600000000002</v>
      </c>
      <c r="HJ254">
        <v>30.0002</v>
      </c>
      <c r="HK254">
        <v>36.0854</v>
      </c>
      <c r="HL254">
        <v>36.061399999999999</v>
      </c>
      <c r="HM254">
        <v>80.407799999999995</v>
      </c>
      <c r="HN254">
        <v>22.185600000000001</v>
      </c>
      <c r="HO254">
        <v>77.528099999999995</v>
      </c>
      <c r="HP254">
        <v>31</v>
      </c>
      <c r="HQ254">
        <v>1595.21</v>
      </c>
      <c r="HR254">
        <v>37.080800000000004</v>
      </c>
      <c r="HS254">
        <v>98.741900000000001</v>
      </c>
      <c r="HT254">
        <v>97.784999999999997</v>
      </c>
    </row>
    <row r="255" spans="1:228" x14ac:dyDescent="0.2">
      <c r="A255">
        <v>240</v>
      </c>
      <c r="B255">
        <v>1670270023.5</v>
      </c>
      <c r="C255">
        <v>954.5</v>
      </c>
      <c r="D255" t="s">
        <v>839</v>
      </c>
      <c r="E255" t="s">
        <v>840</v>
      </c>
      <c r="F255">
        <v>4</v>
      </c>
      <c r="G255">
        <v>1670270021.1875</v>
      </c>
      <c r="H255">
        <f t="shared" si="102"/>
        <v>1.0951703526506731E-3</v>
      </c>
      <c r="I255">
        <f t="shared" si="103"/>
        <v>1.0951703526506731</v>
      </c>
      <c r="J255">
        <f t="shared" si="104"/>
        <v>27.351177614046705</v>
      </c>
      <c r="K255">
        <f t="shared" si="105"/>
        <v>1566.26</v>
      </c>
      <c r="L255">
        <f t="shared" si="106"/>
        <v>744.07477511151012</v>
      </c>
      <c r="M255">
        <f t="shared" si="107"/>
        <v>75.11247779470736</v>
      </c>
      <c r="N255">
        <f t="shared" si="108"/>
        <v>158.11000910910798</v>
      </c>
      <c r="O255">
        <f t="shared" si="109"/>
        <v>5.6092175968263436E-2</v>
      </c>
      <c r="P255">
        <f t="shared" si="110"/>
        <v>3.6765126085055462</v>
      </c>
      <c r="Q255">
        <f t="shared" si="111"/>
        <v>5.5621046493577922E-2</v>
      </c>
      <c r="R255">
        <f t="shared" si="112"/>
        <v>3.4805153173517359E-2</v>
      </c>
      <c r="S255">
        <f t="shared" si="113"/>
        <v>226.11154610799417</v>
      </c>
      <c r="T255">
        <f t="shared" si="114"/>
        <v>35.05523841059447</v>
      </c>
      <c r="U255">
        <f t="shared" si="115"/>
        <v>35.110962499999999</v>
      </c>
      <c r="V255">
        <f t="shared" si="116"/>
        <v>5.6831719137884091</v>
      </c>
      <c r="W255">
        <f t="shared" si="117"/>
        <v>70.080648736520715</v>
      </c>
      <c r="X255">
        <f t="shared" si="118"/>
        <v>3.7887812265427603</v>
      </c>
      <c r="Y255">
        <f t="shared" si="119"/>
        <v>5.4063158587291094</v>
      </c>
      <c r="Z255">
        <f t="shared" si="120"/>
        <v>1.8943906872456489</v>
      </c>
      <c r="AA255">
        <f t="shared" si="121"/>
        <v>-48.297012551894682</v>
      </c>
      <c r="AB255">
        <f t="shared" si="122"/>
        <v>-178.31548252121607</v>
      </c>
      <c r="AC255">
        <f t="shared" si="123"/>
        <v>-11.289717641258777</v>
      </c>
      <c r="AD255">
        <f t="shared" si="124"/>
        <v>-11.790666606375368</v>
      </c>
      <c r="AE255">
        <f t="shared" si="125"/>
        <v>50.143287065029725</v>
      </c>
      <c r="AF255">
        <f t="shared" si="126"/>
        <v>1.0853331585939374</v>
      </c>
      <c r="AG255">
        <f t="shared" si="127"/>
        <v>27.351177614046705</v>
      </c>
      <c r="AH255">
        <v>1648.8393390536839</v>
      </c>
      <c r="AI255">
        <v>1630.428909090909</v>
      </c>
      <c r="AJ255">
        <v>1.7034542021417729</v>
      </c>
      <c r="AK255">
        <v>63.934674479071617</v>
      </c>
      <c r="AL255">
        <f t="shared" si="128"/>
        <v>1.0951703526506731</v>
      </c>
      <c r="AM255">
        <v>37.094995569845807</v>
      </c>
      <c r="AN255">
        <v>37.533311455108382</v>
      </c>
      <c r="AO255">
        <v>-7.6783580573552165E-5</v>
      </c>
      <c r="AP255">
        <v>106.4520657829916</v>
      </c>
      <c r="AQ255">
        <v>0</v>
      </c>
      <c r="AR255">
        <v>0</v>
      </c>
      <c r="AS255">
        <f t="shared" si="129"/>
        <v>1</v>
      </c>
      <c r="AT255">
        <f t="shared" si="130"/>
        <v>0</v>
      </c>
      <c r="AU255">
        <f t="shared" si="131"/>
        <v>47078.595744621802</v>
      </c>
      <c r="AV255">
        <f t="shared" si="132"/>
        <v>1199.9925000000001</v>
      </c>
      <c r="AW255">
        <f t="shared" si="133"/>
        <v>1025.9174010922252</v>
      </c>
      <c r="AX255">
        <f t="shared" si="134"/>
        <v>0.85493651093004752</v>
      </c>
      <c r="AY255">
        <f t="shared" si="135"/>
        <v>0.18842746609499156</v>
      </c>
      <c r="AZ255">
        <v>2.7</v>
      </c>
      <c r="BA255">
        <v>0.5</v>
      </c>
      <c r="BB255" t="s">
        <v>355</v>
      </c>
      <c r="BC255">
        <v>2</v>
      </c>
      <c r="BD255" t="b">
        <v>1</v>
      </c>
      <c r="BE255">
        <v>1670270021.1875</v>
      </c>
      <c r="BF255">
        <v>1566.26</v>
      </c>
      <c r="BG255">
        <v>1587.79375</v>
      </c>
      <c r="BH255">
        <v>37.532200000000003</v>
      </c>
      <c r="BI255">
        <v>37.098312500000013</v>
      </c>
      <c r="BJ255">
        <v>1571.625</v>
      </c>
      <c r="BK255">
        <v>37.384037499999998</v>
      </c>
      <c r="BL255">
        <v>650.03375000000005</v>
      </c>
      <c r="BM255">
        <v>100.8475</v>
      </c>
      <c r="BN255">
        <v>9.99858E-2</v>
      </c>
      <c r="BO255">
        <v>34.211325000000002</v>
      </c>
      <c r="BP255">
        <v>35.110962499999999</v>
      </c>
      <c r="BQ255">
        <v>999.9</v>
      </c>
      <c r="BR255">
        <v>0</v>
      </c>
      <c r="BS255">
        <v>0</v>
      </c>
      <c r="BT255">
        <v>9014.2962499999994</v>
      </c>
      <c r="BU255">
        <v>0</v>
      </c>
      <c r="BV255">
        <v>804.241625</v>
      </c>
      <c r="BW255">
        <v>-21.53115</v>
      </c>
      <c r="BX255">
        <v>1627.34</v>
      </c>
      <c r="BY255">
        <v>1648.9662499999999</v>
      </c>
      <c r="BZ255">
        <v>0.43389262499999998</v>
      </c>
      <c r="CA255">
        <v>1587.79375</v>
      </c>
      <c r="CB255">
        <v>37.098312500000013</v>
      </c>
      <c r="CC255">
        <v>3.7850299999999999</v>
      </c>
      <c r="CD255">
        <v>3.7412749999999999</v>
      </c>
      <c r="CE255">
        <v>27.9556</v>
      </c>
      <c r="CF255">
        <v>27.756374999999998</v>
      </c>
      <c r="CG255">
        <v>1199.9925000000001</v>
      </c>
      <c r="CH255">
        <v>0.50003124999999993</v>
      </c>
      <c r="CI255">
        <v>0.49996875000000002</v>
      </c>
      <c r="CJ255">
        <v>0</v>
      </c>
      <c r="CK255">
        <v>1158.5875000000001</v>
      </c>
      <c r="CL255">
        <v>4.9990899999999998</v>
      </c>
      <c r="CM255">
        <v>13108.9625</v>
      </c>
      <c r="CN255">
        <v>9557.9049999999988</v>
      </c>
      <c r="CO255">
        <v>45.468499999999999</v>
      </c>
      <c r="CP255">
        <v>47.5</v>
      </c>
      <c r="CQ255">
        <v>46.186999999999998</v>
      </c>
      <c r="CR255">
        <v>46.936999999999998</v>
      </c>
      <c r="CS255">
        <v>46.804250000000003</v>
      </c>
      <c r="CT255">
        <v>597.53625000000011</v>
      </c>
      <c r="CU255">
        <v>597.45625000000007</v>
      </c>
      <c r="CV255">
        <v>0</v>
      </c>
      <c r="CW255">
        <v>1670270042.5999999</v>
      </c>
      <c r="CX255">
        <v>0</v>
      </c>
      <c r="CY255">
        <v>1670266866.0999999</v>
      </c>
      <c r="CZ255" t="s">
        <v>356</v>
      </c>
      <c r="DA255">
        <v>1670266861.5999999</v>
      </c>
      <c r="DB255">
        <v>1670266866.0999999</v>
      </c>
      <c r="DC255">
        <v>4</v>
      </c>
      <c r="DD255">
        <v>8.4000000000000005E-2</v>
      </c>
      <c r="DE255">
        <v>1.7999999999999999E-2</v>
      </c>
      <c r="DF255">
        <v>-3.9009999999999998</v>
      </c>
      <c r="DG255">
        <v>0.14799999999999999</v>
      </c>
      <c r="DH255">
        <v>415</v>
      </c>
      <c r="DI255">
        <v>36</v>
      </c>
      <c r="DJ255">
        <v>0.66</v>
      </c>
      <c r="DK255">
        <v>0.36</v>
      </c>
      <c r="DL255">
        <v>-21.609575</v>
      </c>
      <c r="DM255">
        <v>0.97558198874302893</v>
      </c>
      <c r="DN255">
        <v>0.12293689590598909</v>
      </c>
      <c r="DO255">
        <v>0</v>
      </c>
      <c r="DP255">
        <v>0.44735229999999998</v>
      </c>
      <c r="DQ255">
        <v>-0.1014076097560976</v>
      </c>
      <c r="DR255">
        <v>9.863688278732248E-3</v>
      </c>
      <c r="DS255">
        <v>0</v>
      </c>
      <c r="DT255">
        <v>0</v>
      </c>
      <c r="DU255">
        <v>0</v>
      </c>
      <c r="DV255">
        <v>0</v>
      </c>
      <c r="DW255">
        <v>-1</v>
      </c>
      <c r="DX255">
        <v>0</v>
      </c>
      <c r="DY255">
        <v>2</v>
      </c>
      <c r="DZ255" t="s">
        <v>365</v>
      </c>
      <c r="EA255">
        <v>3.2936899999999998</v>
      </c>
      <c r="EB255">
        <v>2.6252300000000002</v>
      </c>
      <c r="EC255">
        <v>0.24477699999999999</v>
      </c>
      <c r="ED255">
        <v>0.244696</v>
      </c>
      <c r="EE255">
        <v>0.14766000000000001</v>
      </c>
      <c r="EF255">
        <v>0.14488100000000001</v>
      </c>
      <c r="EG255">
        <v>22723.9</v>
      </c>
      <c r="EH255">
        <v>23119.4</v>
      </c>
      <c r="EI255">
        <v>28023.599999999999</v>
      </c>
      <c r="EJ255">
        <v>29499</v>
      </c>
      <c r="EK255">
        <v>32867.699999999997</v>
      </c>
      <c r="EL255">
        <v>35030.1</v>
      </c>
      <c r="EM255">
        <v>39553.1</v>
      </c>
      <c r="EN255">
        <v>42172.6</v>
      </c>
      <c r="EO255">
        <v>2.1938499999999999</v>
      </c>
      <c r="EP255">
        <v>2.11625</v>
      </c>
      <c r="EQ255">
        <v>0.137933</v>
      </c>
      <c r="ER255">
        <v>0</v>
      </c>
      <c r="ES255">
        <v>32.876100000000001</v>
      </c>
      <c r="ET255">
        <v>999.9</v>
      </c>
      <c r="EU255">
        <v>62.4</v>
      </c>
      <c r="EV255">
        <v>39.299999999999997</v>
      </c>
      <c r="EW255">
        <v>44.182899999999997</v>
      </c>
      <c r="EX255">
        <v>57.5349</v>
      </c>
      <c r="EY255">
        <v>-2.62019</v>
      </c>
      <c r="EZ255">
        <v>2</v>
      </c>
      <c r="FA255">
        <v>0.72733000000000003</v>
      </c>
      <c r="FB255">
        <v>1.4275100000000001</v>
      </c>
      <c r="FC255">
        <v>20.263500000000001</v>
      </c>
      <c r="FD255">
        <v>5.2151899999999998</v>
      </c>
      <c r="FE255">
        <v>12.0099</v>
      </c>
      <c r="FF255">
        <v>4.98515</v>
      </c>
      <c r="FG255">
        <v>3.2844799999999998</v>
      </c>
      <c r="FH255">
        <v>9999</v>
      </c>
      <c r="FI255">
        <v>9999</v>
      </c>
      <c r="FJ255">
        <v>9999</v>
      </c>
      <c r="FK255">
        <v>999.9</v>
      </c>
      <c r="FL255">
        <v>1.86585</v>
      </c>
      <c r="FM255">
        <v>1.8623400000000001</v>
      </c>
      <c r="FN255">
        <v>1.86432</v>
      </c>
      <c r="FO255">
        <v>1.8605</v>
      </c>
      <c r="FP255">
        <v>1.86117</v>
      </c>
      <c r="FQ255">
        <v>1.86022</v>
      </c>
      <c r="FR255">
        <v>1.86198</v>
      </c>
      <c r="FS255">
        <v>1.8585199999999999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-5.37</v>
      </c>
      <c r="GH255">
        <v>0.1482</v>
      </c>
      <c r="GI255">
        <v>-2.9546745296188361</v>
      </c>
      <c r="GJ255">
        <v>-2.737337881603403E-3</v>
      </c>
      <c r="GK255">
        <v>1.2769921614711079E-6</v>
      </c>
      <c r="GL255">
        <v>-3.2469241445839119E-10</v>
      </c>
      <c r="GM255">
        <v>0.14817000000000749</v>
      </c>
      <c r="GN255">
        <v>0</v>
      </c>
      <c r="GO255">
        <v>0</v>
      </c>
      <c r="GP255">
        <v>0</v>
      </c>
      <c r="GQ255">
        <v>4</v>
      </c>
      <c r="GR255">
        <v>2074</v>
      </c>
      <c r="GS255">
        <v>4</v>
      </c>
      <c r="GT255">
        <v>30</v>
      </c>
      <c r="GU255">
        <v>52.7</v>
      </c>
      <c r="GV255">
        <v>52.6</v>
      </c>
      <c r="GW255">
        <v>4.0331999999999999</v>
      </c>
      <c r="GX255">
        <v>2.5268600000000001</v>
      </c>
      <c r="GY255">
        <v>2.04834</v>
      </c>
      <c r="GZ255">
        <v>2.6147499999999999</v>
      </c>
      <c r="HA255">
        <v>2.1972700000000001</v>
      </c>
      <c r="HB255">
        <v>2.3120099999999999</v>
      </c>
      <c r="HC255">
        <v>44.473500000000001</v>
      </c>
      <c r="HD255">
        <v>15.8307</v>
      </c>
      <c r="HE255">
        <v>18</v>
      </c>
      <c r="HF255">
        <v>712.00900000000001</v>
      </c>
      <c r="HG255">
        <v>718.22699999999998</v>
      </c>
      <c r="HH255">
        <v>31.0001</v>
      </c>
      <c r="HI255">
        <v>36.342300000000002</v>
      </c>
      <c r="HJ255">
        <v>30.000399999999999</v>
      </c>
      <c r="HK255">
        <v>36.088799999999999</v>
      </c>
      <c r="HL255">
        <v>36.065600000000003</v>
      </c>
      <c r="HM255">
        <v>80.6648</v>
      </c>
      <c r="HN255">
        <v>22.185600000000001</v>
      </c>
      <c r="HO255">
        <v>77.528099999999995</v>
      </c>
      <c r="HP255">
        <v>31</v>
      </c>
      <c r="HQ255">
        <v>1601.89</v>
      </c>
      <c r="HR255">
        <v>37.081800000000001</v>
      </c>
      <c r="HS255">
        <v>98.7423</v>
      </c>
      <c r="HT255">
        <v>97.786699999999996</v>
      </c>
    </row>
    <row r="256" spans="1:228" x14ac:dyDescent="0.2">
      <c r="A256">
        <v>241</v>
      </c>
      <c r="B256">
        <v>1670270027.5</v>
      </c>
      <c r="C256">
        <v>958.5</v>
      </c>
      <c r="D256" t="s">
        <v>841</v>
      </c>
      <c r="E256" t="s">
        <v>842</v>
      </c>
      <c r="F256">
        <v>4</v>
      </c>
      <c r="G256">
        <v>1670270025.5</v>
      </c>
      <c r="H256">
        <f t="shared" si="102"/>
        <v>1.0897306270966779E-3</v>
      </c>
      <c r="I256">
        <f t="shared" si="103"/>
        <v>1.0897306270966778</v>
      </c>
      <c r="J256">
        <f t="shared" si="104"/>
        <v>26.275918162271655</v>
      </c>
      <c r="K256">
        <f t="shared" si="105"/>
        <v>1573.4</v>
      </c>
      <c r="L256">
        <f t="shared" si="106"/>
        <v>778.0970469642117</v>
      </c>
      <c r="M256">
        <f t="shared" si="107"/>
        <v>78.54697559157745</v>
      </c>
      <c r="N256">
        <f t="shared" si="108"/>
        <v>158.83084491576568</v>
      </c>
      <c r="O256">
        <f t="shared" si="109"/>
        <v>5.5840159745410546E-2</v>
      </c>
      <c r="P256">
        <f t="shared" si="110"/>
        <v>3.6765378292907891</v>
      </c>
      <c r="Q256">
        <f t="shared" si="111"/>
        <v>5.5373238391769136E-2</v>
      </c>
      <c r="R256">
        <f t="shared" si="112"/>
        <v>3.4649899428744781E-2</v>
      </c>
      <c r="S256">
        <f t="shared" si="113"/>
        <v>226.11441308919822</v>
      </c>
      <c r="T256">
        <f t="shared" si="114"/>
        <v>35.05576040442098</v>
      </c>
      <c r="U256">
        <f t="shared" si="115"/>
        <v>35.108457142857141</v>
      </c>
      <c r="V256">
        <f t="shared" si="116"/>
        <v>5.6823841209785853</v>
      </c>
      <c r="W256">
        <f t="shared" si="117"/>
        <v>70.086400527566994</v>
      </c>
      <c r="X256">
        <f t="shared" si="118"/>
        <v>3.7889602936520523</v>
      </c>
      <c r="Y256">
        <f t="shared" si="119"/>
        <v>5.4061276726028265</v>
      </c>
      <c r="Z256">
        <f t="shared" si="120"/>
        <v>1.8934238273265329</v>
      </c>
      <c r="AA256">
        <f t="shared" si="121"/>
        <v>-48.057120654963498</v>
      </c>
      <c r="AB256">
        <f t="shared" si="122"/>
        <v>-177.94400109787762</v>
      </c>
      <c r="AC256">
        <f t="shared" si="123"/>
        <v>-11.26594864774961</v>
      </c>
      <c r="AD256">
        <f t="shared" si="124"/>
        <v>-11.152657311392488</v>
      </c>
      <c r="AE256">
        <f t="shared" si="125"/>
        <v>49.61585448374047</v>
      </c>
      <c r="AF256">
        <f t="shared" si="126"/>
        <v>1.0771672392585896</v>
      </c>
      <c r="AG256">
        <f t="shared" si="127"/>
        <v>26.275918162271655</v>
      </c>
      <c r="AH256">
        <v>1655.4235208702</v>
      </c>
      <c r="AI256">
        <v>1637.361454545455</v>
      </c>
      <c r="AJ256">
        <v>1.7328042086815121</v>
      </c>
      <c r="AK256">
        <v>63.934674479071617</v>
      </c>
      <c r="AL256">
        <f t="shared" si="128"/>
        <v>1.0897306270966778</v>
      </c>
      <c r="AM256">
        <v>37.098773678303722</v>
      </c>
      <c r="AN256">
        <v>37.534235087719303</v>
      </c>
      <c r="AO256">
        <v>3.3808304540184017E-5</v>
      </c>
      <c r="AP256">
        <v>106.4520657829916</v>
      </c>
      <c r="AQ256">
        <v>0</v>
      </c>
      <c r="AR256">
        <v>0</v>
      </c>
      <c r="AS256">
        <f t="shared" si="129"/>
        <v>1</v>
      </c>
      <c r="AT256">
        <f t="shared" si="130"/>
        <v>0</v>
      </c>
      <c r="AU256">
        <f t="shared" si="131"/>
        <v>47079.140770521313</v>
      </c>
      <c r="AV256">
        <f t="shared" si="132"/>
        <v>1200.014285714286</v>
      </c>
      <c r="AW256">
        <f t="shared" si="133"/>
        <v>1025.9353850203102</v>
      </c>
      <c r="AX256">
        <f t="shared" si="134"/>
        <v>0.85493597637434915</v>
      </c>
      <c r="AY256">
        <f t="shared" si="135"/>
        <v>0.18842643440249368</v>
      </c>
      <c r="AZ256">
        <v>2.7</v>
      </c>
      <c r="BA256">
        <v>0.5</v>
      </c>
      <c r="BB256" t="s">
        <v>355</v>
      </c>
      <c r="BC256">
        <v>2</v>
      </c>
      <c r="BD256" t="b">
        <v>1</v>
      </c>
      <c r="BE256">
        <v>1670270025.5</v>
      </c>
      <c r="BF256">
        <v>1573.4</v>
      </c>
      <c r="BG256">
        <v>1594.714285714286</v>
      </c>
      <c r="BH256">
        <v>37.533957142857147</v>
      </c>
      <c r="BI256">
        <v>37.103299999999997</v>
      </c>
      <c r="BJ256">
        <v>1578.77</v>
      </c>
      <c r="BK256">
        <v>37.38578571428571</v>
      </c>
      <c r="BL256">
        <v>649.98099999999999</v>
      </c>
      <c r="BM256">
        <v>100.8475714285714</v>
      </c>
      <c r="BN256">
        <v>9.9959342857142877E-2</v>
      </c>
      <c r="BO256">
        <v>34.21070000000001</v>
      </c>
      <c r="BP256">
        <v>35.108457142857141</v>
      </c>
      <c r="BQ256">
        <v>999.89999999999986</v>
      </c>
      <c r="BR256">
        <v>0</v>
      </c>
      <c r="BS256">
        <v>0</v>
      </c>
      <c r="BT256">
        <v>9014.3771428571436</v>
      </c>
      <c r="BU256">
        <v>0</v>
      </c>
      <c r="BV256">
        <v>803.74985714285708</v>
      </c>
      <c r="BW256">
        <v>-21.31372857142857</v>
      </c>
      <c r="BX256">
        <v>1634.761428571429</v>
      </c>
      <c r="BY256">
        <v>1656.1628571428571</v>
      </c>
      <c r="BZ256">
        <v>0.43064171428571418</v>
      </c>
      <c r="CA256">
        <v>1594.714285714286</v>
      </c>
      <c r="CB256">
        <v>37.103299999999997</v>
      </c>
      <c r="CC256">
        <v>3.7852142857142859</v>
      </c>
      <c r="CD256">
        <v>3.741781428571429</v>
      </c>
      <c r="CE256">
        <v>27.956428571428571</v>
      </c>
      <c r="CF256">
        <v>27.758700000000001</v>
      </c>
      <c r="CG256">
        <v>1200.014285714286</v>
      </c>
      <c r="CH256">
        <v>0.50005100000000002</v>
      </c>
      <c r="CI256">
        <v>0.49994899999999998</v>
      </c>
      <c r="CJ256">
        <v>0</v>
      </c>
      <c r="CK256">
        <v>1158.32</v>
      </c>
      <c r="CL256">
        <v>4.9990899999999998</v>
      </c>
      <c r="CM256">
        <v>13089.17142857143</v>
      </c>
      <c r="CN256">
        <v>9558.1242857142843</v>
      </c>
      <c r="CO256">
        <v>45.491</v>
      </c>
      <c r="CP256">
        <v>47.5</v>
      </c>
      <c r="CQ256">
        <v>46.186999999999998</v>
      </c>
      <c r="CR256">
        <v>46.936999999999998</v>
      </c>
      <c r="CS256">
        <v>46.811999999999998</v>
      </c>
      <c r="CT256">
        <v>597.56857142857154</v>
      </c>
      <c r="CU256">
        <v>597.44571428571442</v>
      </c>
      <c r="CV256">
        <v>0</v>
      </c>
      <c r="CW256">
        <v>1670270046.2</v>
      </c>
      <c r="CX256">
        <v>0</v>
      </c>
      <c r="CY256">
        <v>1670266866.0999999</v>
      </c>
      <c r="CZ256" t="s">
        <v>356</v>
      </c>
      <c r="DA256">
        <v>1670266861.5999999</v>
      </c>
      <c r="DB256">
        <v>1670266866.0999999</v>
      </c>
      <c r="DC256">
        <v>4</v>
      </c>
      <c r="DD256">
        <v>8.4000000000000005E-2</v>
      </c>
      <c r="DE256">
        <v>1.7999999999999999E-2</v>
      </c>
      <c r="DF256">
        <v>-3.9009999999999998</v>
      </c>
      <c r="DG256">
        <v>0.14799999999999999</v>
      </c>
      <c r="DH256">
        <v>415</v>
      </c>
      <c r="DI256">
        <v>36</v>
      </c>
      <c r="DJ256">
        <v>0.66</v>
      </c>
      <c r="DK256">
        <v>0.36</v>
      </c>
      <c r="DL256">
        <v>-21.528185000000001</v>
      </c>
      <c r="DM256">
        <v>1.257636022514099</v>
      </c>
      <c r="DN256">
        <v>0.14586155859238589</v>
      </c>
      <c r="DO256">
        <v>0</v>
      </c>
      <c r="DP256">
        <v>0.44149699999999997</v>
      </c>
      <c r="DQ256">
        <v>-8.8736577861163526E-2</v>
      </c>
      <c r="DR256">
        <v>8.7527713868237149E-3</v>
      </c>
      <c r="DS256">
        <v>1</v>
      </c>
      <c r="DT256">
        <v>0</v>
      </c>
      <c r="DU256">
        <v>0</v>
      </c>
      <c r="DV256">
        <v>0</v>
      </c>
      <c r="DW256">
        <v>-1</v>
      </c>
      <c r="DX256">
        <v>1</v>
      </c>
      <c r="DY256">
        <v>2</v>
      </c>
      <c r="DZ256" t="s">
        <v>357</v>
      </c>
      <c r="EA256">
        <v>3.29359</v>
      </c>
      <c r="EB256">
        <v>2.6254</v>
      </c>
      <c r="EC256">
        <v>0.24537600000000001</v>
      </c>
      <c r="ED256">
        <v>0.24529300000000001</v>
      </c>
      <c r="EE256">
        <v>0.14766099999999999</v>
      </c>
      <c r="EF256">
        <v>0.14488999999999999</v>
      </c>
      <c r="EG256">
        <v>22705.599999999999</v>
      </c>
      <c r="EH256">
        <v>23100.3</v>
      </c>
      <c r="EI256">
        <v>28023.4</v>
      </c>
      <c r="EJ256">
        <v>29498.1</v>
      </c>
      <c r="EK256">
        <v>32867.199999999997</v>
      </c>
      <c r="EL256">
        <v>35028.9</v>
      </c>
      <c r="EM256">
        <v>39552.5</v>
      </c>
      <c r="EN256">
        <v>42171.6</v>
      </c>
      <c r="EO256">
        <v>2.1939299999999999</v>
      </c>
      <c r="EP256">
        <v>2.1162000000000001</v>
      </c>
      <c r="EQ256">
        <v>0.13777600000000001</v>
      </c>
      <c r="ER256">
        <v>0</v>
      </c>
      <c r="ES256">
        <v>32.880299999999998</v>
      </c>
      <c r="ET256">
        <v>999.9</v>
      </c>
      <c r="EU256">
        <v>62.4</v>
      </c>
      <c r="EV256">
        <v>39.299999999999997</v>
      </c>
      <c r="EW256">
        <v>44.186100000000003</v>
      </c>
      <c r="EX256">
        <v>57.3249</v>
      </c>
      <c r="EY256">
        <v>-2.5080100000000001</v>
      </c>
      <c r="EZ256">
        <v>2</v>
      </c>
      <c r="FA256">
        <v>0.72745700000000002</v>
      </c>
      <c r="FB256">
        <v>1.42665</v>
      </c>
      <c r="FC256">
        <v>20.2637</v>
      </c>
      <c r="FD256">
        <v>5.2151899999999998</v>
      </c>
      <c r="FE256">
        <v>12.0099</v>
      </c>
      <c r="FF256">
        <v>4.9845499999999996</v>
      </c>
      <c r="FG256">
        <v>3.2844799999999998</v>
      </c>
      <c r="FH256">
        <v>9999</v>
      </c>
      <c r="FI256">
        <v>9999</v>
      </c>
      <c r="FJ256">
        <v>9999</v>
      </c>
      <c r="FK256">
        <v>999.9</v>
      </c>
      <c r="FL256">
        <v>1.86585</v>
      </c>
      <c r="FM256">
        <v>1.8623400000000001</v>
      </c>
      <c r="FN256">
        <v>1.86432</v>
      </c>
      <c r="FO256">
        <v>1.8605</v>
      </c>
      <c r="FP256">
        <v>1.86117</v>
      </c>
      <c r="FQ256">
        <v>1.8602099999999999</v>
      </c>
      <c r="FR256">
        <v>1.86198</v>
      </c>
      <c r="FS256">
        <v>1.8585199999999999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-5.38</v>
      </c>
      <c r="GH256">
        <v>0.1482</v>
      </c>
      <c r="GI256">
        <v>-2.9546745296188361</v>
      </c>
      <c r="GJ256">
        <v>-2.737337881603403E-3</v>
      </c>
      <c r="GK256">
        <v>1.2769921614711079E-6</v>
      </c>
      <c r="GL256">
        <v>-3.2469241445839119E-10</v>
      </c>
      <c r="GM256">
        <v>0.14817000000000749</v>
      </c>
      <c r="GN256">
        <v>0</v>
      </c>
      <c r="GO256">
        <v>0</v>
      </c>
      <c r="GP256">
        <v>0</v>
      </c>
      <c r="GQ256">
        <v>4</v>
      </c>
      <c r="GR256">
        <v>2074</v>
      </c>
      <c r="GS256">
        <v>4</v>
      </c>
      <c r="GT256">
        <v>30</v>
      </c>
      <c r="GU256">
        <v>52.8</v>
      </c>
      <c r="GV256">
        <v>52.7</v>
      </c>
      <c r="GW256">
        <v>4.0454100000000004</v>
      </c>
      <c r="GX256">
        <v>2.51709</v>
      </c>
      <c r="GY256">
        <v>2.04834</v>
      </c>
      <c r="GZ256">
        <v>2.6147499999999999</v>
      </c>
      <c r="HA256">
        <v>2.1972700000000001</v>
      </c>
      <c r="HB256">
        <v>2.3547400000000001</v>
      </c>
      <c r="HC256">
        <v>44.473500000000001</v>
      </c>
      <c r="HD256">
        <v>15.839399999999999</v>
      </c>
      <c r="HE256">
        <v>18</v>
      </c>
      <c r="HF256">
        <v>712.10900000000004</v>
      </c>
      <c r="HG256">
        <v>718.21699999999998</v>
      </c>
      <c r="HH256">
        <v>30.9999</v>
      </c>
      <c r="HI256">
        <v>36.345300000000002</v>
      </c>
      <c r="HJ256">
        <v>30.000299999999999</v>
      </c>
      <c r="HK256">
        <v>36.092100000000002</v>
      </c>
      <c r="HL256">
        <v>36.068899999999999</v>
      </c>
      <c r="HM256">
        <v>80.921999999999997</v>
      </c>
      <c r="HN256">
        <v>22.185600000000001</v>
      </c>
      <c r="HO256">
        <v>77.528099999999995</v>
      </c>
      <c r="HP256">
        <v>31</v>
      </c>
      <c r="HQ256">
        <v>1608.56</v>
      </c>
      <c r="HR256">
        <v>37.082000000000001</v>
      </c>
      <c r="HS256">
        <v>98.741100000000003</v>
      </c>
      <c r="HT256">
        <v>97.784099999999995</v>
      </c>
    </row>
    <row r="257" spans="1:228" x14ac:dyDescent="0.2">
      <c r="A257">
        <v>242</v>
      </c>
      <c r="B257">
        <v>1670270031.5</v>
      </c>
      <c r="C257">
        <v>962.5</v>
      </c>
      <c r="D257" t="s">
        <v>843</v>
      </c>
      <c r="E257" t="s">
        <v>844</v>
      </c>
      <c r="F257">
        <v>4</v>
      </c>
      <c r="G257">
        <v>1670270029.1875</v>
      </c>
      <c r="H257">
        <f t="shared" si="102"/>
        <v>1.0989624738219079E-3</v>
      </c>
      <c r="I257">
        <f t="shared" si="103"/>
        <v>1.0989624738219079</v>
      </c>
      <c r="J257">
        <f t="shared" si="104"/>
        <v>26.754539198319794</v>
      </c>
      <c r="K257">
        <f t="shared" si="105"/>
        <v>1579.43625</v>
      </c>
      <c r="L257">
        <f t="shared" si="106"/>
        <v>776.88641616760788</v>
      </c>
      <c r="M257">
        <f t="shared" si="107"/>
        <v>78.423750451211731</v>
      </c>
      <c r="N257">
        <f t="shared" si="108"/>
        <v>159.43812601927974</v>
      </c>
      <c r="O257">
        <f t="shared" si="109"/>
        <v>5.6327319058019222E-2</v>
      </c>
      <c r="P257">
        <f t="shared" si="110"/>
        <v>3.6796661849230481</v>
      </c>
      <c r="Q257">
        <f t="shared" si="111"/>
        <v>5.585265277072203E-2</v>
      </c>
      <c r="R257">
        <f t="shared" si="112"/>
        <v>3.4950221293478974E-2</v>
      </c>
      <c r="S257">
        <f t="shared" si="113"/>
        <v>226.11451723381833</v>
      </c>
      <c r="T257">
        <f t="shared" si="114"/>
        <v>35.053229313059205</v>
      </c>
      <c r="U257">
        <f t="shared" si="115"/>
        <v>35.108737499999997</v>
      </c>
      <c r="V257">
        <f t="shared" si="116"/>
        <v>5.6824722726923174</v>
      </c>
      <c r="W257">
        <f t="shared" si="117"/>
        <v>70.094780383685759</v>
      </c>
      <c r="X257">
        <f t="shared" si="118"/>
        <v>3.7894291482000422</v>
      </c>
      <c r="Y257">
        <f t="shared" si="119"/>
        <v>5.4061502546372404</v>
      </c>
      <c r="Z257">
        <f t="shared" si="120"/>
        <v>1.8930431244922752</v>
      </c>
      <c r="AA257">
        <f t="shared" si="121"/>
        <v>-48.46424509554614</v>
      </c>
      <c r="AB257">
        <f t="shared" si="122"/>
        <v>-178.13615151756474</v>
      </c>
      <c r="AC257">
        <f t="shared" si="123"/>
        <v>-11.268545207469963</v>
      </c>
      <c r="AD257">
        <f t="shared" si="124"/>
        <v>-11.754424586762525</v>
      </c>
      <c r="AE257">
        <f t="shared" si="125"/>
        <v>49.797279668487029</v>
      </c>
      <c r="AF257">
        <f t="shared" si="126"/>
        <v>1.08057396045162</v>
      </c>
      <c r="AG257">
        <f t="shared" si="127"/>
        <v>26.754539198319794</v>
      </c>
      <c r="AH257">
        <v>1662.338084378576</v>
      </c>
      <c r="AI257">
        <v>1644.141212121212</v>
      </c>
      <c r="AJ257">
        <v>1.7145329010874499</v>
      </c>
      <c r="AK257">
        <v>63.934674479071617</v>
      </c>
      <c r="AL257">
        <f t="shared" si="128"/>
        <v>1.0989624738219079</v>
      </c>
      <c r="AM257">
        <v>37.103189015701908</v>
      </c>
      <c r="AN257">
        <v>37.542521259029911</v>
      </c>
      <c r="AO257">
        <v>2.73672698126226E-6</v>
      </c>
      <c r="AP257">
        <v>106.4520657829916</v>
      </c>
      <c r="AQ257">
        <v>0</v>
      </c>
      <c r="AR257">
        <v>0</v>
      </c>
      <c r="AS257">
        <f t="shared" si="129"/>
        <v>1</v>
      </c>
      <c r="AT257">
        <f t="shared" si="130"/>
        <v>0</v>
      </c>
      <c r="AU257">
        <f t="shared" si="131"/>
        <v>47134.783938788714</v>
      </c>
      <c r="AV257">
        <f t="shared" si="132"/>
        <v>1200.0025000000001</v>
      </c>
      <c r="AW257">
        <f t="shared" si="133"/>
        <v>1025.9265135926519</v>
      </c>
      <c r="AX257">
        <f t="shared" si="134"/>
        <v>0.85493698020850117</v>
      </c>
      <c r="AY257">
        <f t="shared" si="135"/>
        <v>0.18842837180240735</v>
      </c>
      <c r="AZ257">
        <v>2.7</v>
      </c>
      <c r="BA257">
        <v>0.5</v>
      </c>
      <c r="BB257" t="s">
        <v>355</v>
      </c>
      <c r="BC257">
        <v>2</v>
      </c>
      <c r="BD257" t="b">
        <v>1</v>
      </c>
      <c r="BE257">
        <v>1670270029.1875</v>
      </c>
      <c r="BF257">
        <v>1579.43625</v>
      </c>
      <c r="BG257">
        <v>1600.83</v>
      </c>
      <c r="BH257">
        <v>37.539087500000001</v>
      </c>
      <c r="BI257">
        <v>37.107087499999999</v>
      </c>
      <c r="BJ257">
        <v>1584.81375</v>
      </c>
      <c r="BK257">
        <v>37.390912499999999</v>
      </c>
      <c r="BL257">
        <v>650.00637499999993</v>
      </c>
      <c r="BM257">
        <v>100.84637499999999</v>
      </c>
      <c r="BN257">
        <v>9.9849337499999996E-2</v>
      </c>
      <c r="BO257">
        <v>34.210774999999998</v>
      </c>
      <c r="BP257">
        <v>35.108737499999997</v>
      </c>
      <c r="BQ257">
        <v>999.9</v>
      </c>
      <c r="BR257">
        <v>0</v>
      </c>
      <c r="BS257">
        <v>0</v>
      </c>
      <c r="BT257">
        <v>9025.3125</v>
      </c>
      <c r="BU257">
        <v>0</v>
      </c>
      <c r="BV257">
        <v>804.80937499999993</v>
      </c>
      <c r="BW257">
        <v>-21.392737499999999</v>
      </c>
      <c r="BX257">
        <v>1641.04</v>
      </c>
      <c r="BY257">
        <v>1662.52</v>
      </c>
      <c r="BZ257">
        <v>0.43199412500000001</v>
      </c>
      <c r="CA257">
        <v>1600.83</v>
      </c>
      <c r="CB257">
        <v>37.107087499999999</v>
      </c>
      <c r="CC257">
        <v>3.78568375</v>
      </c>
      <c r="CD257">
        <v>3.74211625</v>
      </c>
      <c r="CE257">
        <v>27.958562499999999</v>
      </c>
      <c r="CF257">
        <v>27.760212500000002</v>
      </c>
      <c r="CG257">
        <v>1200.0025000000001</v>
      </c>
      <c r="CH257">
        <v>0.50001574999999998</v>
      </c>
      <c r="CI257">
        <v>0.49998425000000002</v>
      </c>
      <c r="CJ257">
        <v>0</v>
      </c>
      <c r="CK257">
        <v>1158.3</v>
      </c>
      <c r="CL257">
        <v>4.9990899999999998</v>
      </c>
      <c r="CM257">
        <v>13068.375</v>
      </c>
      <c r="CN257">
        <v>9557.9287500000009</v>
      </c>
      <c r="CO257">
        <v>45.460624999999993</v>
      </c>
      <c r="CP257">
        <v>47.5</v>
      </c>
      <c r="CQ257">
        <v>46.186999999999998</v>
      </c>
      <c r="CR257">
        <v>46.936999999999998</v>
      </c>
      <c r="CS257">
        <v>46.811999999999998</v>
      </c>
      <c r="CT257">
        <v>597.52250000000004</v>
      </c>
      <c r="CU257">
        <v>597.48</v>
      </c>
      <c r="CV257">
        <v>0</v>
      </c>
      <c r="CW257">
        <v>1670270050.4000001</v>
      </c>
      <c r="CX257">
        <v>0</v>
      </c>
      <c r="CY257">
        <v>1670266866.0999999</v>
      </c>
      <c r="CZ257" t="s">
        <v>356</v>
      </c>
      <c r="DA257">
        <v>1670266861.5999999</v>
      </c>
      <c r="DB257">
        <v>1670266866.0999999</v>
      </c>
      <c r="DC257">
        <v>4</v>
      </c>
      <c r="DD257">
        <v>8.4000000000000005E-2</v>
      </c>
      <c r="DE257">
        <v>1.7999999999999999E-2</v>
      </c>
      <c r="DF257">
        <v>-3.9009999999999998</v>
      </c>
      <c r="DG257">
        <v>0.14799999999999999</v>
      </c>
      <c r="DH257">
        <v>415</v>
      </c>
      <c r="DI257">
        <v>36</v>
      </c>
      <c r="DJ257">
        <v>0.66</v>
      </c>
      <c r="DK257">
        <v>0.36</v>
      </c>
      <c r="DL257">
        <v>-21.461369999999999</v>
      </c>
      <c r="DM257">
        <v>0.81254183864924145</v>
      </c>
      <c r="DN257">
        <v>0.1151092680890641</v>
      </c>
      <c r="DO257">
        <v>0</v>
      </c>
      <c r="DP257">
        <v>0.43684810000000002</v>
      </c>
      <c r="DQ257">
        <v>-5.6782378986867908E-2</v>
      </c>
      <c r="DR257">
        <v>6.0291881949396777E-3</v>
      </c>
      <c r="DS257">
        <v>1</v>
      </c>
      <c r="DT257">
        <v>0</v>
      </c>
      <c r="DU257">
        <v>0</v>
      </c>
      <c r="DV257">
        <v>0</v>
      </c>
      <c r="DW257">
        <v>-1</v>
      </c>
      <c r="DX257">
        <v>1</v>
      </c>
      <c r="DY257">
        <v>2</v>
      </c>
      <c r="DZ257" t="s">
        <v>357</v>
      </c>
      <c r="EA257">
        <v>3.29366</v>
      </c>
      <c r="EB257">
        <v>2.6253799999999998</v>
      </c>
      <c r="EC257">
        <v>0.24596799999999999</v>
      </c>
      <c r="ED257">
        <v>0.24588499999999999</v>
      </c>
      <c r="EE257">
        <v>0.14766599999999999</v>
      </c>
      <c r="EF257">
        <v>0.144897</v>
      </c>
      <c r="EG257">
        <v>22687.599999999999</v>
      </c>
      <c r="EH257">
        <v>23082.2</v>
      </c>
      <c r="EI257">
        <v>28023.4</v>
      </c>
      <c r="EJ257">
        <v>29498.2</v>
      </c>
      <c r="EK257">
        <v>32867.199999999997</v>
      </c>
      <c r="EL257">
        <v>35028.800000000003</v>
      </c>
      <c r="EM257">
        <v>39552.699999999997</v>
      </c>
      <c r="EN257">
        <v>42171.7</v>
      </c>
      <c r="EO257">
        <v>2.1938</v>
      </c>
      <c r="EP257">
        <v>2.1160199999999998</v>
      </c>
      <c r="EQ257">
        <v>0.137739</v>
      </c>
      <c r="ER257">
        <v>0</v>
      </c>
      <c r="ES257">
        <v>32.884799999999998</v>
      </c>
      <c r="ET257">
        <v>999.9</v>
      </c>
      <c r="EU257">
        <v>62.4</v>
      </c>
      <c r="EV257">
        <v>39.299999999999997</v>
      </c>
      <c r="EW257">
        <v>44.179600000000001</v>
      </c>
      <c r="EX257">
        <v>57.684899999999999</v>
      </c>
      <c r="EY257">
        <v>-2.6442299999999999</v>
      </c>
      <c r="EZ257">
        <v>2</v>
      </c>
      <c r="FA257">
        <v>0.72774899999999998</v>
      </c>
      <c r="FB257">
        <v>1.42598</v>
      </c>
      <c r="FC257">
        <v>20.2637</v>
      </c>
      <c r="FD257">
        <v>5.2148899999999996</v>
      </c>
      <c r="FE257">
        <v>12.0099</v>
      </c>
      <c r="FF257">
        <v>4.9846500000000002</v>
      </c>
      <c r="FG257">
        <v>3.2845</v>
      </c>
      <c r="FH257">
        <v>9999</v>
      </c>
      <c r="FI257">
        <v>9999</v>
      </c>
      <c r="FJ257">
        <v>9999</v>
      </c>
      <c r="FK257">
        <v>999.9</v>
      </c>
      <c r="FL257">
        <v>1.8658600000000001</v>
      </c>
      <c r="FM257">
        <v>1.8623400000000001</v>
      </c>
      <c r="FN257">
        <v>1.86432</v>
      </c>
      <c r="FO257">
        <v>1.8605</v>
      </c>
      <c r="FP257">
        <v>1.86114</v>
      </c>
      <c r="FQ257">
        <v>1.8602099999999999</v>
      </c>
      <c r="FR257">
        <v>1.8619600000000001</v>
      </c>
      <c r="FS257">
        <v>1.8585199999999999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-5.38</v>
      </c>
      <c r="GH257">
        <v>0.1482</v>
      </c>
      <c r="GI257">
        <v>-2.9546745296188361</v>
      </c>
      <c r="GJ257">
        <v>-2.737337881603403E-3</v>
      </c>
      <c r="GK257">
        <v>1.2769921614711079E-6</v>
      </c>
      <c r="GL257">
        <v>-3.2469241445839119E-10</v>
      </c>
      <c r="GM257">
        <v>0.14817000000000749</v>
      </c>
      <c r="GN257">
        <v>0</v>
      </c>
      <c r="GO257">
        <v>0</v>
      </c>
      <c r="GP257">
        <v>0</v>
      </c>
      <c r="GQ257">
        <v>4</v>
      </c>
      <c r="GR257">
        <v>2074</v>
      </c>
      <c r="GS257">
        <v>4</v>
      </c>
      <c r="GT257">
        <v>30</v>
      </c>
      <c r="GU257">
        <v>52.8</v>
      </c>
      <c r="GV257">
        <v>52.8</v>
      </c>
      <c r="GW257">
        <v>4.05884</v>
      </c>
      <c r="GX257">
        <v>2.52075</v>
      </c>
      <c r="GY257">
        <v>2.04834</v>
      </c>
      <c r="GZ257">
        <v>2.6147499999999999</v>
      </c>
      <c r="HA257">
        <v>2.1972700000000001</v>
      </c>
      <c r="HB257">
        <v>2.35107</v>
      </c>
      <c r="HC257">
        <v>44.473500000000001</v>
      </c>
      <c r="HD257">
        <v>15.8482</v>
      </c>
      <c r="HE257">
        <v>18</v>
      </c>
      <c r="HF257">
        <v>712.03800000000001</v>
      </c>
      <c r="HG257">
        <v>718.09</v>
      </c>
      <c r="HH257">
        <v>30.9999</v>
      </c>
      <c r="HI257">
        <v>36.345599999999997</v>
      </c>
      <c r="HJ257">
        <v>30.000299999999999</v>
      </c>
      <c r="HK257">
        <v>36.095399999999998</v>
      </c>
      <c r="HL257">
        <v>36.072200000000002</v>
      </c>
      <c r="HM257">
        <v>81.1845</v>
      </c>
      <c r="HN257">
        <v>22.185600000000001</v>
      </c>
      <c r="HO257">
        <v>77.528099999999995</v>
      </c>
      <c r="HP257">
        <v>31</v>
      </c>
      <c r="HQ257">
        <v>1615.24</v>
      </c>
      <c r="HR257">
        <v>37.095300000000002</v>
      </c>
      <c r="HS257">
        <v>98.741399999999999</v>
      </c>
      <c r="HT257">
        <v>97.784400000000005</v>
      </c>
    </row>
    <row r="258" spans="1:228" x14ac:dyDescent="0.2">
      <c r="A258">
        <v>243</v>
      </c>
      <c r="B258">
        <v>1670270035.5</v>
      </c>
      <c r="C258">
        <v>966.5</v>
      </c>
      <c r="D258" t="s">
        <v>845</v>
      </c>
      <c r="E258" t="s">
        <v>846</v>
      </c>
      <c r="F258">
        <v>4</v>
      </c>
      <c r="G258">
        <v>1670270033.5</v>
      </c>
      <c r="H258">
        <f t="shared" si="102"/>
        <v>1.0767448089584843E-3</v>
      </c>
      <c r="I258">
        <f t="shared" si="103"/>
        <v>1.0767448089584843</v>
      </c>
      <c r="J258">
        <f t="shared" si="104"/>
        <v>28.157497297655286</v>
      </c>
      <c r="K258">
        <f t="shared" si="105"/>
        <v>1586.3957142857139</v>
      </c>
      <c r="L258">
        <f t="shared" si="106"/>
        <v>727.93398768058057</v>
      </c>
      <c r="M258">
        <f t="shared" si="107"/>
        <v>73.482190237357784</v>
      </c>
      <c r="N258">
        <f t="shared" si="108"/>
        <v>160.14066335919455</v>
      </c>
      <c r="O258">
        <f t="shared" si="109"/>
        <v>5.5193996659728697E-2</v>
      </c>
      <c r="P258">
        <f t="shared" si="110"/>
        <v>3.669914266506177</v>
      </c>
      <c r="Q258">
        <f t="shared" si="111"/>
        <v>5.4736955205625687E-2</v>
      </c>
      <c r="R258">
        <f t="shared" si="112"/>
        <v>3.4251344740014636E-2</v>
      </c>
      <c r="S258">
        <f t="shared" si="113"/>
        <v>226.11557323211852</v>
      </c>
      <c r="T258">
        <f t="shared" si="114"/>
        <v>35.057695570843613</v>
      </c>
      <c r="U258">
        <f t="shared" si="115"/>
        <v>35.107085714285716</v>
      </c>
      <c r="V258">
        <f t="shared" si="116"/>
        <v>5.6819529246257483</v>
      </c>
      <c r="W258">
        <f t="shared" si="117"/>
        <v>70.10267932386553</v>
      </c>
      <c r="X258">
        <f t="shared" si="118"/>
        <v>3.7893699770966789</v>
      </c>
      <c r="Y258">
        <f t="shared" si="119"/>
        <v>5.4054567010060595</v>
      </c>
      <c r="Z258">
        <f t="shared" si="120"/>
        <v>1.8925829475290694</v>
      </c>
      <c r="AA258">
        <f t="shared" si="121"/>
        <v>-47.484446075069158</v>
      </c>
      <c r="AB258">
        <f t="shared" si="122"/>
        <v>-177.79300922029651</v>
      </c>
      <c r="AC258">
        <f t="shared" si="123"/>
        <v>-11.276507048059205</v>
      </c>
      <c r="AD258">
        <f t="shared" si="124"/>
        <v>-10.43838911130635</v>
      </c>
      <c r="AE258">
        <f t="shared" si="125"/>
        <v>50.164092302471133</v>
      </c>
      <c r="AF258">
        <f t="shared" si="126"/>
        <v>1.075139100853177</v>
      </c>
      <c r="AG258">
        <f t="shared" si="127"/>
        <v>28.157497297655286</v>
      </c>
      <c r="AH258">
        <v>1669.1868681707531</v>
      </c>
      <c r="AI258">
        <v>1650.7050909090899</v>
      </c>
      <c r="AJ258">
        <v>1.6319900720620579</v>
      </c>
      <c r="AK258">
        <v>63.934674479071617</v>
      </c>
      <c r="AL258">
        <f t="shared" si="128"/>
        <v>1.0767448089584843</v>
      </c>
      <c r="AM258">
        <v>37.107438625376517</v>
      </c>
      <c r="AN258">
        <v>37.537588751289981</v>
      </c>
      <c r="AO258">
        <v>4.9635169504632107E-5</v>
      </c>
      <c r="AP258">
        <v>106.4520657829916</v>
      </c>
      <c r="AQ258">
        <v>0</v>
      </c>
      <c r="AR258">
        <v>0</v>
      </c>
      <c r="AS258">
        <f t="shared" si="129"/>
        <v>1</v>
      </c>
      <c r="AT258">
        <f t="shared" si="130"/>
        <v>0</v>
      </c>
      <c r="AU258">
        <f t="shared" si="131"/>
        <v>46961.640637688368</v>
      </c>
      <c r="AV258">
        <f t="shared" si="132"/>
        <v>1200.02</v>
      </c>
      <c r="AW258">
        <f t="shared" si="133"/>
        <v>1025.9403135917712</v>
      </c>
      <c r="AX258">
        <f t="shared" si="134"/>
        <v>0.85493601239293604</v>
      </c>
      <c r="AY258">
        <f t="shared" si="135"/>
        <v>0.18842650391836679</v>
      </c>
      <c r="AZ258">
        <v>2.7</v>
      </c>
      <c r="BA258">
        <v>0.5</v>
      </c>
      <c r="BB258" t="s">
        <v>355</v>
      </c>
      <c r="BC258">
        <v>2</v>
      </c>
      <c r="BD258" t="b">
        <v>1</v>
      </c>
      <c r="BE258">
        <v>1670270033.5</v>
      </c>
      <c r="BF258">
        <v>1586.3957142857139</v>
      </c>
      <c r="BG258">
        <v>1607.941428571429</v>
      </c>
      <c r="BH258">
        <v>37.538499999999999</v>
      </c>
      <c r="BI258">
        <v>37.108671428571427</v>
      </c>
      <c r="BJ258">
        <v>1591.782857142857</v>
      </c>
      <c r="BK258">
        <v>37.39031428571429</v>
      </c>
      <c r="BL258">
        <v>650.00471428571416</v>
      </c>
      <c r="BM258">
        <v>100.846</v>
      </c>
      <c r="BN258">
        <v>0.10022792857142861</v>
      </c>
      <c r="BO258">
        <v>34.208471428571428</v>
      </c>
      <c r="BP258">
        <v>35.107085714285716</v>
      </c>
      <c r="BQ258">
        <v>999.89999999999986</v>
      </c>
      <c r="BR258">
        <v>0</v>
      </c>
      <c r="BS258">
        <v>0</v>
      </c>
      <c r="BT258">
        <v>8991.6071428571431</v>
      </c>
      <c r="BU258">
        <v>0</v>
      </c>
      <c r="BV258">
        <v>805.34299999999985</v>
      </c>
      <c r="BW258">
        <v>-21.54522857142857</v>
      </c>
      <c r="BX258">
        <v>1648.267142857143</v>
      </c>
      <c r="BY258">
        <v>1669.9085714285709</v>
      </c>
      <c r="BZ258">
        <v>0.4298260000000001</v>
      </c>
      <c r="CA258">
        <v>1607.941428571429</v>
      </c>
      <c r="CB258">
        <v>37.108671428571427</v>
      </c>
      <c r="CC258">
        <v>3.785608571428571</v>
      </c>
      <c r="CD258">
        <v>3.7422642857142852</v>
      </c>
      <c r="CE258">
        <v>27.95824285714286</v>
      </c>
      <c r="CF258">
        <v>27.760899999999999</v>
      </c>
      <c r="CG258">
        <v>1200.02</v>
      </c>
      <c r="CH258">
        <v>0.50004899999999997</v>
      </c>
      <c r="CI258">
        <v>0.49995099999999998</v>
      </c>
      <c r="CJ258">
        <v>0</v>
      </c>
      <c r="CK258">
        <v>1158.2914285714289</v>
      </c>
      <c r="CL258">
        <v>4.9990899999999998</v>
      </c>
      <c r="CM258">
        <v>13069.22857142857</v>
      </c>
      <c r="CN258">
        <v>9558.1814285714263</v>
      </c>
      <c r="CO258">
        <v>45.482000000000014</v>
      </c>
      <c r="CP258">
        <v>47.5</v>
      </c>
      <c r="CQ258">
        <v>46.186999999999998</v>
      </c>
      <c r="CR258">
        <v>46.954999999999998</v>
      </c>
      <c r="CS258">
        <v>46.811999999999998</v>
      </c>
      <c r="CT258">
        <v>597.57000000000005</v>
      </c>
      <c r="CU258">
        <v>597.45000000000005</v>
      </c>
      <c r="CV258">
        <v>0</v>
      </c>
      <c r="CW258">
        <v>1670270054.5999999</v>
      </c>
      <c r="CX258">
        <v>0</v>
      </c>
      <c r="CY258">
        <v>1670266866.0999999</v>
      </c>
      <c r="CZ258" t="s">
        <v>356</v>
      </c>
      <c r="DA258">
        <v>1670266861.5999999</v>
      </c>
      <c r="DB258">
        <v>1670266866.0999999</v>
      </c>
      <c r="DC258">
        <v>4</v>
      </c>
      <c r="DD258">
        <v>8.4000000000000005E-2</v>
      </c>
      <c r="DE258">
        <v>1.7999999999999999E-2</v>
      </c>
      <c r="DF258">
        <v>-3.9009999999999998</v>
      </c>
      <c r="DG258">
        <v>0.14799999999999999</v>
      </c>
      <c r="DH258">
        <v>415</v>
      </c>
      <c r="DI258">
        <v>36</v>
      </c>
      <c r="DJ258">
        <v>0.66</v>
      </c>
      <c r="DK258">
        <v>0.36</v>
      </c>
      <c r="DL258">
        <v>-21.439399999999999</v>
      </c>
      <c r="DM258">
        <v>1.333958724206276E-2</v>
      </c>
      <c r="DN258">
        <v>9.6415118109143022E-2</v>
      </c>
      <c r="DO258">
        <v>1</v>
      </c>
      <c r="DP258">
        <v>0.43370882500000008</v>
      </c>
      <c r="DQ258">
        <v>-3.6777354596622333E-2</v>
      </c>
      <c r="DR258">
        <v>4.3538459428848668E-3</v>
      </c>
      <c r="DS258">
        <v>1</v>
      </c>
      <c r="DT258">
        <v>0</v>
      </c>
      <c r="DU258">
        <v>0</v>
      </c>
      <c r="DV258">
        <v>0</v>
      </c>
      <c r="DW258">
        <v>-1</v>
      </c>
      <c r="DX258">
        <v>2</v>
      </c>
      <c r="DY258">
        <v>2</v>
      </c>
      <c r="DZ258" t="s">
        <v>634</v>
      </c>
      <c r="EA258">
        <v>3.2936700000000001</v>
      </c>
      <c r="EB258">
        <v>2.6253700000000002</v>
      </c>
      <c r="EC258">
        <v>0.246559</v>
      </c>
      <c r="ED258">
        <v>0.24648700000000001</v>
      </c>
      <c r="EE258">
        <v>0.147673</v>
      </c>
      <c r="EF258">
        <v>0.144897</v>
      </c>
      <c r="EG258">
        <v>22669</v>
      </c>
      <c r="EH258">
        <v>23064</v>
      </c>
      <c r="EI258">
        <v>28022.5</v>
      </c>
      <c r="EJ258">
        <v>29498.7</v>
      </c>
      <c r="EK258">
        <v>32866.199999999997</v>
      </c>
      <c r="EL258">
        <v>35029.300000000003</v>
      </c>
      <c r="EM258">
        <v>39551.699999999997</v>
      </c>
      <c r="EN258">
        <v>42172.4</v>
      </c>
      <c r="EO258">
        <v>2.1937500000000001</v>
      </c>
      <c r="EP258">
        <v>2.1161799999999999</v>
      </c>
      <c r="EQ258">
        <v>0.13642799999999999</v>
      </c>
      <c r="ER258">
        <v>0</v>
      </c>
      <c r="ES258">
        <v>32.89</v>
      </c>
      <c r="ET258">
        <v>999.9</v>
      </c>
      <c r="EU258">
        <v>62.4</v>
      </c>
      <c r="EV258">
        <v>39.299999999999997</v>
      </c>
      <c r="EW258">
        <v>44.182200000000002</v>
      </c>
      <c r="EX258">
        <v>57.3249</v>
      </c>
      <c r="EY258">
        <v>-2.5320499999999999</v>
      </c>
      <c r="EZ258">
        <v>2</v>
      </c>
      <c r="FA258">
        <v>0.72779000000000005</v>
      </c>
      <c r="FB258">
        <v>1.4256500000000001</v>
      </c>
      <c r="FC258">
        <v>20.2637</v>
      </c>
      <c r="FD258">
        <v>5.21549</v>
      </c>
      <c r="FE258">
        <v>12.0099</v>
      </c>
      <c r="FF258">
        <v>4.9845499999999996</v>
      </c>
      <c r="FG258">
        <v>3.2845</v>
      </c>
      <c r="FH258">
        <v>9999</v>
      </c>
      <c r="FI258">
        <v>9999</v>
      </c>
      <c r="FJ258">
        <v>9999</v>
      </c>
      <c r="FK258">
        <v>999.9</v>
      </c>
      <c r="FL258">
        <v>1.86585</v>
      </c>
      <c r="FM258">
        <v>1.8623400000000001</v>
      </c>
      <c r="FN258">
        <v>1.86433</v>
      </c>
      <c r="FO258">
        <v>1.8605</v>
      </c>
      <c r="FP258">
        <v>1.86113</v>
      </c>
      <c r="FQ258">
        <v>1.8602000000000001</v>
      </c>
      <c r="FR258">
        <v>1.8619399999999999</v>
      </c>
      <c r="FS258">
        <v>1.8585199999999999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-5.39</v>
      </c>
      <c r="GH258">
        <v>0.1482</v>
      </c>
      <c r="GI258">
        <v>-2.9546745296188361</v>
      </c>
      <c r="GJ258">
        <v>-2.737337881603403E-3</v>
      </c>
      <c r="GK258">
        <v>1.2769921614711079E-6</v>
      </c>
      <c r="GL258">
        <v>-3.2469241445839119E-10</v>
      </c>
      <c r="GM258">
        <v>0.14817000000000749</v>
      </c>
      <c r="GN258">
        <v>0</v>
      </c>
      <c r="GO258">
        <v>0</v>
      </c>
      <c r="GP258">
        <v>0</v>
      </c>
      <c r="GQ258">
        <v>4</v>
      </c>
      <c r="GR258">
        <v>2074</v>
      </c>
      <c r="GS258">
        <v>4</v>
      </c>
      <c r="GT258">
        <v>30</v>
      </c>
      <c r="GU258">
        <v>52.9</v>
      </c>
      <c r="GV258">
        <v>52.8</v>
      </c>
      <c r="GW258">
        <v>4.0722699999999996</v>
      </c>
      <c r="GX258">
        <v>2.52319</v>
      </c>
      <c r="GY258">
        <v>2.04834</v>
      </c>
      <c r="GZ258">
        <v>2.6147499999999999</v>
      </c>
      <c r="HA258">
        <v>2.1972700000000001</v>
      </c>
      <c r="HB258">
        <v>2.3290999999999999</v>
      </c>
      <c r="HC258">
        <v>44.473500000000001</v>
      </c>
      <c r="HD258">
        <v>15.8307</v>
      </c>
      <c r="HE258">
        <v>18</v>
      </c>
      <c r="HF258">
        <v>712.02200000000005</v>
      </c>
      <c r="HG258">
        <v>718.26900000000001</v>
      </c>
      <c r="HH258">
        <v>30.9999</v>
      </c>
      <c r="HI258">
        <v>36.348799999999997</v>
      </c>
      <c r="HJ258">
        <v>30.000299999999999</v>
      </c>
      <c r="HK258">
        <v>36.097900000000003</v>
      </c>
      <c r="HL258">
        <v>36.075600000000001</v>
      </c>
      <c r="HM258">
        <v>81.447500000000005</v>
      </c>
      <c r="HN258">
        <v>22.185600000000001</v>
      </c>
      <c r="HO258">
        <v>77.528099999999995</v>
      </c>
      <c r="HP258">
        <v>31</v>
      </c>
      <c r="HQ258">
        <v>1621.92</v>
      </c>
      <c r="HR258">
        <v>37.082000000000001</v>
      </c>
      <c r="HS258">
        <v>98.738799999999998</v>
      </c>
      <c r="HT258">
        <v>97.786000000000001</v>
      </c>
    </row>
    <row r="259" spans="1:228" x14ac:dyDescent="0.2">
      <c r="A259">
        <v>244</v>
      </c>
      <c r="B259">
        <v>1670270039.5</v>
      </c>
      <c r="C259">
        <v>970.5</v>
      </c>
      <c r="D259" t="s">
        <v>847</v>
      </c>
      <c r="E259" t="s">
        <v>848</v>
      </c>
      <c r="F259">
        <v>4</v>
      </c>
      <c r="G259">
        <v>1670270037.1875</v>
      </c>
      <c r="H259">
        <f t="shared" si="102"/>
        <v>1.1040440889148791E-3</v>
      </c>
      <c r="I259">
        <f t="shared" si="103"/>
        <v>1.104044088914879</v>
      </c>
      <c r="J259">
        <f t="shared" si="104"/>
        <v>26.697886684012452</v>
      </c>
      <c r="K259">
        <f t="shared" si="105"/>
        <v>1592.3875</v>
      </c>
      <c r="L259">
        <f t="shared" si="106"/>
        <v>796.04459828393306</v>
      </c>
      <c r="M259">
        <f t="shared" si="107"/>
        <v>80.357901642212383</v>
      </c>
      <c r="N259">
        <f t="shared" si="108"/>
        <v>160.74591596644109</v>
      </c>
      <c r="O259">
        <f t="shared" si="109"/>
        <v>5.670261778866386E-2</v>
      </c>
      <c r="P259">
        <f t="shared" si="110"/>
        <v>3.6778444255677991</v>
      </c>
      <c r="Q259">
        <f t="shared" si="111"/>
        <v>5.6221398272848513E-2</v>
      </c>
      <c r="R259">
        <f t="shared" si="112"/>
        <v>3.5181269015623171E-2</v>
      </c>
      <c r="S259">
        <f t="shared" si="113"/>
        <v>226.1090111067862</v>
      </c>
      <c r="T259">
        <f t="shared" si="114"/>
        <v>35.056680507106542</v>
      </c>
      <c r="U259">
        <f t="shared" si="115"/>
        <v>35.098949999999988</v>
      </c>
      <c r="V259">
        <f t="shared" si="116"/>
        <v>5.6793955267679959</v>
      </c>
      <c r="W259">
        <f t="shared" si="117"/>
        <v>70.089937664362807</v>
      </c>
      <c r="X259">
        <f t="shared" si="118"/>
        <v>3.7900432343909558</v>
      </c>
      <c r="Y259">
        <f t="shared" si="119"/>
        <v>5.4073999217123019</v>
      </c>
      <c r="Z259">
        <f t="shared" si="120"/>
        <v>1.8893522923770401</v>
      </c>
      <c r="AA259">
        <f t="shared" si="121"/>
        <v>-48.688344321146168</v>
      </c>
      <c r="AB259">
        <f t="shared" si="122"/>
        <v>-175.28443162406489</v>
      </c>
      <c r="AC259">
        <f t="shared" si="123"/>
        <v>-11.093337664596042</v>
      </c>
      <c r="AD259">
        <f t="shared" si="124"/>
        <v>-8.9571025030209057</v>
      </c>
      <c r="AE259">
        <f t="shared" si="125"/>
        <v>50.27025947896044</v>
      </c>
      <c r="AF259">
        <f t="shared" si="126"/>
        <v>1.0897535483333085</v>
      </c>
      <c r="AG259">
        <f t="shared" si="127"/>
        <v>26.697886684012452</v>
      </c>
      <c r="AH259">
        <v>1675.9862496000651</v>
      </c>
      <c r="AI259">
        <v>1657.678545454545</v>
      </c>
      <c r="AJ259">
        <v>1.749579441153188</v>
      </c>
      <c r="AK259">
        <v>63.934674479071617</v>
      </c>
      <c r="AL259">
        <f t="shared" si="128"/>
        <v>1.104044088914879</v>
      </c>
      <c r="AM259">
        <v>37.108615844429877</v>
      </c>
      <c r="AN259">
        <v>37.550080082559347</v>
      </c>
      <c r="AO259">
        <v>-1.6032549381488901E-5</v>
      </c>
      <c r="AP259">
        <v>106.4520657829916</v>
      </c>
      <c r="AQ259">
        <v>0</v>
      </c>
      <c r="AR259">
        <v>0</v>
      </c>
      <c r="AS259">
        <f t="shared" si="129"/>
        <v>1</v>
      </c>
      <c r="AT259">
        <f t="shared" si="130"/>
        <v>0</v>
      </c>
      <c r="AU259">
        <f t="shared" si="131"/>
        <v>47101.733709818662</v>
      </c>
      <c r="AV259">
        <f t="shared" si="132"/>
        <v>1199.9875</v>
      </c>
      <c r="AW259">
        <f t="shared" si="133"/>
        <v>1025.9123010915991</v>
      </c>
      <c r="AX259">
        <f t="shared" si="134"/>
        <v>0.85493582315782379</v>
      </c>
      <c r="AY259">
        <f t="shared" si="135"/>
        <v>0.1884261386945999</v>
      </c>
      <c r="AZ259">
        <v>2.7</v>
      </c>
      <c r="BA259">
        <v>0.5</v>
      </c>
      <c r="BB259" t="s">
        <v>355</v>
      </c>
      <c r="BC259">
        <v>2</v>
      </c>
      <c r="BD259" t="b">
        <v>1</v>
      </c>
      <c r="BE259">
        <v>1670270037.1875</v>
      </c>
      <c r="BF259">
        <v>1592.3875</v>
      </c>
      <c r="BG259">
        <v>1613.98875</v>
      </c>
      <c r="BH259">
        <v>37.545074999999997</v>
      </c>
      <c r="BI259">
        <v>37.109425000000002</v>
      </c>
      <c r="BJ259">
        <v>1597.78</v>
      </c>
      <c r="BK259">
        <v>37.396887500000012</v>
      </c>
      <c r="BL259">
        <v>650.03199999999993</v>
      </c>
      <c r="BM259">
        <v>100.846625</v>
      </c>
      <c r="BN259">
        <v>9.9856912500000006E-2</v>
      </c>
      <c r="BO259">
        <v>34.214925000000001</v>
      </c>
      <c r="BP259">
        <v>35.098949999999988</v>
      </c>
      <c r="BQ259">
        <v>999.9</v>
      </c>
      <c r="BR259">
        <v>0</v>
      </c>
      <c r="BS259">
        <v>0</v>
      </c>
      <c r="BT259">
        <v>9018.9837499999994</v>
      </c>
      <c r="BU259">
        <v>0</v>
      </c>
      <c r="BV259">
        <v>805.7059999999999</v>
      </c>
      <c r="BW259">
        <v>-21.602824999999999</v>
      </c>
      <c r="BX259">
        <v>1654.5062499999999</v>
      </c>
      <c r="BY259">
        <v>1676.1912500000001</v>
      </c>
      <c r="BZ259">
        <v>0.43564324999999998</v>
      </c>
      <c r="CA259">
        <v>1613.98875</v>
      </c>
      <c r="CB259">
        <v>37.109425000000002</v>
      </c>
      <c r="CC259">
        <v>3.7862925000000001</v>
      </c>
      <c r="CD259">
        <v>3.7423587500000002</v>
      </c>
      <c r="CE259">
        <v>27.961324999999999</v>
      </c>
      <c r="CF259">
        <v>27.761299999999999</v>
      </c>
      <c r="CG259">
        <v>1199.9875</v>
      </c>
      <c r="CH259">
        <v>0.50005750000000004</v>
      </c>
      <c r="CI259">
        <v>0.49994250000000001</v>
      </c>
      <c r="CJ259">
        <v>0</v>
      </c>
      <c r="CK259">
        <v>1157.98</v>
      </c>
      <c r="CL259">
        <v>4.9990899999999998</v>
      </c>
      <c r="CM259">
        <v>13052.762500000001</v>
      </c>
      <c r="CN259">
        <v>9557.9512500000001</v>
      </c>
      <c r="CO259">
        <v>45.476374999999997</v>
      </c>
      <c r="CP259">
        <v>47.5</v>
      </c>
      <c r="CQ259">
        <v>46.186999999999998</v>
      </c>
      <c r="CR259">
        <v>46.968499999999999</v>
      </c>
      <c r="CS259">
        <v>46.811999999999998</v>
      </c>
      <c r="CT259">
        <v>597.56124999999997</v>
      </c>
      <c r="CU259">
        <v>597.42624999999998</v>
      </c>
      <c r="CV259">
        <v>0</v>
      </c>
      <c r="CW259">
        <v>1670270058.2</v>
      </c>
      <c r="CX259">
        <v>0</v>
      </c>
      <c r="CY259">
        <v>1670266866.0999999</v>
      </c>
      <c r="CZ259" t="s">
        <v>356</v>
      </c>
      <c r="DA259">
        <v>1670266861.5999999</v>
      </c>
      <c r="DB259">
        <v>1670266866.0999999</v>
      </c>
      <c r="DC259">
        <v>4</v>
      </c>
      <c r="DD259">
        <v>8.4000000000000005E-2</v>
      </c>
      <c r="DE259">
        <v>1.7999999999999999E-2</v>
      </c>
      <c r="DF259">
        <v>-3.9009999999999998</v>
      </c>
      <c r="DG259">
        <v>0.14799999999999999</v>
      </c>
      <c r="DH259">
        <v>415</v>
      </c>
      <c r="DI259">
        <v>36</v>
      </c>
      <c r="DJ259">
        <v>0.66</v>
      </c>
      <c r="DK259">
        <v>0.36</v>
      </c>
      <c r="DL259">
        <v>-21.4782756097561</v>
      </c>
      <c r="DM259">
        <v>-0.42401393728222098</v>
      </c>
      <c r="DN259">
        <v>0.11499443206136541</v>
      </c>
      <c r="DO259">
        <v>0</v>
      </c>
      <c r="DP259">
        <v>0.43257358536585372</v>
      </c>
      <c r="DQ259">
        <v>4.0827595818807259E-3</v>
      </c>
      <c r="DR259">
        <v>2.4306381975914729E-3</v>
      </c>
      <c r="DS259">
        <v>1</v>
      </c>
      <c r="DT259">
        <v>0</v>
      </c>
      <c r="DU259">
        <v>0</v>
      </c>
      <c r="DV259">
        <v>0</v>
      </c>
      <c r="DW259">
        <v>-1</v>
      </c>
      <c r="DX259">
        <v>1</v>
      </c>
      <c r="DY259">
        <v>2</v>
      </c>
      <c r="DZ259" t="s">
        <v>357</v>
      </c>
      <c r="EA259">
        <v>3.2936899999999998</v>
      </c>
      <c r="EB259">
        <v>2.62534</v>
      </c>
      <c r="EC259">
        <v>0.24716199999999999</v>
      </c>
      <c r="ED259">
        <v>0.247087</v>
      </c>
      <c r="EE259">
        <v>0.14769299999999999</v>
      </c>
      <c r="EF259">
        <v>0.1449</v>
      </c>
      <c r="EG259">
        <v>22650.6</v>
      </c>
      <c r="EH259">
        <v>23045.599999999999</v>
      </c>
      <c r="EI259">
        <v>28022.3</v>
      </c>
      <c r="EJ259">
        <v>29498.799999999999</v>
      </c>
      <c r="EK259">
        <v>32865.300000000003</v>
      </c>
      <c r="EL259">
        <v>35029.4</v>
      </c>
      <c r="EM259">
        <v>39551.599999999999</v>
      </c>
      <c r="EN259">
        <v>42172.5</v>
      </c>
      <c r="EO259">
        <v>2.1938</v>
      </c>
      <c r="EP259">
        <v>2.11612</v>
      </c>
      <c r="EQ259">
        <v>0.136957</v>
      </c>
      <c r="ER259">
        <v>0</v>
      </c>
      <c r="ES259">
        <v>32.895699999999998</v>
      </c>
      <c r="ET259">
        <v>999.9</v>
      </c>
      <c r="EU259">
        <v>62.4</v>
      </c>
      <c r="EV259">
        <v>39.4</v>
      </c>
      <c r="EW259">
        <v>44.424100000000003</v>
      </c>
      <c r="EX259">
        <v>57.234900000000003</v>
      </c>
      <c r="EY259">
        <v>-2.5961500000000002</v>
      </c>
      <c r="EZ259">
        <v>2</v>
      </c>
      <c r="FA259">
        <v>0.72804899999999995</v>
      </c>
      <c r="FB259">
        <v>1.4281900000000001</v>
      </c>
      <c r="FC259">
        <v>20.2637</v>
      </c>
      <c r="FD259">
        <v>5.2151899999999998</v>
      </c>
      <c r="FE259">
        <v>12.0099</v>
      </c>
      <c r="FF259">
        <v>4.9848999999999997</v>
      </c>
      <c r="FG259">
        <v>3.2844799999999998</v>
      </c>
      <c r="FH259">
        <v>9999</v>
      </c>
      <c r="FI259">
        <v>9999</v>
      </c>
      <c r="FJ259">
        <v>9999</v>
      </c>
      <c r="FK259">
        <v>999.9</v>
      </c>
      <c r="FL259">
        <v>1.8658600000000001</v>
      </c>
      <c r="FM259">
        <v>1.8623400000000001</v>
      </c>
      <c r="FN259">
        <v>1.8643400000000001</v>
      </c>
      <c r="FO259">
        <v>1.8605</v>
      </c>
      <c r="FP259">
        <v>1.8611800000000001</v>
      </c>
      <c r="FQ259">
        <v>1.8602099999999999</v>
      </c>
      <c r="FR259">
        <v>1.8619600000000001</v>
      </c>
      <c r="FS259">
        <v>1.8585199999999999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-5.4</v>
      </c>
      <c r="GH259">
        <v>0.1482</v>
      </c>
      <c r="GI259">
        <v>-2.9546745296188361</v>
      </c>
      <c r="GJ259">
        <v>-2.737337881603403E-3</v>
      </c>
      <c r="GK259">
        <v>1.2769921614711079E-6</v>
      </c>
      <c r="GL259">
        <v>-3.2469241445839119E-10</v>
      </c>
      <c r="GM259">
        <v>0.14817000000000749</v>
      </c>
      <c r="GN259">
        <v>0</v>
      </c>
      <c r="GO259">
        <v>0</v>
      </c>
      <c r="GP259">
        <v>0</v>
      </c>
      <c r="GQ259">
        <v>4</v>
      </c>
      <c r="GR259">
        <v>2074</v>
      </c>
      <c r="GS259">
        <v>4</v>
      </c>
      <c r="GT259">
        <v>30</v>
      </c>
      <c r="GU259">
        <v>53</v>
      </c>
      <c r="GV259">
        <v>52.9</v>
      </c>
      <c r="GW259">
        <v>4.0844699999999996</v>
      </c>
      <c r="GX259">
        <v>2.5146500000000001</v>
      </c>
      <c r="GY259">
        <v>2.04834</v>
      </c>
      <c r="GZ259">
        <v>2.6147499999999999</v>
      </c>
      <c r="HA259">
        <v>2.1972700000000001</v>
      </c>
      <c r="HB259">
        <v>2.3767100000000001</v>
      </c>
      <c r="HC259">
        <v>44.473500000000001</v>
      </c>
      <c r="HD259">
        <v>15.839399999999999</v>
      </c>
      <c r="HE259">
        <v>18</v>
      </c>
      <c r="HF259">
        <v>712.101</v>
      </c>
      <c r="HG259">
        <v>718.25099999999998</v>
      </c>
      <c r="HH259">
        <v>31.000399999999999</v>
      </c>
      <c r="HI259">
        <v>36.348799999999997</v>
      </c>
      <c r="HJ259">
        <v>30.000399999999999</v>
      </c>
      <c r="HK259">
        <v>36.101300000000002</v>
      </c>
      <c r="HL259">
        <v>36.078099999999999</v>
      </c>
      <c r="HM259">
        <v>81.706800000000001</v>
      </c>
      <c r="HN259">
        <v>22.185600000000001</v>
      </c>
      <c r="HO259">
        <v>77.528099999999995</v>
      </c>
      <c r="HP259">
        <v>31</v>
      </c>
      <c r="HQ259">
        <v>1628.6</v>
      </c>
      <c r="HR259">
        <v>37.082000000000001</v>
      </c>
      <c r="HS259">
        <v>98.738299999999995</v>
      </c>
      <c r="HT259">
        <v>97.786299999999997</v>
      </c>
    </row>
    <row r="260" spans="1:228" x14ac:dyDescent="0.2">
      <c r="A260">
        <v>245</v>
      </c>
      <c r="B260">
        <v>1670270043.5</v>
      </c>
      <c r="C260">
        <v>974.5</v>
      </c>
      <c r="D260" t="s">
        <v>849</v>
      </c>
      <c r="E260" t="s">
        <v>850</v>
      </c>
      <c r="F260">
        <v>4</v>
      </c>
      <c r="G260">
        <v>1670270041.5</v>
      </c>
      <c r="H260">
        <f t="shared" si="102"/>
        <v>1.1110523315921563E-3</v>
      </c>
      <c r="I260">
        <f t="shared" si="103"/>
        <v>1.1110523315921563</v>
      </c>
      <c r="J260">
        <f t="shared" si="104"/>
        <v>27.871525311907291</v>
      </c>
      <c r="K260">
        <f t="shared" si="105"/>
        <v>1599.468571428572</v>
      </c>
      <c r="L260">
        <f t="shared" si="106"/>
        <v>772.83613617628259</v>
      </c>
      <c r="M260">
        <f t="shared" si="107"/>
        <v>78.015386883231926</v>
      </c>
      <c r="N260">
        <f t="shared" si="108"/>
        <v>161.46134163052065</v>
      </c>
      <c r="O260">
        <f t="shared" si="109"/>
        <v>5.6914404911812939E-2</v>
      </c>
      <c r="P260">
        <f t="shared" si="110"/>
        <v>3.6708623469640953</v>
      </c>
      <c r="Q260">
        <f t="shared" si="111"/>
        <v>5.6428686886772057E-2</v>
      </c>
      <c r="R260">
        <f t="shared" si="112"/>
        <v>3.5311223471789319E-2</v>
      </c>
      <c r="S260">
        <f t="shared" si="113"/>
        <v>226.1118022321167</v>
      </c>
      <c r="T260">
        <f t="shared" si="114"/>
        <v>35.063245465107777</v>
      </c>
      <c r="U260">
        <f t="shared" si="115"/>
        <v>35.117014285714284</v>
      </c>
      <c r="V260">
        <f t="shared" si="116"/>
        <v>5.6850752489294472</v>
      </c>
      <c r="W260">
        <f t="shared" si="117"/>
        <v>70.07793077588606</v>
      </c>
      <c r="X260">
        <f t="shared" si="118"/>
        <v>3.7907697397325388</v>
      </c>
      <c r="Y260">
        <f t="shared" si="119"/>
        <v>5.4093631158369604</v>
      </c>
      <c r="Z260">
        <f t="shared" si="120"/>
        <v>1.8943055091969083</v>
      </c>
      <c r="AA260">
        <f t="shared" si="121"/>
        <v>-48.99740782321409</v>
      </c>
      <c r="AB260">
        <f t="shared" si="122"/>
        <v>-177.23674784224343</v>
      </c>
      <c r="AC260">
        <f t="shared" si="123"/>
        <v>-11.239577565216321</v>
      </c>
      <c r="AD260">
        <f t="shared" si="124"/>
        <v>-11.361930998557142</v>
      </c>
      <c r="AE260">
        <f t="shared" si="125"/>
        <v>50.651522171378062</v>
      </c>
      <c r="AF260">
        <f t="shared" si="126"/>
        <v>1.1031214152815603</v>
      </c>
      <c r="AG260">
        <f t="shared" si="127"/>
        <v>27.871525311907291</v>
      </c>
      <c r="AH260">
        <v>1683.0261326170751</v>
      </c>
      <c r="AI260">
        <v>1664.4195151515139</v>
      </c>
      <c r="AJ260">
        <v>1.695930338342478</v>
      </c>
      <c r="AK260">
        <v>63.934674479071617</v>
      </c>
      <c r="AL260">
        <f t="shared" si="128"/>
        <v>1.1110523315921563</v>
      </c>
      <c r="AM260">
        <v>37.109618561966741</v>
      </c>
      <c r="AN260">
        <v>37.553253869969048</v>
      </c>
      <c r="AO260">
        <v>8.4967497139136797E-5</v>
      </c>
      <c r="AP260">
        <v>106.4520657829916</v>
      </c>
      <c r="AQ260">
        <v>0</v>
      </c>
      <c r="AR260">
        <v>0</v>
      </c>
      <c r="AS260">
        <f t="shared" si="129"/>
        <v>1</v>
      </c>
      <c r="AT260">
        <f t="shared" si="130"/>
        <v>0</v>
      </c>
      <c r="AU260">
        <f t="shared" si="131"/>
        <v>46976.526000665297</v>
      </c>
      <c r="AV260">
        <f t="shared" si="132"/>
        <v>1200</v>
      </c>
      <c r="AW260">
        <f t="shared" si="133"/>
        <v>1025.9232135917703</v>
      </c>
      <c r="AX260">
        <f t="shared" si="134"/>
        <v>0.85493601132647523</v>
      </c>
      <c r="AY260">
        <f t="shared" si="135"/>
        <v>0.18842650186009724</v>
      </c>
      <c r="AZ260">
        <v>2.7</v>
      </c>
      <c r="BA260">
        <v>0.5</v>
      </c>
      <c r="BB260" t="s">
        <v>355</v>
      </c>
      <c r="BC260">
        <v>2</v>
      </c>
      <c r="BD260" t="b">
        <v>1</v>
      </c>
      <c r="BE260">
        <v>1670270041.5</v>
      </c>
      <c r="BF260">
        <v>1599.468571428572</v>
      </c>
      <c r="BG260">
        <v>1621.2414285714281</v>
      </c>
      <c r="BH260">
        <v>37.552128571428568</v>
      </c>
      <c r="BI260">
        <v>37.11111428571428</v>
      </c>
      <c r="BJ260">
        <v>1604.8685714285709</v>
      </c>
      <c r="BK260">
        <v>37.403957142857138</v>
      </c>
      <c r="BL260">
        <v>649.9974285714286</v>
      </c>
      <c r="BM260">
        <v>100.8467142857143</v>
      </c>
      <c r="BN260">
        <v>0.1001530142857143</v>
      </c>
      <c r="BO260">
        <v>34.221442857142847</v>
      </c>
      <c r="BP260">
        <v>35.117014285714284</v>
      </c>
      <c r="BQ260">
        <v>999.89999999999986</v>
      </c>
      <c r="BR260">
        <v>0</v>
      </c>
      <c r="BS260">
        <v>0</v>
      </c>
      <c r="BT260">
        <v>8994.8214285714294</v>
      </c>
      <c r="BU260">
        <v>0</v>
      </c>
      <c r="BV260">
        <v>804.90514285714289</v>
      </c>
      <c r="BW260">
        <v>-21.775271428571429</v>
      </c>
      <c r="BX260">
        <v>1661.8728571428569</v>
      </c>
      <c r="BY260">
        <v>1683.73</v>
      </c>
      <c r="BZ260">
        <v>0.4410318571428572</v>
      </c>
      <c r="CA260">
        <v>1621.2414285714281</v>
      </c>
      <c r="CB260">
        <v>37.11111428571428</v>
      </c>
      <c r="CC260">
        <v>3.78701</v>
      </c>
      <c r="CD260">
        <v>3.7425328571428569</v>
      </c>
      <c r="CE260">
        <v>27.964557142857139</v>
      </c>
      <c r="CF260">
        <v>27.762128571428569</v>
      </c>
      <c r="CG260">
        <v>1200</v>
      </c>
      <c r="CH260">
        <v>0.50005099999999991</v>
      </c>
      <c r="CI260">
        <v>0.49994899999999998</v>
      </c>
      <c r="CJ260">
        <v>0</v>
      </c>
      <c r="CK260">
        <v>1157.77</v>
      </c>
      <c r="CL260">
        <v>4.9990899999999998</v>
      </c>
      <c r="CM260">
        <v>13045.32857142857</v>
      </c>
      <c r="CN260">
        <v>9558.0399999999991</v>
      </c>
      <c r="CO260">
        <v>45.5</v>
      </c>
      <c r="CP260">
        <v>47.5</v>
      </c>
      <c r="CQ260">
        <v>46.186999999999998</v>
      </c>
      <c r="CR260">
        <v>47</v>
      </c>
      <c r="CS260">
        <v>46.811999999999998</v>
      </c>
      <c r="CT260">
        <v>597.56000000000006</v>
      </c>
      <c r="CU260">
        <v>597.43999999999994</v>
      </c>
      <c r="CV260">
        <v>0</v>
      </c>
      <c r="CW260">
        <v>1670270062.4000001</v>
      </c>
      <c r="CX260">
        <v>0</v>
      </c>
      <c r="CY260">
        <v>1670266866.0999999</v>
      </c>
      <c r="CZ260" t="s">
        <v>356</v>
      </c>
      <c r="DA260">
        <v>1670266861.5999999</v>
      </c>
      <c r="DB260">
        <v>1670266866.0999999</v>
      </c>
      <c r="DC260">
        <v>4</v>
      </c>
      <c r="DD260">
        <v>8.4000000000000005E-2</v>
      </c>
      <c r="DE260">
        <v>1.7999999999999999E-2</v>
      </c>
      <c r="DF260">
        <v>-3.9009999999999998</v>
      </c>
      <c r="DG260">
        <v>0.14799999999999999</v>
      </c>
      <c r="DH260">
        <v>415</v>
      </c>
      <c r="DI260">
        <v>36</v>
      </c>
      <c r="DJ260">
        <v>0.66</v>
      </c>
      <c r="DK260">
        <v>0.36</v>
      </c>
      <c r="DL260">
        <v>-21.518548780487809</v>
      </c>
      <c r="DM260">
        <v>-1.549467595818826</v>
      </c>
      <c r="DN260">
        <v>0.1615042431247343</v>
      </c>
      <c r="DO260">
        <v>0</v>
      </c>
      <c r="DP260">
        <v>0.43394417073170721</v>
      </c>
      <c r="DQ260">
        <v>3.2205198606271683E-2</v>
      </c>
      <c r="DR260">
        <v>4.1505763331951828E-3</v>
      </c>
      <c r="DS260">
        <v>1</v>
      </c>
      <c r="DT260">
        <v>0</v>
      </c>
      <c r="DU260">
        <v>0</v>
      </c>
      <c r="DV260">
        <v>0</v>
      </c>
      <c r="DW260">
        <v>-1</v>
      </c>
      <c r="DX260">
        <v>1</v>
      </c>
      <c r="DY260">
        <v>2</v>
      </c>
      <c r="DZ260" t="s">
        <v>357</v>
      </c>
      <c r="EA260">
        <v>3.2936700000000001</v>
      </c>
      <c r="EB260">
        <v>2.6253199999999999</v>
      </c>
      <c r="EC260">
        <v>0.24776500000000001</v>
      </c>
      <c r="ED260">
        <v>0.24768999999999999</v>
      </c>
      <c r="EE260">
        <v>0.147705</v>
      </c>
      <c r="EF260">
        <v>0.14490400000000001</v>
      </c>
      <c r="EG260">
        <v>22632.1</v>
      </c>
      <c r="EH260">
        <v>23026.400000000001</v>
      </c>
      <c r="EI260">
        <v>28022.1</v>
      </c>
      <c r="EJ260">
        <v>29498.1</v>
      </c>
      <c r="EK260">
        <v>32864.800000000003</v>
      </c>
      <c r="EL260">
        <v>35028.300000000003</v>
      </c>
      <c r="EM260">
        <v>39551.5</v>
      </c>
      <c r="EN260">
        <v>42171.4</v>
      </c>
      <c r="EO260">
        <v>2.1938</v>
      </c>
      <c r="EP260">
        <v>2.1158800000000002</v>
      </c>
      <c r="EQ260">
        <v>0.13750799999999999</v>
      </c>
      <c r="ER260">
        <v>0</v>
      </c>
      <c r="ES260">
        <v>32.8994</v>
      </c>
      <c r="ET260">
        <v>999.9</v>
      </c>
      <c r="EU260">
        <v>62.4</v>
      </c>
      <c r="EV260">
        <v>39.4</v>
      </c>
      <c r="EW260">
        <v>44.422199999999997</v>
      </c>
      <c r="EX260">
        <v>57.354900000000001</v>
      </c>
      <c r="EY260">
        <v>-2.6722800000000002</v>
      </c>
      <c r="EZ260">
        <v>2</v>
      </c>
      <c r="FA260">
        <v>0.728321</v>
      </c>
      <c r="FB260">
        <v>1.43177</v>
      </c>
      <c r="FC260">
        <v>20.263500000000001</v>
      </c>
      <c r="FD260">
        <v>5.2156399999999996</v>
      </c>
      <c r="FE260">
        <v>12.0099</v>
      </c>
      <c r="FF260">
        <v>4.9848499999999998</v>
      </c>
      <c r="FG260">
        <v>3.2845800000000001</v>
      </c>
      <c r="FH260">
        <v>9999</v>
      </c>
      <c r="FI260">
        <v>9999</v>
      </c>
      <c r="FJ260">
        <v>9999</v>
      </c>
      <c r="FK260">
        <v>999.9</v>
      </c>
      <c r="FL260">
        <v>1.8658600000000001</v>
      </c>
      <c r="FM260">
        <v>1.8623400000000001</v>
      </c>
      <c r="FN260">
        <v>1.86432</v>
      </c>
      <c r="FO260">
        <v>1.8605</v>
      </c>
      <c r="FP260">
        <v>1.8611800000000001</v>
      </c>
      <c r="FQ260">
        <v>1.86022</v>
      </c>
      <c r="FR260">
        <v>1.8619600000000001</v>
      </c>
      <c r="FS260">
        <v>1.8585199999999999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-5.4</v>
      </c>
      <c r="GH260">
        <v>0.14810000000000001</v>
      </c>
      <c r="GI260">
        <v>-2.9546745296188361</v>
      </c>
      <c r="GJ260">
        <v>-2.737337881603403E-3</v>
      </c>
      <c r="GK260">
        <v>1.2769921614711079E-6</v>
      </c>
      <c r="GL260">
        <v>-3.2469241445839119E-10</v>
      </c>
      <c r="GM260">
        <v>0.14817000000000749</v>
      </c>
      <c r="GN260">
        <v>0</v>
      </c>
      <c r="GO260">
        <v>0</v>
      </c>
      <c r="GP260">
        <v>0</v>
      </c>
      <c r="GQ260">
        <v>4</v>
      </c>
      <c r="GR260">
        <v>2074</v>
      </c>
      <c r="GS260">
        <v>4</v>
      </c>
      <c r="GT260">
        <v>30</v>
      </c>
      <c r="GU260">
        <v>53</v>
      </c>
      <c r="GV260">
        <v>53</v>
      </c>
      <c r="GW260">
        <v>4.0979000000000001</v>
      </c>
      <c r="GX260">
        <v>2.52197</v>
      </c>
      <c r="GY260">
        <v>2.04834</v>
      </c>
      <c r="GZ260">
        <v>2.6159699999999999</v>
      </c>
      <c r="HA260">
        <v>2.1972700000000001</v>
      </c>
      <c r="HB260">
        <v>2.33765</v>
      </c>
      <c r="HC260">
        <v>44.473500000000001</v>
      </c>
      <c r="HD260">
        <v>15.8307</v>
      </c>
      <c r="HE260">
        <v>18</v>
      </c>
      <c r="HF260">
        <v>712.13499999999999</v>
      </c>
      <c r="HG260">
        <v>718.04300000000001</v>
      </c>
      <c r="HH260">
        <v>31.000800000000002</v>
      </c>
      <c r="HI260">
        <v>36.351599999999998</v>
      </c>
      <c r="HJ260">
        <v>30.000299999999999</v>
      </c>
      <c r="HK260">
        <v>36.104300000000002</v>
      </c>
      <c r="HL260">
        <v>36.080500000000001</v>
      </c>
      <c r="HM260">
        <v>81.971800000000002</v>
      </c>
      <c r="HN260">
        <v>22.185600000000001</v>
      </c>
      <c r="HO260">
        <v>77.528099999999995</v>
      </c>
      <c r="HP260">
        <v>31</v>
      </c>
      <c r="HQ260">
        <v>1635.28</v>
      </c>
      <c r="HR260">
        <v>37.082000000000001</v>
      </c>
      <c r="HS260">
        <v>98.737799999999993</v>
      </c>
      <c r="HT260">
        <v>97.783799999999999</v>
      </c>
    </row>
    <row r="261" spans="1:228" x14ac:dyDescent="0.2">
      <c r="A261">
        <v>246</v>
      </c>
      <c r="B261">
        <v>1670270047.5</v>
      </c>
      <c r="C261">
        <v>978.5</v>
      </c>
      <c r="D261" t="s">
        <v>851</v>
      </c>
      <c r="E261" t="s">
        <v>852</v>
      </c>
      <c r="F261">
        <v>4</v>
      </c>
      <c r="G261">
        <v>1670270045.1875</v>
      </c>
      <c r="H261">
        <f t="shared" si="102"/>
        <v>1.1154352225970139E-3</v>
      </c>
      <c r="I261">
        <f t="shared" si="103"/>
        <v>1.1154352225970139</v>
      </c>
      <c r="J261">
        <f t="shared" si="104"/>
        <v>26.804459775030324</v>
      </c>
      <c r="K261">
        <f t="shared" si="105"/>
        <v>1605.7049999999999</v>
      </c>
      <c r="L261">
        <f t="shared" si="106"/>
        <v>810.49596040561153</v>
      </c>
      <c r="M261">
        <f t="shared" si="107"/>
        <v>81.817020634770088</v>
      </c>
      <c r="N261">
        <f t="shared" si="108"/>
        <v>162.0908746449613</v>
      </c>
      <c r="O261">
        <f t="shared" si="109"/>
        <v>5.7061904749283077E-2</v>
      </c>
      <c r="P261">
        <f t="shared" si="110"/>
        <v>3.670421046108995</v>
      </c>
      <c r="Q261">
        <f t="shared" si="111"/>
        <v>5.6573619373434268E-2</v>
      </c>
      <c r="R261">
        <f t="shared" si="112"/>
        <v>3.5402034183922716E-2</v>
      </c>
      <c r="S261">
        <f t="shared" si="113"/>
        <v>226.1118569819796</v>
      </c>
      <c r="T261">
        <f t="shared" si="114"/>
        <v>35.069151018519811</v>
      </c>
      <c r="U261">
        <f t="shared" si="115"/>
        <v>35.126049999999999</v>
      </c>
      <c r="V261">
        <f t="shared" si="116"/>
        <v>5.6879180845816624</v>
      </c>
      <c r="W261">
        <f t="shared" si="117"/>
        <v>70.056709924579749</v>
      </c>
      <c r="X261">
        <f t="shared" si="118"/>
        <v>3.7910428487950103</v>
      </c>
      <c r="Y261">
        <f t="shared" si="119"/>
        <v>5.411391503934877</v>
      </c>
      <c r="Z261">
        <f t="shared" si="120"/>
        <v>1.8968752357866521</v>
      </c>
      <c r="AA261">
        <f t="shared" si="121"/>
        <v>-49.190693316528311</v>
      </c>
      <c r="AB261">
        <f t="shared" si="122"/>
        <v>-177.67127104773976</v>
      </c>
      <c r="AC261">
        <f t="shared" si="123"/>
        <v>-11.269354186698871</v>
      </c>
      <c r="AD261">
        <f t="shared" si="124"/>
        <v>-12.019461568987367</v>
      </c>
      <c r="AE261">
        <f t="shared" si="125"/>
        <v>50.471243302899701</v>
      </c>
      <c r="AF261">
        <f t="shared" si="126"/>
        <v>1.1026134492835176</v>
      </c>
      <c r="AG261">
        <f t="shared" si="127"/>
        <v>26.804459775030324</v>
      </c>
      <c r="AH261">
        <v>1689.939796711516</v>
      </c>
      <c r="AI261">
        <v>1671.549272727272</v>
      </c>
      <c r="AJ261">
        <v>1.758984811209741</v>
      </c>
      <c r="AK261">
        <v>63.934674479071617</v>
      </c>
      <c r="AL261">
        <f t="shared" si="128"/>
        <v>1.1154352225970139</v>
      </c>
      <c r="AM261">
        <v>37.110989141080957</v>
      </c>
      <c r="AN261">
        <v>37.556753147574803</v>
      </c>
      <c r="AO261">
        <v>2.4906398970341859E-5</v>
      </c>
      <c r="AP261">
        <v>106.4520657829916</v>
      </c>
      <c r="AQ261">
        <v>0</v>
      </c>
      <c r="AR261">
        <v>0</v>
      </c>
      <c r="AS261">
        <f t="shared" si="129"/>
        <v>1</v>
      </c>
      <c r="AT261">
        <f t="shared" si="130"/>
        <v>0</v>
      </c>
      <c r="AU261">
        <f t="shared" si="131"/>
        <v>46967.648560520967</v>
      </c>
      <c r="AV261">
        <f t="shared" si="132"/>
        <v>1200.00125</v>
      </c>
      <c r="AW261">
        <f t="shared" si="133"/>
        <v>1025.9241885916992</v>
      </c>
      <c r="AX261">
        <f t="shared" si="134"/>
        <v>0.8549359332681522</v>
      </c>
      <c r="AY261">
        <f t="shared" si="135"/>
        <v>0.18842635120753382</v>
      </c>
      <c r="AZ261">
        <v>2.7</v>
      </c>
      <c r="BA261">
        <v>0.5</v>
      </c>
      <c r="BB261" t="s">
        <v>355</v>
      </c>
      <c r="BC261">
        <v>2</v>
      </c>
      <c r="BD261" t="b">
        <v>1</v>
      </c>
      <c r="BE261">
        <v>1670270045.1875</v>
      </c>
      <c r="BF261">
        <v>1605.7049999999999</v>
      </c>
      <c r="BG261">
        <v>1627.405</v>
      </c>
      <c r="BH261">
        <v>37.554837499999998</v>
      </c>
      <c r="BI261">
        <v>37.114037500000002</v>
      </c>
      <c r="BJ261">
        <v>1611.1125</v>
      </c>
      <c r="BK261">
        <v>37.406675</v>
      </c>
      <c r="BL261">
        <v>650.01212499999997</v>
      </c>
      <c r="BM261">
        <v>100.846875</v>
      </c>
      <c r="BN261">
        <v>9.9983012499999996E-2</v>
      </c>
      <c r="BO261">
        <v>34.228175</v>
      </c>
      <c r="BP261">
        <v>35.126049999999999</v>
      </c>
      <c r="BQ261">
        <v>999.9</v>
      </c>
      <c r="BR261">
        <v>0</v>
      </c>
      <c r="BS261">
        <v>0</v>
      </c>
      <c r="BT261">
        <v>8993.28125</v>
      </c>
      <c r="BU261">
        <v>0</v>
      </c>
      <c r="BV261">
        <v>802.94687499999998</v>
      </c>
      <c r="BW261">
        <v>-21.698987500000001</v>
      </c>
      <c r="BX261">
        <v>1668.3575000000001</v>
      </c>
      <c r="BY261">
        <v>1690.1324999999999</v>
      </c>
      <c r="BZ261">
        <v>0.44079974999999999</v>
      </c>
      <c r="CA261">
        <v>1627.405</v>
      </c>
      <c r="CB261">
        <v>37.114037500000002</v>
      </c>
      <c r="CC261">
        <v>3.7872937499999999</v>
      </c>
      <c r="CD261">
        <v>3.7428412500000001</v>
      </c>
      <c r="CE261">
        <v>27.965875</v>
      </c>
      <c r="CF261">
        <v>27.763537500000002</v>
      </c>
      <c r="CG261">
        <v>1200.00125</v>
      </c>
      <c r="CH261">
        <v>0.50005224999999998</v>
      </c>
      <c r="CI261">
        <v>0.49994775000000002</v>
      </c>
      <c r="CJ261">
        <v>0</v>
      </c>
      <c r="CK261">
        <v>1157.6587500000001</v>
      </c>
      <c r="CL261">
        <v>4.9990899999999998</v>
      </c>
      <c r="CM261">
        <v>13035.125</v>
      </c>
      <c r="CN261">
        <v>9558.0287499999995</v>
      </c>
      <c r="CO261">
        <v>45.5</v>
      </c>
      <c r="CP261">
        <v>47.5</v>
      </c>
      <c r="CQ261">
        <v>46.186999999999998</v>
      </c>
      <c r="CR261">
        <v>47</v>
      </c>
      <c r="CS261">
        <v>46.811999999999998</v>
      </c>
      <c r="CT261">
        <v>597.56375000000003</v>
      </c>
      <c r="CU261">
        <v>597.4375</v>
      </c>
      <c r="CV261">
        <v>0</v>
      </c>
      <c r="CW261">
        <v>1670270066.5999999</v>
      </c>
      <c r="CX261">
        <v>0</v>
      </c>
      <c r="CY261">
        <v>1670266866.0999999</v>
      </c>
      <c r="CZ261" t="s">
        <v>356</v>
      </c>
      <c r="DA261">
        <v>1670266861.5999999</v>
      </c>
      <c r="DB261">
        <v>1670266866.0999999</v>
      </c>
      <c r="DC261">
        <v>4</v>
      </c>
      <c r="DD261">
        <v>8.4000000000000005E-2</v>
      </c>
      <c r="DE261">
        <v>1.7999999999999999E-2</v>
      </c>
      <c r="DF261">
        <v>-3.9009999999999998</v>
      </c>
      <c r="DG261">
        <v>0.14799999999999999</v>
      </c>
      <c r="DH261">
        <v>415</v>
      </c>
      <c r="DI261">
        <v>36</v>
      </c>
      <c r="DJ261">
        <v>0.66</v>
      </c>
      <c r="DK261">
        <v>0.36</v>
      </c>
      <c r="DL261">
        <v>-21.57077073170732</v>
      </c>
      <c r="DM261">
        <v>-1.371008362369353</v>
      </c>
      <c r="DN261">
        <v>0.1498139354029793</v>
      </c>
      <c r="DO261">
        <v>0</v>
      </c>
      <c r="DP261">
        <v>0.43517819512195127</v>
      </c>
      <c r="DQ261">
        <v>4.2821728222996278E-2</v>
      </c>
      <c r="DR261">
        <v>4.7205817966128726E-3</v>
      </c>
      <c r="DS261">
        <v>1</v>
      </c>
      <c r="DT261">
        <v>0</v>
      </c>
      <c r="DU261">
        <v>0</v>
      </c>
      <c r="DV261">
        <v>0</v>
      </c>
      <c r="DW261">
        <v>-1</v>
      </c>
      <c r="DX261">
        <v>1</v>
      </c>
      <c r="DY261">
        <v>2</v>
      </c>
      <c r="DZ261" t="s">
        <v>357</v>
      </c>
      <c r="EA261">
        <v>3.2936100000000001</v>
      </c>
      <c r="EB261">
        <v>2.6251799999999998</v>
      </c>
      <c r="EC261">
        <v>0.24837899999999999</v>
      </c>
      <c r="ED261">
        <v>0.24829399999999999</v>
      </c>
      <c r="EE261">
        <v>0.14771300000000001</v>
      </c>
      <c r="EF261">
        <v>0.14491799999999999</v>
      </c>
      <c r="EG261">
        <v>22613.7</v>
      </c>
      <c r="EH261">
        <v>23007.8</v>
      </c>
      <c r="EI261">
        <v>28022.3</v>
      </c>
      <c r="EJ261">
        <v>29498</v>
      </c>
      <c r="EK261">
        <v>32864.800000000003</v>
      </c>
      <c r="EL261">
        <v>35027.699999999997</v>
      </c>
      <c r="EM261">
        <v>39551.9</v>
      </c>
      <c r="EN261">
        <v>42171.3</v>
      </c>
      <c r="EO261">
        <v>2.1935500000000001</v>
      </c>
      <c r="EP261">
        <v>2.1161500000000002</v>
      </c>
      <c r="EQ261">
        <v>0.13780600000000001</v>
      </c>
      <c r="ER261">
        <v>0</v>
      </c>
      <c r="ES261">
        <v>32.902299999999997</v>
      </c>
      <c r="ET261">
        <v>999.9</v>
      </c>
      <c r="EU261">
        <v>62.4</v>
      </c>
      <c r="EV261">
        <v>39.4</v>
      </c>
      <c r="EW261">
        <v>44.422199999999997</v>
      </c>
      <c r="EX261">
        <v>57.474899999999998</v>
      </c>
      <c r="EY261">
        <v>-2.5040100000000001</v>
      </c>
      <c r="EZ261">
        <v>2</v>
      </c>
      <c r="FA261">
        <v>0.72826199999999996</v>
      </c>
      <c r="FB261">
        <v>1.4346699999999999</v>
      </c>
      <c r="FC261">
        <v>20.2636</v>
      </c>
      <c r="FD261">
        <v>5.2159399999999998</v>
      </c>
      <c r="FE261">
        <v>12.0099</v>
      </c>
      <c r="FF261">
        <v>4.9847999999999999</v>
      </c>
      <c r="FG261">
        <v>3.2845800000000001</v>
      </c>
      <c r="FH261">
        <v>9999</v>
      </c>
      <c r="FI261">
        <v>9999</v>
      </c>
      <c r="FJ261">
        <v>9999</v>
      </c>
      <c r="FK261">
        <v>999.9</v>
      </c>
      <c r="FL261">
        <v>1.8658600000000001</v>
      </c>
      <c r="FM261">
        <v>1.8623400000000001</v>
      </c>
      <c r="FN261">
        <v>1.86433</v>
      </c>
      <c r="FO261">
        <v>1.8605</v>
      </c>
      <c r="FP261">
        <v>1.86117</v>
      </c>
      <c r="FQ261">
        <v>1.8602000000000001</v>
      </c>
      <c r="FR261">
        <v>1.86195</v>
      </c>
      <c r="FS261">
        <v>1.8585199999999999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-5.41</v>
      </c>
      <c r="GH261">
        <v>0.1482</v>
      </c>
      <c r="GI261">
        <v>-2.9546745296188361</v>
      </c>
      <c r="GJ261">
        <v>-2.737337881603403E-3</v>
      </c>
      <c r="GK261">
        <v>1.2769921614711079E-6</v>
      </c>
      <c r="GL261">
        <v>-3.2469241445839119E-10</v>
      </c>
      <c r="GM261">
        <v>0.14817000000000749</v>
      </c>
      <c r="GN261">
        <v>0</v>
      </c>
      <c r="GO261">
        <v>0</v>
      </c>
      <c r="GP261">
        <v>0</v>
      </c>
      <c r="GQ261">
        <v>4</v>
      </c>
      <c r="GR261">
        <v>2074</v>
      </c>
      <c r="GS261">
        <v>4</v>
      </c>
      <c r="GT261">
        <v>30</v>
      </c>
      <c r="GU261">
        <v>53.1</v>
      </c>
      <c r="GV261">
        <v>53</v>
      </c>
      <c r="GW261">
        <v>4.1113299999999997</v>
      </c>
      <c r="GX261">
        <v>2.51709</v>
      </c>
      <c r="GY261">
        <v>2.04834</v>
      </c>
      <c r="GZ261">
        <v>2.6159699999999999</v>
      </c>
      <c r="HA261">
        <v>2.1972700000000001</v>
      </c>
      <c r="HB261">
        <v>2.3327599999999999</v>
      </c>
      <c r="HC261">
        <v>44.473500000000001</v>
      </c>
      <c r="HD261">
        <v>15.8307</v>
      </c>
      <c r="HE261">
        <v>18</v>
      </c>
      <c r="HF261">
        <v>711.95100000000002</v>
      </c>
      <c r="HG261">
        <v>718.34100000000001</v>
      </c>
      <c r="HH261">
        <v>31.000800000000002</v>
      </c>
      <c r="HI261">
        <v>36.3521</v>
      </c>
      <c r="HJ261">
        <v>30.0002</v>
      </c>
      <c r="HK261">
        <v>36.107100000000003</v>
      </c>
      <c r="HL261">
        <v>36.0839</v>
      </c>
      <c r="HM261">
        <v>82.233800000000002</v>
      </c>
      <c r="HN261">
        <v>22.185600000000001</v>
      </c>
      <c r="HO261">
        <v>77.528099999999995</v>
      </c>
      <c r="HP261">
        <v>31</v>
      </c>
      <c r="HQ261">
        <v>1641.98</v>
      </c>
      <c r="HR261">
        <v>37.082000000000001</v>
      </c>
      <c r="HS261">
        <v>98.738600000000005</v>
      </c>
      <c r="HT261">
        <v>97.783600000000007</v>
      </c>
    </row>
    <row r="262" spans="1:228" x14ac:dyDescent="0.2">
      <c r="A262">
        <v>247</v>
      </c>
      <c r="B262">
        <v>1670270051</v>
      </c>
      <c r="C262">
        <v>982</v>
      </c>
      <c r="D262" t="s">
        <v>853</v>
      </c>
      <c r="E262" t="s">
        <v>854</v>
      </c>
      <c r="F262">
        <v>4</v>
      </c>
      <c r="G262">
        <v>1670270048.625</v>
      </c>
      <c r="H262">
        <f t="shared" si="102"/>
        <v>1.1127616270836822E-3</v>
      </c>
      <c r="I262">
        <f t="shared" si="103"/>
        <v>1.1127616270836822</v>
      </c>
      <c r="J262">
        <f t="shared" si="104"/>
        <v>27.11789729184795</v>
      </c>
      <c r="K262">
        <f t="shared" si="105"/>
        <v>1611.4575</v>
      </c>
      <c r="L262">
        <f t="shared" si="106"/>
        <v>805.02510728785717</v>
      </c>
      <c r="M262">
        <f t="shared" si="107"/>
        <v>81.265344741896598</v>
      </c>
      <c r="N262">
        <f t="shared" si="108"/>
        <v>162.67275155629193</v>
      </c>
      <c r="O262">
        <f t="shared" si="109"/>
        <v>5.6887777316716674E-2</v>
      </c>
      <c r="P262">
        <f t="shared" si="110"/>
        <v>3.6619326366071374</v>
      </c>
      <c r="Q262">
        <f t="shared" si="111"/>
        <v>5.6401339170232385E-2</v>
      </c>
      <c r="R262">
        <f t="shared" si="112"/>
        <v>3.5294194662837855E-2</v>
      </c>
      <c r="S262">
        <f t="shared" si="113"/>
        <v>226.11018860714333</v>
      </c>
      <c r="T262">
        <f t="shared" si="114"/>
        <v>35.07746018765198</v>
      </c>
      <c r="U262">
        <f t="shared" si="115"/>
        <v>35.130962500000003</v>
      </c>
      <c r="V262">
        <f t="shared" si="116"/>
        <v>5.6894641841481359</v>
      </c>
      <c r="W262">
        <f t="shared" si="117"/>
        <v>70.03944522898091</v>
      </c>
      <c r="X262">
        <f t="shared" si="118"/>
        <v>3.7913593136187238</v>
      </c>
      <c r="Y262">
        <f t="shared" si="119"/>
        <v>5.4131772477974103</v>
      </c>
      <c r="Z262">
        <f t="shared" si="120"/>
        <v>1.8981048705294121</v>
      </c>
      <c r="AA262">
        <f t="shared" si="121"/>
        <v>-49.072787754390383</v>
      </c>
      <c r="AB262">
        <f t="shared" si="122"/>
        <v>-177.06048919693231</v>
      </c>
      <c r="AC262">
        <f t="shared" si="123"/>
        <v>-11.257240863428189</v>
      </c>
      <c r="AD262">
        <f t="shared" si="124"/>
        <v>-11.280329207607565</v>
      </c>
      <c r="AE262">
        <f t="shared" si="125"/>
        <v>50.45772235498297</v>
      </c>
      <c r="AF262">
        <f t="shared" si="126"/>
        <v>1.0945690812932736</v>
      </c>
      <c r="AG262">
        <f t="shared" si="127"/>
        <v>27.11789729184795</v>
      </c>
      <c r="AH262">
        <v>1696.044234232623</v>
      </c>
      <c r="AI262">
        <v>1677.6013939393929</v>
      </c>
      <c r="AJ262">
        <v>1.737717576934638</v>
      </c>
      <c r="AK262">
        <v>63.934674479071617</v>
      </c>
      <c r="AL262">
        <f t="shared" si="128"/>
        <v>1.1127616270836822</v>
      </c>
      <c r="AM262">
        <v>37.113996602049113</v>
      </c>
      <c r="AN262">
        <v>37.558632301341589</v>
      </c>
      <c r="AO262">
        <v>3.2756727314322073E-5</v>
      </c>
      <c r="AP262">
        <v>106.4520657829916</v>
      </c>
      <c r="AQ262">
        <v>0</v>
      </c>
      <c r="AR262">
        <v>0</v>
      </c>
      <c r="AS262">
        <f t="shared" si="129"/>
        <v>1</v>
      </c>
      <c r="AT262">
        <f t="shared" si="130"/>
        <v>0</v>
      </c>
      <c r="AU262">
        <f t="shared" si="131"/>
        <v>46815.798817409646</v>
      </c>
      <c r="AV262">
        <f t="shared" si="132"/>
        <v>1199.99125</v>
      </c>
      <c r="AW262">
        <f t="shared" si="133"/>
        <v>1025.9157510917842</v>
      </c>
      <c r="AX262">
        <f t="shared" si="134"/>
        <v>0.85493602648501321</v>
      </c>
      <c r="AY262">
        <f t="shared" si="135"/>
        <v>0.18842653111607549</v>
      </c>
      <c r="AZ262">
        <v>2.7</v>
      </c>
      <c r="BA262">
        <v>0.5</v>
      </c>
      <c r="BB262" t="s">
        <v>355</v>
      </c>
      <c r="BC262">
        <v>2</v>
      </c>
      <c r="BD262" t="b">
        <v>1</v>
      </c>
      <c r="BE262">
        <v>1670270048.625</v>
      </c>
      <c r="BF262">
        <v>1611.4575</v>
      </c>
      <c r="BG262">
        <v>1633.1487500000001</v>
      </c>
      <c r="BH262">
        <v>37.557699999999997</v>
      </c>
      <c r="BI262">
        <v>37.120125000000002</v>
      </c>
      <c r="BJ262">
        <v>1616.8724999999999</v>
      </c>
      <c r="BK262">
        <v>37.409512500000012</v>
      </c>
      <c r="BL262">
        <v>650.02362500000004</v>
      </c>
      <c r="BM262">
        <v>100.847375</v>
      </c>
      <c r="BN262">
        <v>0.1002153375</v>
      </c>
      <c r="BO262">
        <v>34.234099999999998</v>
      </c>
      <c r="BP262">
        <v>35.130962500000003</v>
      </c>
      <c r="BQ262">
        <v>999.9</v>
      </c>
      <c r="BR262">
        <v>0</v>
      </c>
      <c r="BS262">
        <v>0</v>
      </c>
      <c r="BT262">
        <v>8963.90625</v>
      </c>
      <c r="BU262">
        <v>0</v>
      </c>
      <c r="BV262">
        <v>799.72137500000008</v>
      </c>
      <c r="BW262">
        <v>-21.6905</v>
      </c>
      <c r="BX262">
        <v>1674.34375</v>
      </c>
      <c r="BY262">
        <v>1696.1075000000001</v>
      </c>
      <c r="BZ262">
        <v>0.43757299999999999</v>
      </c>
      <c r="CA262">
        <v>1633.1487500000001</v>
      </c>
      <c r="CB262">
        <v>37.120125000000002</v>
      </c>
      <c r="CC262">
        <v>3.7875874999999999</v>
      </c>
      <c r="CD262">
        <v>3.7434599999999998</v>
      </c>
      <c r="CE262">
        <v>27.967199999999998</v>
      </c>
      <c r="CF262">
        <v>27.766349999999999</v>
      </c>
      <c r="CG262">
        <v>1199.99125</v>
      </c>
      <c r="CH262">
        <v>0.50004874999999993</v>
      </c>
      <c r="CI262">
        <v>0.49995125000000001</v>
      </c>
      <c r="CJ262">
        <v>0</v>
      </c>
      <c r="CK262">
        <v>1157.345</v>
      </c>
      <c r="CL262">
        <v>4.9990899999999998</v>
      </c>
      <c r="CM262">
        <v>13026.8375</v>
      </c>
      <c r="CN262">
        <v>9557.9562499999993</v>
      </c>
      <c r="CO262">
        <v>45.5</v>
      </c>
      <c r="CP262">
        <v>47.5</v>
      </c>
      <c r="CQ262">
        <v>46.186999999999998</v>
      </c>
      <c r="CR262">
        <v>47</v>
      </c>
      <c r="CS262">
        <v>46.811999999999998</v>
      </c>
      <c r="CT262">
        <v>597.55499999999995</v>
      </c>
      <c r="CU262">
        <v>597.43624999999997</v>
      </c>
      <c r="CV262">
        <v>0</v>
      </c>
      <c r="CW262">
        <v>1670270070.2</v>
      </c>
      <c r="CX262">
        <v>0</v>
      </c>
      <c r="CY262">
        <v>1670266866.0999999</v>
      </c>
      <c r="CZ262" t="s">
        <v>356</v>
      </c>
      <c r="DA262">
        <v>1670266861.5999999</v>
      </c>
      <c r="DB262">
        <v>1670266866.0999999</v>
      </c>
      <c r="DC262">
        <v>4</v>
      </c>
      <c r="DD262">
        <v>8.4000000000000005E-2</v>
      </c>
      <c r="DE262">
        <v>1.7999999999999999E-2</v>
      </c>
      <c r="DF262">
        <v>-3.9009999999999998</v>
      </c>
      <c r="DG262">
        <v>0.14799999999999999</v>
      </c>
      <c r="DH262">
        <v>415</v>
      </c>
      <c r="DI262">
        <v>36</v>
      </c>
      <c r="DJ262">
        <v>0.66</v>
      </c>
      <c r="DK262">
        <v>0.36</v>
      </c>
      <c r="DL262">
        <v>-21.63640975609756</v>
      </c>
      <c r="DM262">
        <v>-0.87015052264809289</v>
      </c>
      <c r="DN262">
        <v>0.11408842699025711</v>
      </c>
      <c r="DO262">
        <v>0</v>
      </c>
      <c r="DP262">
        <v>0.43665551219512178</v>
      </c>
      <c r="DQ262">
        <v>3.1393317073170932E-2</v>
      </c>
      <c r="DR262">
        <v>4.2665465850083512E-3</v>
      </c>
      <c r="DS262">
        <v>1</v>
      </c>
      <c r="DT262">
        <v>0</v>
      </c>
      <c r="DU262">
        <v>0</v>
      </c>
      <c r="DV262">
        <v>0</v>
      </c>
      <c r="DW262">
        <v>-1</v>
      </c>
      <c r="DX262">
        <v>1</v>
      </c>
      <c r="DY262">
        <v>2</v>
      </c>
      <c r="DZ262" t="s">
        <v>357</v>
      </c>
      <c r="EA262">
        <v>3.2936800000000002</v>
      </c>
      <c r="EB262">
        <v>2.62513</v>
      </c>
      <c r="EC262">
        <v>0.24890999999999999</v>
      </c>
      <c r="ED262">
        <v>0.24881500000000001</v>
      </c>
      <c r="EE262">
        <v>0.14771500000000001</v>
      </c>
      <c r="EF262">
        <v>0.14493600000000001</v>
      </c>
      <c r="EG262">
        <v>22597.4</v>
      </c>
      <c r="EH262">
        <v>22991.599999999999</v>
      </c>
      <c r="EI262">
        <v>28022.1</v>
      </c>
      <c r="EJ262">
        <v>29497.9</v>
      </c>
      <c r="EK262">
        <v>32864.300000000003</v>
      </c>
      <c r="EL262">
        <v>35027.1</v>
      </c>
      <c r="EM262">
        <v>39551.199999999997</v>
      </c>
      <c r="EN262">
        <v>42171.4</v>
      </c>
      <c r="EO262">
        <v>2.1936499999999999</v>
      </c>
      <c r="EP262">
        <v>2.1160199999999998</v>
      </c>
      <c r="EQ262">
        <v>0.13789499999999999</v>
      </c>
      <c r="ER262">
        <v>0</v>
      </c>
      <c r="ES262">
        <v>32.904800000000002</v>
      </c>
      <c r="ET262">
        <v>999.9</v>
      </c>
      <c r="EU262">
        <v>62.3</v>
      </c>
      <c r="EV262">
        <v>39.4</v>
      </c>
      <c r="EW262">
        <v>44.347700000000003</v>
      </c>
      <c r="EX262">
        <v>57.504899999999999</v>
      </c>
      <c r="EY262">
        <v>-2.6882999999999999</v>
      </c>
      <c r="EZ262">
        <v>2</v>
      </c>
      <c r="FA262">
        <v>0.72838199999999997</v>
      </c>
      <c r="FB262">
        <v>1.43764</v>
      </c>
      <c r="FC262">
        <v>20.263500000000001</v>
      </c>
      <c r="FD262">
        <v>5.2151899999999998</v>
      </c>
      <c r="FE262">
        <v>12.0099</v>
      </c>
      <c r="FF262">
        <v>4.98475</v>
      </c>
      <c r="FG262">
        <v>3.2845499999999999</v>
      </c>
      <c r="FH262">
        <v>9999</v>
      </c>
      <c r="FI262">
        <v>9999</v>
      </c>
      <c r="FJ262">
        <v>9999</v>
      </c>
      <c r="FK262">
        <v>999.9</v>
      </c>
      <c r="FL262">
        <v>1.8658699999999999</v>
      </c>
      <c r="FM262">
        <v>1.8623400000000001</v>
      </c>
      <c r="FN262">
        <v>1.86432</v>
      </c>
      <c r="FO262">
        <v>1.8605</v>
      </c>
      <c r="FP262">
        <v>1.8611899999999999</v>
      </c>
      <c r="FQ262">
        <v>1.8602099999999999</v>
      </c>
      <c r="FR262">
        <v>1.86198</v>
      </c>
      <c r="FS262">
        <v>1.8585199999999999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-5.42</v>
      </c>
      <c r="GH262">
        <v>0.1482</v>
      </c>
      <c r="GI262">
        <v>-2.9546745296188361</v>
      </c>
      <c r="GJ262">
        <v>-2.737337881603403E-3</v>
      </c>
      <c r="GK262">
        <v>1.2769921614711079E-6</v>
      </c>
      <c r="GL262">
        <v>-3.2469241445839119E-10</v>
      </c>
      <c r="GM262">
        <v>0.14817000000000749</v>
      </c>
      <c r="GN262">
        <v>0</v>
      </c>
      <c r="GO262">
        <v>0</v>
      </c>
      <c r="GP262">
        <v>0</v>
      </c>
      <c r="GQ262">
        <v>4</v>
      </c>
      <c r="GR262">
        <v>2074</v>
      </c>
      <c r="GS262">
        <v>4</v>
      </c>
      <c r="GT262">
        <v>30</v>
      </c>
      <c r="GU262">
        <v>53.2</v>
      </c>
      <c r="GV262">
        <v>53.1</v>
      </c>
      <c r="GW262">
        <v>4.1235400000000002</v>
      </c>
      <c r="GX262">
        <v>2.5268600000000001</v>
      </c>
      <c r="GY262">
        <v>2.04834</v>
      </c>
      <c r="GZ262">
        <v>2.6147499999999999</v>
      </c>
      <c r="HA262">
        <v>2.1972700000000001</v>
      </c>
      <c r="HB262">
        <v>2.32666</v>
      </c>
      <c r="HC262">
        <v>44.473500000000001</v>
      </c>
      <c r="HD262">
        <v>15.839399999999999</v>
      </c>
      <c r="HE262">
        <v>18</v>
      </c>
      <c r="HF262">
        <v>712.05</v>
      </c>
      <c r="HG262">
        <v>718.25099999999998</v>
      </c>
      <c r="HH262">
        <v>31.000900000000001</v>
      </c>
      <c r="HI262">
        <v>36.354599999999998</v>
      </c>
      <c r="HJ262">
        <v>30.000299999999999</v>
      </c>
      <c r="HK262">
        <v>36.108400000000003</v>
      </c>
      <c r="HL262">
        <v>36.086300000000001</v>
      </c>
      <c r="HM262">
        <v>82.475800000000007</v>
      </c>
      <c r="HN262">
        <v>22.185600000000001</v>
      </c>
      <c r="HO262">
        <v>77.528099999999995</v>
      </c>
      <c r="HP262">
        <v>31</v>
      </c>
      <c r="HQ262">
        <v>1648.81</v>
      </c>
      <c r="HR262">
        <v>37.082000000000001</v>
      </c>
      <c r="HS262">
        <v>98.737399999999994</v>
      </c>
      <c r="HT262">
        <v>97.783500000000004</v>
      </c>
    </row>
    <row r="263" spans="1:228" x14ac:dyDescent="0.2">
      <c r="A263">
        <v>248</v>
      </c>
      <c r="B263">
        <v>1670270055.5</v>
      </c>
      <c r="C263">
        <v>986.5</v>
      </c>
      <c r="D263" t="s">
        <v>855</v>
      </c>
      <c r="E263" t="s">
        <v>856</v>
      </c>
      <c r="F263">
        <v>4</v>
      </c>
      <c r="G263">
        <v>1670270053.25</v>
      </c>
      <c r="H263">
        <f t="shared" si="102"/>
        <v>1.0993732492982106E-3</v>
      </c>
      <c r="I263">
        <f t="shared" si="103"/>
        <v>1.0993732492982107</v>
      </c>
      <c r="J263">
        <f t="shared" si="104"/>
        <v>26.911080943712903</v>
      </c>
      <c r="K263">
        <f t="shared" si="105"/>
        <v>1619.1849999999999</v>
      </c>
      <c r="L263">
        <f t="shared" si="106"/>
        <v>807.69878930445304</v>
      </c>
      <c r="M263">
        <f t="shared" si="107"/>
        <v>81.535269720140846</v>
      </c>
      <c r="N263">
        <f t="shared" si="108"/>
        <v>163.45287061219369</v>
      </c>
      <c r="O263">
        <f t="shared" si="109"/>
        <v>5.6094327631075115E-2</v>
      </c>
      <c r="P263">
        <f t="shared" si="110"/>
        <v>3.6788474136854763</v>
      </c>
      <c r="Q263">
        <f t="shared" si="111"/>
        <v>5.5623458494820019E-2</v>
      </c>
      <c r="R263">
        <f t="shared" si="112"/>
        <v>3.4806637660622287E-2</v>
      </c>
      <c r="S263">
        <f t="shared" si="113"/>
        <v>226.11006148222555</v>
      </c>
      <c r="T263">
        <f t="shared" si="114"/>
        <v>35.086032671629326</v>
      </c>
      <c r="U263">
        <f t="shared" si="115"/>
        <v>35.142337499999996</v>
      </c>
      <c r="V263">
        <f t="shared" si="116"/>
        <v>5.6930456131988807</v>
      </c>
      <c r="W263">
        <f t="shared" si="117"/>
        <v>70.006957271892276</v>
      </c>
      <c r="X263">
        <f t="shared" si="118"/>
        <v>3.7915900492360231</v>
      </c>
      <c r="Y263">
        <f t="shared" si="119"/>
        <v>5.4160189172488753</v>
      </c>
      <c r="Z263">
        <f t="shared" si="120"/>
        <v>1.9014555639628576</v>
      </c>
      <c r="AA263">
        <f t="shared" si="121"/>
        <v>-48.482360294051091</v>
      </c>
      <c r="AB263">
        <f t="shared" si="122"/>
        <v>-178.26509793910208</v>
      </c>
      <c r="AC263">
        <f t="shared" si="123"/>
        <v>-11.282861021885832</v>
      </c>
      <c r="AD263">
        <f t="shared" si="124"/>
        <v>-11.920257772813443</v>
      </c>
      <c r="AE263">
        <f t="shared" si="125"/>
        <v>50.524404560969337</v>
      </c>
      <c r="AF263">
        <f t="shared" si="126"/>
        <v>1.0818860869841345</v>
      </c>
      <c r="AG263">
        <f t="shared" si="127"/>
        <v>26.911080943712903</v>
      </c>
      <c r="AH263">
        <v>1703.8292479912791</v>
      </c>
      <c r="AI263">
        <v>1685.4346060606049</v>
      </c>
      <c r="AJ263">
        <v>1.748074625625732</v>
      </c>
      <c r="AK263">
        <v>63.934674479071617</v>
      </c>
      <c r="AL263">
        <f t="shared" si="128"/>
        <v>1.0993732492982107</v>
      </c>
      <c r="AM263">
        <v>37.12184604967274</v>
      </c>
      <c r="AN263">
        <v>37.561346646026863</v>
      </c>
      <c r="AO263">
        <v>2.310781599580812E-6</v>
      </c>
      <c r="AP263">
        <v>106.4520657829916</v>
      </c>
      <c r="AQ263">
        <v>0</v>
      </c>
      <c r="AR263">
        <v>0</v>
      </c>
      <c r="AS263">
        <f t="shared" si="129"/>
        <v>1</v>
      </c>
      <c r="AT263">
        <f t="shared" si="130"/>
        <v>0</v>
      </c>
      <c r="AU263">
        <f t="shared" si="131"/>
        <v>47115.203057738232</v>
      </c>
      <c r="AV263">
        <f t="shared" si="132"/>
        <v>1199.99</v>
      </c>
      <c r="AW263">
        <f t="shared" si="133"/>
        <v>1025.9147385918268</v>
      </c>
      <c r="AX263">
        <f t="shared" si="134"/>
        <v>0.85493607329379973</v>
      </c>
      <c r="AY263">
        <f t="shared" si="135"/>
        <v>0.18842662145703343</v>
      </c>
      <c r="AZ263">
        <v>2.7</v>
      </c>
      <c r="BA263">
        <v>0.5</v>
      </c>
      <c r="BB263" t="s">
        <v>355</v>
      </c>
      <c r="BC263">
        <v>2</v>
      </c>
      <c r="BD263" t="b">
        <v>1</v>
      </c>
      <c r="BE263">
        <v>1670270053.25</v>
      </c>
      <c r="BF263">
        <v>1619.1849999999999</v>
      </c>
      <c r="BG263">
        <v>1640.9</v>
      </c>
      <c r="BH263">
        <v>37.559975000000001</v>
      </c>
      <c r="BI263">
        <v>37.127450000000003</v>
      </c>
      <c r="BJ263">
        <v>1624.6075000000001</v>
      </c>
      <c r="BK263">
        <v>37.411799999999999</v>
      </c>
      <c r="BL263">
        <v>649.991625</v>
      </c>
      <c r="BM263">
        <v>100.847875</v>
      </c>
      <c r="BN263">
        <v>9.9744087499999995E-2</v>
      </c>
      <c r="BO263">
        <v>34.243524999999998</v>
      </c>
      <c r="BP263">
        <v>35.142337499999996</v>
      </c>
      <c r="BQ263">
        <v>999.9</v>
      </c>
      <c r="BR263">
        <v>0</v>
      </c>
      <c r="BS263">
        <v>0</v>
      </c>
      <c r="BT263">
        <v>9022.34375</v>
      </c>
      <c r="BU263">
        <v>0</v>
      </c>
      <c r="BV263">
        <v>798.90387499999997</v>
      </c>
      <c r="BW263">
        <v>-21.717162500000001</v>
      </c>
      <c r="BX263">
        <v>1682.375</v>
      </c>
      <c r="BY263">
        <v>1704.1737499999999</v>
      </c>
      <c r="BZ263">
        <v>0.43251050000000002</v>
      </c>
      <c r="CA263">
        <v>1640.9</v>
      </c>
      <c r="CB263">
        <v>37.127450000000003</v>
      </c>
      <c r="CC263">
        <v>3.7878400000000001</v>
      </c>
      <c r="CD263">
        <v>3.7442212499999998</v>
      </c>
      <c r="CE263">
        <v>27.9683125</v>
      </c>
      <c r="CF263">
        <v>27.769850000000002</v>
      </c>
      <c r="CG263">
        <v>1199.99</v>
      </c>
      <c r="CH263">
        <v>0.50004700000000002</v>
      </c>
      <c r="CI263">
        <v>0.49995299999999998</v>
      </c>
      <c r="CJ263">
        <v>0</v>
      </c>
      <c r="CK263">
        <v>1156.8775000000001</v>
      </c>
      <c r="CL263">
        <v>4.9990899999999998</v>
      </c>
      <c r="CM263">
        <v>13013.1625</v>
      </c>
      <c r="CN263">
        <v>9557.9312499999996</v>
      </c>
      <c r="CO263">
        <v>45.5</v>
      </c>
      <c r="CP263">
        <v>47.515500000000003</v>
      </c>
      <c r="CQ263">
        <v>46.186999999999998</v>
      </c>
      <c r="CR263">
        <v>47</v>
      </c>
      <c r="CS263">
        <v>46.811999999999998</v>
      </c>
      <c r="CT263">
        <v>597.55250000000001</v>
      </c>
      <c r="CU263">
        <v>597.4375</v>
      </c>
      <c r="CV263">
        <v>0</v>
      </c>
      <c r="CW263">
        <v>1670270074.4000001</v>
      </c>
      <c r="CX263">
        <v>0</v>
      </c>
      <c r="CY263">
        <v>1670266866.0999999</v>
      </c>
      <c r="CZ263" t="s">
        <v>356</v>
      </c>
      <c r="DA263">
        <v>1670266861.5999999</v>
      </c>
      <c r="DB263">
        <v>1670266866.0999999</v>
      </c>
      <c r="DC263">
        <v>4</v>
      </c>
      <c r="DD263">
        <v>8.4000000000000005E-2</v>
      </c>
      <c r="DE263">
        <v>1.7999999999999999E-2</v>
      </c>
      <c r="DF263">
        <v>-3.9009999999999998</v>
      </c>
      <c r="DG263">
        <v>0.14799999999999999</v>
      </c>
      <c r="DH263">
        <v>415</v>
      </c>
      <c r="DI263">
        <v>36</v>
      </c>
      <c r="DJ263">
        <v>0.66</v>
      </c>
      <c r="DK263">
        <v>0.36</v>
      </c>
      <c r="DL263">
        <v>-21.677790243902439</v>
      </c>
      <c r="DM263">
        <v>-0.15502369337979449</v>
      </c>
      <c r="DN263">
        <v>6.5224295207433045E-2</v>
      </c>
      <c r="DO263">
        <v>0</v>
      </c>
      <c r="DP263">
        <v>0.4371566829268293</v>
      </c>
      <c r="DQ263">
        <v>-4.2039721254298509E-4</v>
      </c>
      <c r="DR263">
        <v>3.6431346623144881E-3</v>
      </c>
      <c r="DS263">
        <v>1</v>
      </c>
      <c r="DT263">
        <v>0</v>
      </c>
      <c r="DU263">
        <v>0</v>
      </c>
      <c r="DV263">
        <v>0</v>
      </c>
      <c r="DW263">
        <v>-1</v>
      </c>
      <c r="DX263">
        <v>1</v>
      </c>
      <c r="DY263">
        <v>2</v>
      </c>
      <c r="DZ263" t="s">
        <v>357</v>
      </c>
      <c r="EA263">
        <v>3.2935300000000001</v>
      </c>
      <c r="EB263">
        <v>2.6252399999999998</v>
      </c>
      <c r="EC263">
        <v>0.24959999999999999</v>
      </c>
      <c r="ED263">
        <v>0.24951300000000001</v>
      </c>
      <c r="EE263">
        <v>0.14772399999999999</v>
      </c>
      <c r="EF263">
        <v>0.144958</v>
      </c>
      <c r="EG263">
        <v>22576.5</v>
      </c>
      <c r="EH263">
        <v>22970.2</v>
      </c>
      <c r="EI263">
        <v>28022.1</v>
      </c>
      <c r="EJ263">
        <v>29498</v>
      </c>
      <c r="EK263">
        <v>32864</v>
      </c>
      <c r="EL263">
        <v>35026.1</v>
      </c>
      <c r="EM263">
        <v>39551.199999999997</v>
      </c>
      <c r="EN263">
        <v>42171.199999999997</v>
      </c>
      <c r="EO263">
        <v>2.1936499999999999</v>
      </c>
      <c r="EP263">
        <v>2.1159500000000002</v>
      </c>
      <c r="EQ263">
        <v>0.13861100000000001</v>
      </c>
      <c r="ER263">
        <v>0</v>
      </c>
      <c r="ES263">
        <v>32.908200000000001</v>
      </c>
      <c r="ET263">
        <v>999.9</v>
      </c>
      <c r="EU263">
        <v>62.3</v>
      </c>
      <c r="EV263">
        <v>39.4</v>
      </c>
      <c r="EW263">
        <v>44.349800000000002</v>
      </c>
      <c r="EX263">
        <v>57.414900000000003</v>
      </c>
      <c r="EY263">
        <v>-2.5841400000000001</v>
      </c>
      <c r="EZ263">
        <v>2</v>
      </c>
      <c r="FA263">
        <v>0.72848299999999999</v>
      </c>
      <c r="FB263">
        <v>1.44143</v>
      </c>
      <c r="FC263">
        <v>20.2636</v>
      </c>
      <c r="FD263">
        <v>5.2159399999999998</v>
      </c>
      <c r="FE263">
        <v>12.0099</v>
      </c>
      <c r="FF263">
        <v>4.9850000000000003</v>
      </c>
      <c r="FG263">
        <v>3.2846500000000001</v>
      </c>
      <c r="FH263">
        <v>9999</v>
      </c>
      <c r="FI263">
        <v>9999</v>
      </c>
      <c r="FJ263">
        <v>9999</v>
      </c>
      <c r="FK263">
        <v>999.9</v>
      </c>
      <c r="FL263">
        <v>1.8658600000000001</v>
      </c>
      <c r="FM263">
        <v>1.8623400000000001</v>
      </c>
      <c r="FN263">
        <v>1.86435</v>
      </c>
      <c r="FO263">
        <v>1.8605</v>
      </c>
      <c r="FP263">
        <v>1.86117</v>
      </c>
      <c r="FQ263">
        <v>1.8602000000000001</v>
      </c>
      <c r="FR263">
        <v>1.86198</v>
      </c>
      <c r="FS263">
        <v>1.8585199999999999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-5.42</v>
      </c>
      <c r="GH263">
        <v>0.1482</v>
      </c>
      <c r="GI263">
        <v>-2.9546745296188361</v>
      </c>
      <c r="GJ263">
        <v>-2.737337881603403E-3</v>
      </c>
      <c r="GK263">
        <v>1.2769921614711079E-6</v>
      </c>
      <c r="GL263">
        <v>-3.2469241445839119E-10</v>
      </c>
      <c r="GM263">
        <v>0.14817000000000749</v>
      </c>
      <c r="GN263">
        <v>0</v>
      </c>
      <c r="GO263">
        <v>0</v>
      </c>
      <c r="GP263">
        <v>0</v>
      </c>
      <c r="GQ263">
        <v>4</v>
      </c>
      <c r="GR263">
        <v>2074</v>
      </c>
      <c r="GS263">
        <v>4</v>
      </c>
      <c r="GT263">
        <v>30</v>
      </c>
      <c r="GU263">
        <v>53.2</v>
      </c>
      <c r="GV263">
        <v>53.2</v>
      </c>
      <c r="GW263">
        <v>4.1381800000000002</v>
      </c>
      <c r="GX263">
        <v>2.52197</v>
      </c>
      <c r="GY263">
        <v>2.04834</v>
      </c>
      <c r="GZ263">
        <v>2.6147499999999999</v>
      </c>
      <c r="HA263">
        <v>2.1972700000000001</v>
      </c>
      <c r="HB263">
        <v>2.3156699999999999</v>
      </c>
      <c r="HC263">
        <v>44.473500000000001</v>
      </c>
      <c r="HD263">
        <v>15.839399999999999</v>
      </c>
      <c r="HE263">
        <v>18</v>
      </c>
      <c r="HF263">
        <v>712.08100000000002</v>
      </c>
      <c r="HG263">
        <v>718.20899999999995</v>
      </c>
      <c r="HH263">
        <v>31.000900000000001</v>
      </c>
      <c r="HI263">
        <v>36.355499999999999</v>
      </c>
      <c r="HJ263">
        <v>30.0002</v>
      </c>
      <c r="HK263">
        <v>36.1113</v>
      </c>
      <c r="HL263">
        <v>36.088900000000002</v>
      </c>
      <c r="HM263">
        <v>82.760499999999993</v>
      </c>
      <c r="HN263">
        <v>22.185600000000001</v>
      </c>
      <c r="HO263">
        <v>77.528099999999995</v>
      </c>
      <c r="HP263">
        <v>31</v>
      </c>
      <c r="HQ263">
        <v>1655.49</v>
      </c>
      <c r="HR263">
        <v>37.082000000000001</v>
      </c>
      <c r="HS263">
        <v>98.737300000000005</v>
      </c>
      <c r="HT263">
        <v>97.7834</v>
      </c>
    </row>
    <row r="264" spans="1:228" x14ac:dyDescent="0.2">
      <c r="A264">
        <v>249</v>
      </c>
      <c r="B264">
        <v>1670270059.5</v>
      </c>
      <c r="C264">
        <v>990.5</v>
      </c>
      <c r="D264" t="s">
        <v>857</v>
      </c>
      <c r="E264" t="s">
        <v>858</v>
      </c>
      <c r="F264">
        <v>4</v>
      </c>
      <c r="G264">
        <v>1670270057.5</v>
      </c>
      <c r="H264">
        <f t="shared" si="102"/>
        <v>1.0905572287987035E-3</v>
      </c>
      <c r="I264">
        <f t="shared" si="103"/>
        <v>1.0905572287987035</v>
      </c>
      <c r="J264">
        <f t="shared" si="104"/>
        <v>26.475026654964164</v>
      </c>
      <c r="K264">
        <f t="shared" si="105"/>
        <v>1626.562857142857</v>
      </c>
      <c r="L264">
        <f t="shared" si="106"/>
        <v>819.87457432738086</v>
      </c>
      <c r="M264">
        <f t="shared" si="107"/>
        <v>82.76375507610274</v>
      </c>
      <c r="N264">
        <f t="shared" si="108"/>
        <v>164.19639557050414</v>
      </c>
      <c r="O264">
        <f t="shared" si="109"/>
        <v>5.5553329044889022E-2</v>
      </c>
      <c r="P264">
        <f t="shared" si="110"/>
        <v>3.6747382647301037</v>
      </c>
      <c r="Q264">
        <f t="shared" si="111"/>
        <v>5.509094647248098E-2</v>
      </c>
      <c r="R264">
        <f t="shared" si="112"/>
        <v>3.4473063834214723E-2</v>
      </c>
      <c r="S264">
        <f t="shared" si="113"/>
        <v>226.11093051839478</v>
      </c>
      <c r="T264">
        <f t="shared" si="114"/>
        <v>35.088958185980268</v>
      </c>
      <c r="U264">
        <f t="shared" si="115"/>
        <v>35.152557142857148</v>
      </c>
      <c r="V264">
        <f t="shared" si="116"/>
        <v>5.6962649477073946</v>
      </c>
      <c r="W264">
        <f t="shared" si="117"/>
        <v>70.011483428181549</v>
      </c>
      <c r="X264">
        <f t="shared" si="118"/>
        <v>3.7918751517697502</v>
      </c>
      <c r="Y264">
        <f t="shared" si="119"/>
        <v>5.4160760008170552</v>
      </c>
      <c r="Z264">
        <f t="shared" si="120"/>
        <v>1.9043897959376443</v>
      </c>
      <c r="AA264">
        <f t="shared" si="121"/>
        <v>-48.093573790022823</v>
      </c>
      <c r="AB264">
        <f t="shared" si="122"/>
        <v>-180.05312083666246</v>
      </c>
      <c r="AC264">
        <f t="shared" si="123"/>
        <v>-11.409352326112616</v>
      </c>
      <c r="AD264">
        <f t="shared" si="124"/>
        <v>-13.445116434403104</v>
      </c>
      <c r="AE264">
        <f t="shared" si="125"/>
        <v>50.47402775064436</v>
      </c>
      <c r="AF264">
        <f t="shared" si="126"/>
        <v>1.0646034898978718</v>
      </c>
      <c r="AG264">
        <f t="shared" si="127"/>
        <v>26.475026654964164</v>
      </c>
      <c r="AH264">
        <v>1711.102866232548</v>
      </c>
      <c r="AI264">
        <v>1692.7249696969691</v>
      </c>
      <c r="AJ264">
        <v>1.792214542706815</v>
      </c>
      <c r="AK264">
        <v>63.934674479071617</v>
      </c>
      <c r="AL264">
        <f t="shared" si="128"/>
        <v>1.0905572287987035</v>
      </c>
      <c r="AM264">
        <v>37.127978896262768</v>
      </c>
      <c r="AN264">
        <v>37.563806088751278</v>
      </c>
      <c r="AO264">
        <v>2.5179820406295091E-5</v>
      </c>
      <c r="AP264">
        <v>106.4520657829916</v>
      </c>
      <c r="AQ264">
        <v>0</v>
      </c>
      <c r="AR264">
        <v>0</v>
      </c>
      <c r="AS264">
        <f t="shared" si="129"/>
        <v>1</v>
      </c>
      <c r="AT264">
        <f t="shared" si="130"/>
        <v>0</v>
      </c>
      <c r="AU264">
        <f t="shared" si="131"/>
        <v>47042.063614617895</v>
      </c>
      <c r="AV264">
        <f t="shared" si="132"/>
        <v>1199.991428571429</v>
      </c>
      <c r="AW264">
        <f t="shared" si="133"/>
        <v>1025.9162707349199</v>
      </c>
      <c r="AX264">
        <f t="shared" si="134"/>
        <v>0.8549363323005208</v>
      </c>
      <c r="AY264">
        <f t="shared" si="135"/>
        <v>0.18842712134000517</v>
      </c>
      <c r="AZ264">
        <v>2.7</v>
      </c>
      <c r="BA264">
        <v>0.5</v>
      </c>
      <c r="BB264" t="s">
        <v>355</v>
      </c>
      <c r="BC264">
        <v>2</v>
      </c>
      <c r="BD264" t="b">
        <v>1</v>
      </c>
      <c r="BE264">
        <v>1670270057.5</v>
      </c>
      <c r="BF264">
        <v>1626.562857142857</v>
      </c>
      <c r="BG264">
        <v>1648.248571428571</v>
      </c>
      <c r="BH264">
        <v>37.563085714285712</v>
      </c>
      <c r="BI264">
        <v>37.137471428571423</v>
      </c>
      <c r="BJ264">
        <v>1631.994285714286</v>
      </c>
      <c r="BK264">
        <v>37.414914285714289</v>
      </c>
      <c r="BL264">
        <v>649.99157142857143</v>
      </c>
      <c r="BM264">
        <v>100.8468571428571</v>
      </c>
      <c r="BN264">
        <v>9.9992128571428585E-2</v>
      </c>
      <c r="BO264">
        <v>34.243714285714283</v>
      </c>
      <c r="BP264">
        <v>35.152557142857148</v>
      </c>
      <c r="BQ264">
        <v>999.89999999999986</v>
      </c>
      <c r="BR264">
        <v>0</v>
      </c>
      <c r="BS264">
        <v>0</v>
      </c>
      <c r="BT264">
        <v>9008.2142857142862</v>
      </c>
      <c r="BU264">
        <v>0</v>
      </c>
      <c r="BV264">
        <v>591.19400000000007</v>
      </c>
      <c r="BW264">
        <v>-21.685600000000001</v>
      </c>
      <c r="BX264">
        <v>1690.0471428571429</v>
      </c>
      <c r="BY264">
        <v>1711.8214285714289</v>
      </c>
      <c r="BZ264">
        <v>0.4255888571428571</v>
      </c>
      <c r="CA264">
        <v>1648.248571428571</v>
      </c>
      <c r="CB264">
        <v>37.137471428571423</v>
      </c>
      <c r="CC264">
        <v>3.7881171428571432</v>
      </c>
      <c r="CD264">
        <v>3.7451971428571431</v>
      </c>
      <c r="CE264">
        <v>27.969571428571431</v>
      </c>
      <c r="CF264">
        <v>27.7743</v>
      </c>
      <c r="CG264">
        <v>1199.991428571429</v>
      </c>
      <c r="CH264">
        <v>0.50003842857142855</v>
      </c>
      <c r="CI264">
        <v>0.49996157142857139</v>
      </c>
      <c r="CJ264">
        <v>0</v>
      </c>
      <c r="CK264">
        <v>1156.3457142857139</v>
      </c>
      <c r="CL264">
        <v>4.9990899999999998</v>
      </c>
      <c r="CM264">
        <v>12923.257142857139</v>
      </c>
      <c r="CN264">
        <v>9557.9028571428589</v>
      </c>
      <c r="CO264">
        <v>45.5</v>
      </c>
      <c r="CP264">
        <v>47.5</v>
      </c>
      <c r="CQ264">
        <v>46.204999999999998</v>
      </c>
      <c r="CR264">
        <v>47</v>
      </c>
      <c r="CS264">
        <v>46.811999999999998</v>
      </c>
      <c r="CT264">
        <v>597.54285714285709</v>
      </c>
      <c r="CU264">
        <v>597.44857142857143</v>
      </c>
      <c r="CV264">
        <v>0</v>
      </c>
      <c r="CW264">
        <v>1670270078.5999999</v>
      </c>
      <c r="CX264">
        <v>0</v>
      </c>
      <c r="CY264">
        <v>1670266866.0999999</v>
      </c>
      <c r="CZ264" t="s">
        <v>356</v>
      </c>
      <c r="DA264">
        <v>1670266861.5999999</v>
      </c>
      <c r="DB264">
        <v>1670266866.0999999</v>
      </c>
      <c r="DC264">
        <v>4</v>
      </c>
      <c r="DD264">
        <v>8.4000000000000005E-2</v>
      </c>
      <c r="DE264">
        <v>1.7999999999999999E-2</v>
      </c>
      <c r="DF264">
        <v>-3.9009999999999998</v>
      </c>
      <c r="DG264">
        <v>0.14799999999999999</v>
      </c>
      <c r="DH264">
        <v>415</v>
      </c>
      <c r="DI264">
        <v>36</v>
      </c>
      <c r="DJ264">
        <v>0.66</v>
      </c>
      <c r="DK264">
        <v>0.36</v>
      </c>
      <c r="DL264">
        <v>-21.710342499999999</v>
      </c>
      <c r="DM264">
        <v>2.6592495309551819E-2</v>
      </c>
      <c r="DN264">
        <v>6.4348492163763898E-2</v>
      </c>
      <c r="DO264">
        <v>1</v>
      </c>
      <c r="DP264">
        <v>0.43570805000000001</v>
      </c>
      <c r="DQ264">
        <v>-5.1820502814258949E-2</v>
      </c>
      <c r="DR264">
        <v>5.48890810157175E-3</v>
      </c>
      <c r="DS264">
        <v>1</v>
      </c>
      <c r="DT264">
        <v>0</v>
      </c>
      <c r="DU264">
        <v>0</v>
      </c>
      <c r="DV264">
        <v>0</v>
      </c>
      <c r="DW264">
        <v>-1</v>
      </c>
      <c r="DX264">
        <v>2</v>
      </c>
      <c r="DY264">
        <v>2</v>
      </c>
      <c r="DZ264" t="s">
        <v>634</v>
      </c>
      <c r="EA264">
        <v>3.29366</v>
      </c>
      <c r="EB264">
        <v>2.6253700000000002</v>
      </c>
      <c r="EC264">
        <v>0.250222</v>
      </c>
      <c r="ED264">
        <v>0.250108</v>
      </c>
      <c r="EE264">
        <v>0.147727</v>
      </c>
      <c r="EF264">
        <v>0.14497499999999999</v>
      </c>
      <c r="EG264">
        <v>22558</v>
      </c>
      <c r="EH264">
        <v>22951.8</v>
      </c>
      <c r="EI264">
        <v>28022.400000000001</v>
      </c>
      <c r="EJ264">
        <v>29498</v>
      </c>
      <c r="EK264">
        <v>32864.400000000001</v>
      </c>
      <c r="EL264">
        <v>35025.699999999997</v>
      </c>
      <c r="EM264">
        <v>39551.9</v>
      </c>
      <c r="EN264">
        <v>42171.6</v>
      </c>
      <c r="EO264">
        <v>2.1935799999999999</v>
      </c>
      <c r="EP264">
        <v>2.1160199999999998</v>
      </c>
      <c r="EQ264">
        <v>0.138626</v>
      </c>
      <c r="ER264">
        <v>0</v>
      </c>
      <c r="ES264">
        <v>32.910400000000003</v>
      </c>
      <c r="ET264">
        <v>999.9</v>
      </c>
      <c r="EU264">
        <v>62.3</v>
      </c>
      <c r="EV264">
        <v>39.4</v>
      </c>
      <c r="EW264">
        <v>44.355499999999999</v>
      </c>
      <c r="EX264">
        <v>57.504899999999999</v>
      </c>
      <c r="EY264">
        <v>-2.4879799999999999</v>
      </c>
      <c r="EZ264">
        <v>2</v>
      </c>
      <c r="FA264">
        <v>0.72882100000000005</v>
      </c>
      <c r="FB264">
        <v>1.4442299999999999</v>
      </c>
      <c r="FC264">
        <v>20.2636</v>
      </c>
      <c r="FD264">
        <v>5.2163899999999996</v>
      </c>
      <c r="FE264">
        <v>12.0099</v>
      </c>
      <c r="FF264">
        <v>4.9851999999999999</v>
      </c>
      <c r="FG264">
        <v>3.2846500000000001</v>
      </c>
      <c r="FH264">
        <v>9999</v>
      </c>
      <c r="FI264">
        <v>9999</v>
      </c>
      <c r="FJ264">
        <v>9999</v>
      </c>
      <c r="FK264">
        <v>999.9</v>
      </c>
      <c r="FL264">
        <v>1.8658600000000001</v>
      </c>
      <c r="FM264">
        <v>1.8623400000000001</v>
      </c>
      <c r="FN264">
        <v>1.86433</v>
      </c>
      <c r="FO264">
        <v>1.8605</v>
      </c>
      <c r="FP264">
        <v>1.86117</v>
      </c>
      <c r="FQ264">
        <v>1.8602099999999999</v>
      </c>
      <c r="FR264">
        <v>1.8619699999999999</v>
      </c>
      <c r="FS264">
        <v>1.8585199999999999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-5.44</v>
      </c>
      <c r="GH264">
        <v>0.1482</v>
      </c>
      <c r="GI264">
        <v>-2.9546745296188361</v>
      </c>
      <c r="GJ264">
        <v>-2.737337881603403E-3</v>
      </c>
      <c r="GK264">
        <v>1.2769921614711079E-6</v>
      </c>
      <c r="GL264">
        <v>-3.2469241445839119E-10</v>
      </c>
      <c r="GM264">
        <v>0.14817000000000749</v>
      </c>
      <c r="GN264">
        <v>0</v>
      </c>
      <c r="GO264">
        <v>0</v>
      </c>
      <c r="GP264">
        <v>0</v>
      </c>
      <c r="GQ264">
        <v>4</v>
      </c>
      <c r="GR264">
        <v>2074</v>
      </c>
      <c r="GS264">
        <v>4</v>
      </c>
      <c r="GT264">
        <v>30</v>
      </c>
      <c r="GU264">
        <v>53.3</v>
      </c>
      <c r="GV264">
        <v>53.2</v>
      </c>
      <c r="GW264">
        <v>4.1503899999999998</v>
      </c>
      <c r="GX264">
        <v>2.5122100000000001</v>
      </c>
      <c r="GY264">
        <v>2.04834</v>
      </c>
      <c r="GZ264">
        <v>2.6147499999999999</v>
      </c>
      <c r="HA264">
        <v>2.1972700000000001</v>
      </c>
      <c r="HB264">
        <v>2.34497</v>
      </c>
      <c r="HC264">
        <v>44.473500000000001</v>
      </c>
      <c r="HD264">
        <v>15.839399999999999</v>
      </c>
      <c r="HE264">
        <v>18</v>
      </c>
      <c r="HF264">
        <v>712.05</v>
      </c>
      <c r="HG264">
        <v>718.31799999999998</v>
      </c>
      <c r="HH264">
        <v>31.000900000000001</v>
      </c>
      <c r="HI264">
        <v>36.356699999999996</v>
      </c>
      <c r="HJ264">
        <v>30.0002</v>
      </c>
      <c r="HK264">
        <v>36.1143</v>
      </c>
      <c r="HL264">
        <v>36.092199999999998</v>
      </c>
      <c r="HM264">
        <v>83.021100000000004</v>
      </c>
      <c r="HN264">
        <v>22.185600000000001</v>
      </c>
      <c r="HO264">
        <v>77.528099999999995</v>
      </c>
      <c r="HP264">
        <v>31</v>
      </c>
      <c r="HQ264">
        <v>1662.18</v>
      </c>
      <c r="HR264">
        <v>37.082000000000001</v>
      </c>
      <c r="HS264">
        <v>98.738799999999998</v>
      </c>
      <c r="HT264">
        <v>97.783900000000003</v>
      </c>
    </row>
    <row r="265" spans="1:228" x14ac:dyDescent="0.2">
      <c r="A265">
        <v>250</v>
      </c>
      <c r="B265">
        <v>1670270063</v>
      </c>
      <c r="C265">
        <v>994</v>
      </c>
      <c r="D265" t="s">
        <v>859</v>
      </c>
      <c r="E265" t="s">
        <v>860</v>
      </c>
      <c r="F265">
        <v>4</v>
      </c>
      <c r="G265">
        <v>1670270060.928571</v>
      </c>
      <c r="H265">
        <f t="shared" si="102"/>
        <v>1.049984394958334E-3</v>
      </c>
      <c r="I265">
        <f t="shared" si="103"/>
        <v>1.0499843949583338</v>
      </c>
      <c r="J265">
        <f t="shared" si="104"/>
        <v>27.234682315828056</v>
      </c>
      <c r="K265">
        <f t="shared" si="105"/>
        <v>1632.31</v>
      </c>
      <c r="L265">
        <f t="shared" si="106"/>
        <v>773.55265563057139</v>
      </c>
      <c r="M265">
        <f t="shared" si="107"/>
        <v>78.088033969959099</v>
      </c>
      <c r="N265">
        <f t="shared" si="108"/>
        <v>164.77724923017698</v>
      </c>
      <c r="O265">
        <f t="shared" si="109"/>
        <v>5.3463238035241063E-2</v>
      </c>
      <c r="P265">
        <f t="shared" si="110"/>
        <v>3.6727360357179943</v>
      </c>
      <c r="Q265">
        <f t="shared" si="111"/>
        <v>5.3034617259618846E-2</v>
      </c>
      <c r="R265">
        <f t="shared" si="112"/>
        <v>3.3184859058371187E-2</v>
      </c>
      <c r="S265">
        <f t="shared" si="113"/>
        <v>226.11378951852146</v>
      </c>
      <c r="T265">
        <f t="shared" si="114"/>
        <v>35.092964741007513</v>
      </c>
      <c r="U265">
        <f t="shared" si="115"/>
        <v>35.152442857142859</v>
      </c>
      <c r="V265">
        <f t="shared" si="116"/>
        <v>5.6962289373178834</v>
      </c>
      <c r="W265">
        <f t="shared" si="117"/>
        <v>70.025405548934827</v>
      </c>
      <c r="X265">
        <f t="shared" si="118"/>
        <v>3.7915854812678114</v>
      </c>
      <c r="Y265">
        <f t="shared" si="119"/>
        <v>5.4145855372707459</v>
      </c>
      <c r="Z265">
        <f t="shared" si="120"/>
        <v>1.904643456050072</v>
      </c>
      <c r="AA265">
        <f t="shared" si="121"/>
        <v>-46.30431181766253</v>
      </c>
      <c r="AB265">
        <f t="shared" si="122"/>
        <v>-180.91109563780591</v>
      </c>
      <c r="AC265">
        <f t="shared" si="123"/>
        <v>-11.469686324603538</v>
      </c>
      <c r="AD265">
        <f t="shared" si="124"/>
        <v>-12.571304261550523</v>
      </c>
      <c r="AE265">
        <f t="shared" si="125"/>
        <v>50.299294023970717</v>
      </c>
      <c r="AF265">
        <f t="shared" si="126"/>
        <v>1.0445124033019872</v>
      </c>
      <c r="AG265">
        <f t="shared" si="127"/>
        <v>27.234682315828056</v>
      </c>
      <c r="AH265">
        <v>1717.105186987593</v>
      </c>
      <c r="AI265">
        <v>1698.70812121212</v>
      </c>
      <c r="AJ265">
        <v>1.7128042086812829</v>
      </c>
      <c r="AK265">
        <v>63.934674479071617</v>
      </c>
      <c r="AL265">
        <f t="shared" si="128"/>
        <v>1.0499843949583338</v>
      </c>
      <c r="AM265">
        <v>37.136808355765289</v>
      </c>
      <c r="AN265">
        <v>37.556295459236338</v>
      </c>
      <c r="AO265">
        <v>4.2327159298811287E-5</v>
      </c>
      <c r="AP265">
        <v>106.4520657829916</v>
      </c>
      <c r="AQ265">
        <v>0</v>
      </c>
      <c r="AR265">
        <v>0</v>
      </c>
      <c r="AS265">
        <f t="shared" si="129"/>
        <v>1</v>
      </c>
      <c r="AT265">
        <f t="shared" si="130"/>
        <v>0</v>
      </c>
      <c r="AU265">
        <f t="shared" si="131"/>
        <v>47007.207352748352</v>
      </c>
      <c r="AV265">
        <f t="shared" si="132"/>
        <v>1200.005714285714</v>
      </c>
      <c r="AW265">
        <f t="shared" si="133"/>
        <v>1025.928570734985</v>
      </c>
      <c r="AX265">
        <f t="shared" si="134"/>
        <v>0.85493640448675201</v>
      </c>
      <c r="AY265">
        <f t="shared" si="135"/>
        <v>0.18842726065943144</v>
      </c>
      <c r="AZ265">
        <v>2.7</v>
      </c>
      <c r="BA265">
        <v>0.5</v>
      </c>
      <c r="BB265" t="s">
        <v>355</v>
      </c>
      <c r="BC265">
        <v>2</v>
      </c>
      <c r="BD265" t="b">
        <v>1</v>
      </c>
      <c r="BE265">
        <v>1670270060.928571</v>
      </c>
      <c r="BF265">
        <v>1632.31</v>
      </c>
      <c r="BG265">
        <v>1653.911428571429</v>
      </c>
      <c r="BH265">
        <v>37.560057142857147</v>
      </c>
      <c r="BI265">
        <v>37.142485714285719</v>
      </c>
      <c r="BJ265">
        <v>1637.748571428571</v>
      </c>
      <c r="BK265">
        <v>37.411914285714282</v>
      </c>
      <c r="BL265">
        <v>650.01028571428571</v>
      </c>
      <c r="BM265">
        <v>100.8472857142857</v>
      </c>
      <c r="BN265">
        <v>9.9990985714285704E-2</v>
      </c>
      <c r="BO265">
        <v>34.238771428571432</v>
      </c>
      <c r="BP265">
        <v>35.152442857142859</v>
      </c>
      <c r="BQ265">
        <v>999.89999999999986</v>
      </c>
      <c r="BR265">
        <v>0</v>
      </c>
      <c r="BS265">
        <v>0</v>
      </c>
      <c r="BT265">
        <v>9001.25</v>
      </c>
      <c r="BU265">
        <v>0</v>
      </c>
      <c r="BV265">
        <v>427.36</v>
      </c>
      <c r="BW265">
        <v>-21.598771428571428</v>
      </c>
      <c r="BX265">
        <v>1696.012857142857</v>
      </c>
      <c r="BY265">
        <v>1717.71</v>
      </c>
      <c r="BZ265">
        <v>0.41758442857142858</v>
      </c>
      <c r="CA265">
        <v>1653.911428571429</v>
      </c>
      <c r="CB265">
        <v>37.142485714285719</v>
      </c>
      <c r="CC265">
        <v>3.7878242857142861</v>
      </c>
      <c r="CD265">
        <v>3.745711428571429</v>
      </c>
      <c r="CE265">
        <v>27.968257142857141</v>
      </c>
      <c r="CF265">
        <v>27.776685714285719</v>
      </c>
      <c r="CG265">
        <v>1200.005714285714</v>
      </c>
      <c r="CH265">
        <v>0.5000364285714286</v>
      </c>
      <c r="CI265">
        <v>0.4999635714285714</v>
      </c>
      <c r="CJ265">
        <v>0</v>
      </c>
      <c r="CK265">
        <v>1155.964285714286</v>
      </c>
      <c r="CL265">
        <v>4.9990899999999998</v>
      </c>
      <c r="CM265">
        <v>12985.17142857143</v>
      </c>
      <c r="CN265">
        <v>9558.017142857143</v>
      </c>
      <c r="CO265">
        <v>45.5</v>
      </c>
      <c r="CP265">
        <v>47.517714285714291</v>
      </c>
      <c r="CQ265">
        <v>46.186999999999998</v>
      </c>
      <c r="CR265">
        <v>47</v>
      </c>
      <c r="CS265">
        <v>46.811999999999998</v>
      </c>
      <c r="CT265">
        <v>597.54714285714283</v>
      </c>
      <c r="CU265">
        <v>597.45857142857142</v>
      </c>
      <c r="CV265">
        <v>0</v>
      </c>
      <c r="CW265">
        <v>1670270082.2</v>
      </c>
      <c r="CX265">
        <v>0</v>
      </c>
      <c r="CY265">
        <v>1670266866.0999999</v>
      </c>
      <c r="CZ265" t="s">
        <v>356</v>
      </c>
      <c r="DA265">
        <v>1670266861.5999999</v>
      </c>
      <c r="DB265">
        <v>1670266866.0999999</v>
      </c>
      <c r="DC265">
        <v>4</v>
      </c>
      <c r="DD265">
        <v>8.4000000000000005E-2</v>
      </c>
      <c r="DE265">
        <v>1.7999999999999999E-2</v>
      </c>
      <c r="DF265">
        <v>-3.9009999999999998</v>
      </c>
      <c r="DG265">
        <v>0.14799999999999999</v>
      </c>
      <c r="DH265">
        <v>415</v>
      </c>
      <c r="DI265">
        <v>36</v>
      </c>
      <c r="DJ265">
        <v>0.66</v>
      </c>
      <c r="DK265">
        <v>0.36</v>
      </c>
      <c r="DL265">
        <v>-21.689860975609751</v>
      </c>
      <c r="DM265">
        <v>0.29023902439024529</v>
      </c>
      <c r="DN265">
        <v>7.0887997807770595E-2</v>
      </c>
      <c r="DO265">
        <v>0</v>
      </c>
      <c r="DP265">
        <v>0.43231060975609747</v>
      </c>
      <c r="DQ265">
        <v>-7.8686090592335167E-2</v>
      </c>
      <c r="DR265">
        <v>8.0016417183708718E-3</v>
      </c>
      <c r="DS265">
        <v>1</v>
      </c>
      <c r="DT265">
        <v>0</v>
      </c>
      <c r="DU265">
        <v>0</v>
      </c>
      <c r="DV265">
        <v>0</v>
      </c>
      <c r="DW265">
        <v>-1</v>
      </c>
      <c r="DX265">
        <v>1</v>
      </c>
      <c r="DY265">
        <v>2</v>
      </c>
      <c r="DZ265" t="s">
        <v>357</v>
      </c>
      <c r="EA265">
        <v>3.2936000000000001</v>
      </c>
      <c r="EB265">
        <v>2.6251899999999999</v>
      </c>
      <c r="EC265">
        <v>0.25073899999999999</v>
      </c>
      <c r="ED265">
        <v>0.25061600000000001</v>
      </c>
      <c r="EE265">
        <v>0.147705</v>
      </c>
      <c r="EF265">
        <v>0.14498900000000001</v>
      </c>
      <c r="EG265">
        <v>22542</v>
      </c>
      <c r="EH265">
        <v>22935.5</v>
      </c>
      <c r="EI265">
        <v>28022</v>
      </c>
      <c r="EJ265">
        <v>29497.200000000001</v>
      </c>
      <c r="EK265">
        <v>32865.1</v>
      </c>
      <c r="EL265">
        <v>35024.300000000003</v>
      </c>
      <c r="EM265">
        <v>39551.599999999999</v>
      </c>
      <c r="EN265">
        <v>42170.5</v>
      </c>
      <c r="EO265">
        <v>2.1934800000000001</v>
      </c>
      <c r="EP265">
        <v>2.1159500000000002</v>
      </c>
      <c r="EQ265">
        <v>0.138763</v>
      </c>
      <c r="ER265">
        <v>0</v>
      </c>
      <c r="ES265">
        <v>32.912199999999999</v>
      </c>
      <c r="ET265">
        <v>999.9</v>
      </c>
      <c r="EU265">
        <v>62.3</v>
      </c>
      <c r="EV265">
        <v>39.4</v>
      </c>
      <c r="EW265">
        <v>44.352899999999998</v>
      </c>
      <c r="EX265">
        <v>56.9649</v>
      </c>
      <c r="EY265">
        <v>-2.57612</v>
      </c>
      <c r="EZ265">
        <v>2</v>
      </c>
      <c r="FA265">
        <v>0.72846299999999997</v>
      </c>
      <c r="FB265">
        <v>1.4436100000000001</v>
      </c>
      <c r="FC265">
        <v>20.2636</v>
      </c>
      <c r="FD265">
        <v>5.2156399999999996</v>
      </c>
      <c r="FE265">
        <v>12.0099</v>
      </c>
      <c r="FF265">
        <v>4.9844999999999997</v>
      </c>
      <c r="FG265">
        <v>3.2846500000000001</v>
      </c>
      <c r="FH265">
        <v>9999</v>
      </c>
      <c r="FI265">
        <v>9999</v>
      </c>
      <c r="FJ265">
        <v>9999</v>
      </c>
      <c r="FK265">
        <v>999.9</v>
      </c>
      <c r="FL265">
        <v>1.8658600000000001</v>
      </c>
      <c r="FM265">
        <v>1.8623400000000001</v>
      </c>
      <c r="FN265">
        <v>1.86432</v>
      </c>
      <c r="FO265">
        <v>1.8605</v>
      </c>
      <c r="FP265">
        <v>1.8611500000000001</v>
      </c>
      <c r="FQ265">
        <v>1.86022</v>
      </c>
      <c r="FR265">
        <v>1.8619600000000001</v>
      </c>
      <c r="FS265">
        <v>1.8585199999999999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-5.44</v>
      </c>
      <c r="GH265">
        <v>0.1482</v>
      </c>
      <c r="GI265">
        <v>-2.9546745296188361</v>
      </c>
      <c r="GJ265">
        <v>-2.737337881603403E-3</v>
      </c>
      <c r="GK265">
        <v>1.2769921614711079E-6</v>
      </c>
      <c r="GL265">
        <v>-3.2469241445839119E-10</v>
      </c>
      <c r="GM265">
        <v>0.14817000000000749</v>
      </c>
      <c r="GN265">
        <v>0</v>
      </c>
      <c r="GO265">
        <v>0</v>
      </c>
      <c r="GP265">
        <v>0</v>
      </c>
      <c r="GQ265">
        <v>4</v>
      </c>
      <c r="GR265">
        <v>2074</v>
      </c>
      <c r="GS265">
        <v>4</v>
      </c>
      <c r="GT265">
        <v>30</v>
      </c>
      <c r="GU265">
        <v>53.4</v>
      </c>
      <c r="GV265">
        <v>53.3</v>
      </c>
      <c r="GW265">
        <v>4.1626000000000003</v>
      </c>
      <c r="GX265">
        <v>2.51831</v>
      </c>
      <c r="GY265">
        <v>2.04834</v>
      </c>
      <c r="GZ265">
        <v>2.6147499999999999</v>
      </c>
      <c r="HA265">
        <v>2.1972700000000001</v>
      </c>
      <c r="HB265">
        <v>2.2973599999999998</v>
      </c>
      <c r="HC265">
        <v>44.473500000000001</v>
      </c>
      <c r="HD265">
        <v>15.8307</v>
      </c>
      <c r="HE265">
        <v>18</v>
      </c>
      <c r="HF265">
        <v>711.98099999999999</v>
      </c>
      <c r="HG265">
        <v>718.26099999999997</v>
      </c>
      <c r="HH265">
        <v>31.000299999999999</v>
      </c>
      <c r="HI265">
        <v>36.358899999999998</v>
      </c>
      <c r="HJ265">
        <v>30</v>
      </c>
      <c r="HK265">
        <v>36.115900000000003</v>
      </c>
      <c r="HL265">
        <v>36.093499999999999</v>
      </c>
      <c r="HM265">
        <v>83.26</v>
      </c>
      <c r="HN265">
        <v>22.185600000000001</v>
      </c>
      <c r="HO265">
        <v>77.528099999999995</v>
      </c>
      <c r="HP265">
        <v>31</v>
      </c>
      <c r="HQ265">
        <v>1668.87</v>
      </c>
      <c r="HR265">
        <v>37.082000000000001</v>
      </c>
      <c r="HS265">
        <v>98.737799999999993</v>
      </c>
      <c r="HT265">
        <v>97.781400000000005</v>
      </c>
    </row>
    <row r="266" spans="1:228" x14ac:dyDescent="0.2">
      <c r="A266">
        <v>251</v>
      </c>
      <c r="B266">
        <v>1670270067</v>
      </c>
      <c r="C266">
        <v>998</v>
      </c>
      <c r="D266" t="s">
        <v>861</v>
      </c>
      <c r="E266" t="s">
        <v>862</v>
      </c>
      <c r="F266">
        <v>4</v>
      </c>
      <c r="G266">
        <v>1670270065</v>
      </c>
      <c r="H266">
        <f t="shared" si="102"/>
        <v>1.020362392868976E-3</v>
      </c>
      <c r="I266">
        <f t="shared" si="103"/>
        <v>1.020362392868976</v>
      </c>
      <c r="J266">
        <f t="shared" si="104"/>
        <v>26.919935111704358</v>
      </c>
      <c r="K266">
        <f t="shared" si="105"/>
        <v>1639.1085714285709</v>
      </c>
      <c r="L266">
        <f t="shared" si="106"/>
        <v>765.94145473631409</v>
      </c>
      <c r="M266">
        <f t="shared" si="107"/>
        <v>77.319047052107535</v>
      </c>
      <c r="N266">
        <f t="shared" si="108"/>
        <v>165.4621407081674</v>
      </c>
      <c r="O266">
        <f t="shared" si="109"/>
        <v>5.1922987367120962E-2</v>
      </c>
      <c r="P266">
        <f t="shared" si="110"/>
        <v>3.6772595650930482</v>
      </c>
      <c r="Q266">
        <f t="shared" si="111"/>
        <v>5.15191000469526E-2</v>
      </c>
      <c r="R266">
        <f t="shared" si="112"/>
        <v>3.2235463147266219E-2</v>
      </c>
      <c r="S266">
        <f t="shared" si="113"/>
        <v>226.11347880420433</v>
      </c>
      <c r="T266">
        <f t="shared" si="114"/>
        <v>35.086493507590809</v>
      </c>
      <c r="U266">
        <f t="shared" si="115"/>
        <v>35.152428571428572</v>
      </c>
      <c r="V266">
        <f t="shared" si="116"/>
        <v>5.6962244360331038</v>
      </c>
      <c r="W266">
        <f t="shared" si="117"/>
        <v>70.057893349259913</v>
      </c>
      <c r="X266">
        <f t="shared" si="118"/>
        <v>3.7908769266089277</v>
      </c>
      <c r="Y266">
        <f t="shared" si="119"/>
        <v>5.4110632583686931</v>
      </c>
      <c r="Z266">
        <f t="shared" si="120"/>
        <v>1.9053475094241761</v>
      </c>
      <c r="AA266">
        <f t="shared" si="121"/>
        <v>-44.997981525521844</v>
      </c>
      <c r="AB266">
        <f t="shared" si="122"/>
        <v>-183.4477572338603</v>
      </c>
      <c r="AC266">
        <f t="shared" si="123"/>
        <v>-11.615540599516033</v>
      </c>
      <c r="AD266">
        <f t="shared" si="124"/>
        <v>-13.947800554693856</v>
      </c>
      <c r="AE266">
        <f t="shared" si="125"/>
        <v>50.252730163117171</v>
      </c>
      <c r="AF266">
        <f t="shared" si="126"/>
        <v>1.0133592051094598</v>
      </c>
      <c r="AG266">
        <f t="shared" si="127"/>
        <v>26.919935111704358</v>
      </c>
      <c r="AH266">
        <v>1724.008383783535</v>
      </c>
      <c r="AI266">
        <v>1705.6652121212121</v>
      </c>
      <c r="AJ266">
        <v>1.7337298799386469</v>
      </c>
      <c r="AK266">
        <v>63.934674479071617</v>
      </c>
      <c r="AL266">
        <f t="shared" si="128"/>
        <v>1.020362392868976</v>
      </c>
      <c r="AM266">
        <v>37.142834666202923</v>
      </c>
      <c r="AN266">
        <v>37.551050773993801</v>
      </c>
      <c r="AO266">
        <v>-4.437224904944135E-5</v>
      </c>
      <c r="AP266">
        <v>106.4520657829916</v>
      </c>
      <c r="AQ266">
        <v>0</v>
      </c>
      <c r="AR266">
        <v>0</v>
      </c>
      <c r="AS266">
        <f t="shared" si="129"/>
        <v>1</v>
      </c>
      <c r="AT266">
        <f t="shared" si="130"/>
        <v>0</v>
      </c>
      <c r="AU266">
        <f t="shared" si="131"/>
        <v>47089.46320185595</v>
      </c>
      <c r="AV266">
        <f t="shared" si="132"/>
        <v>1200.004285714286</v>
      </c>
      <c r="AW266">
        <f t="shared" si="133"/>
        <v>1025.9273278778264</v>
      </c>
      <c r="AX266">
        <f t="shared" si="134"/>
        <v>0.85493638655395077</v>
      </c>
      <c r="AY266">
        <f t="shared" si="135"/>
        <v>0.18842722604912482</v>
      </c>
      <c r="AZ266">
        <v>2.7</v>
      </c>
      <c r="BA266">
        <v>0.5</v>
      </c>
      <c r="BB266" t="s">
        <v>355</v>
      </c>
      <c r="BC266">
        <v>2</v>
      </c>
      <c r="BD266" t="b">
        <v>1</v>
      </c>
      <c r="BE266">
        <v>1670270065</v>
      </c>
      <c r="BF266">
        <v>1639.1085714285709</v>
      </c>
      <c r="BG266">
        <v>1660.6728571428571</v>
      </c>
      <c r="BH266">
        <v>37.553357142857138</v>
      </c>
      <c r="BI266">
        <v>37.148228571428568</v>
      </c>
      <c r="BJ266">
        <v>1644.555714285714</v>
      </c>
      <c r="BK266">
        <v>37.405200000000001</v>
      </c>
      <c r="BL266">
        <v>649.99642857142862</v>
      </c>
      <c r="BM266">
        <v>100.84657142857139</v>
      </c>
      <c r="BN266">
        <v>9.9847614285714287E-2</v>
      </c>
      <c r="BO266">
        <v>34.227085714285707</v>
      </c>
      <c r="BP266">
        <v>35.152428571428572</v>
      </c>
      <c r="BQ266">
        <v>999.89999999999986</v>
      </c>
      <c r="BR266">
        <v>0</v>
      </c>
      <c r="BS266">
        <v>0</v>
      </c>
      <c r="BT266">
        <v>9016.9642857142862</v>
      </c>
      <c r="BU266">
        <v>0</v>
      </c>
      <c r="BV266">
        <v>806.56757142857145</v>
      </c>
      <c r="BW266">
        <v>-21.561299999999999</v>
      </c>
      <c r="BX266">
        <v>1703.064285714285</v>
      </c>
      <c r="BY266">
        <v>1724.742857142857</v>
      </c>
      <c r="BZ266">
        <v>0.40512257142857139</v>
      </c>
      <c r="CA266">
        <v>1660.6728571428571</v>
      </c>
      <c r="CB266">
        <v>37.148228571428568</v>
      </c>
      <c r="CC266">
        <v>3.7871299999999999</v>
      </c>
      <c r="CD266">
        <v>3.746272857142857</v>
      </c>
      <c r="CE266">
        <v>27.965114285714289</v>
      </c>
      <c r="CF266">
        <v>27.779228571428568</v>
      </c>
      <c r="CG266">
        <v>1200.004285714286</v>
      </c>
      <c r="CH266">
        <v>0.50003857142857144</v>
      </c>
      <c r="CI266">
        <v>0.49996142857142861</v>
      </c>
      <c r="CJ266">
        <v>0</v>
      </c>
      <c r="CK266">
        <v>1155.3428571428569</v>
      </c>
      <c r="CL266">
        <v>4.9990899999999998</v>
      </c>
      <c r="CM266">
        <v>12994.571428571429</v>
      </c>
      <c r="CN266">
        <v>9558.0057142857149</v>
      </c>
      <c r="CO266">
        <v>45.5</v>
      </c>
      <c r="CP266">
        <v>47.5</v>
      </c>
      <c r="CQ266">
        <v>46.186999999999998</v>
      </c>
      <c r="CR266">
        <v>47</v>
      </c>
      <c r="CS266">
        <v>46.811999999999998</v>
      </c>
      <c r="CT266">
        <v>597.54714285714283</v>
      </c>
      <c r="CU266">
        <v>597.4571428571428</v>
      </c>
      <c r="CV266">
        <v>0</v>
      </c>
      <c r="CW266">
        <v>1670270085.8</v>
      </c>
      <c r="CX266">
        <v>0</v>
      </c>
      <c r="CY266">
        <v>1670266866.0999999</v>
      </c>
      <c r="CZ266" t="s">
        <v>356</v>
      </c>
      <c r="DA266">
        <v>1670266861.5999999</v>
      </c>
      <c r="DB266">
        <v>1670266866.0999999</v>
      </c>
      <c r="DC266">
        <v>4</v>
      </c>
      <c r="DD266">
        <v>8.4000000000000005E-2</v>
      </c>
      <c r="DE266">
        <v>1.7999999999999999E-2</v>
      </c>
      <c r="DF266">
        <v>-3.9009999999999998</v>
      </c>
      <c r="DG266">
        <v>0.14799999999999999</v>
      </c>
      <c r="DH266">
        <v>415</v>
      </c>
      <c r="DI266">
        <v>36</v>
      </c>
      <c r="DJ266">
        <v>0.66</v>
      </c>
      <c r="DK266">
        <v>0.36</v>
      </c>
      <c r="DL266">
        <v>-21.656704878048782</v>
      </c>
      <c r="DM266">
        <v>0.49403205574907039</v>
      </c>
      <c r="DN266">
        <v>8.1804850924264982E-2</v>
      </c>
      <c r="DO266">
        <v>0</v>
      </c>
      <c r="DP266">
        <v>0.42558185365853668</v>
      </c>
      <c r="DQ266">
        <v>-0.112052383275261</v>
      </c>
      <c r="DR266">
        <v>1.1374045395615011E-2</v>
      </c>
      <c r="DS266">
        <v>0</v>
      </c>
      <c r="DT266">
        <v>0</v>
      </c>
      <c r="DU266">
        <v>0</v>
      </c>
      <c r="DV266">
        <v>0</v>
      </c>
      <c r="DW266">
        <v>-1</v>
      </c>
      <c r="DX266">
        <v>0</v>
      </c>
      <c r="DY266">
        <v>2</v>
      </c>
      <c r="DZ266" t="s">
        <v>365</v>
      </c>
      <c r="EA266">
        <v>3.2936200000000002</v>
      </c>
      <c r="EB266">
        <v>2.6252800000000001</v>
      </c>
      <c r="EC266">
        <v>0.25134099999999998</v>
      </c>
      <c r="ED266">
        <v>0.25122100000000003</v>
      </c>
      <c r="EE266">
        <v>0.14769299999999999</v>
      </c>
      <c r="EF266">
        <v>0.14499699999999999</v>
      </c>
      <c r="EG266">
        <v>22524</v>
      </c>
      <c r="EH266">
        <v>22917.1</v>
      </c>
      <c r="EI266">
        <v>28022.400000000001</v>
      </c>
      <c r="EJ266">
        <v>29497.4</v>
      </c>
      <c r="EK266">
        <v>32865.800000000003</v>
      </c>
      <c r="EL266">
        <v>35023.9</v>
      </c>
      <c r="EM266">
        <v>39551.800000000003</v>
      </c>
      <c r="EN266">
        <v>42170.400000000001</v>
      </c>
      <c r="EO266">
        <v>2.1936800000000001</v>
      </c>
      <c r="EP266">
        <v>2.1158999999999999</v>
      </c>
      <c r="EQ266">
        <v>0.13794699999999999</v>
      </c>
      <c r="ER266">
        <v>0</v>
      </c>
      <c r="ES266">
        <v>32.915900000000001</v>
      </c>
      <c r="ET266">
        <v>999.9</v>
      </c>
      <c r="EU266">
        <v>62.3</v>
      </c>
      <c r="EV266">
        <v>39.4</v>
      </c>
      <c r="EW266">
        <v>44.356000000000002</v>
      </c>
      <c r="EX266">
        <v>57.054900000000004</v>
      </c>
      <c r="EY266">
        <v>-2.5</v>
      </c>
      <c r="EZ266">
        <v>2</v>
      </c>
      <c r="FA266">
        <v>0.72893799999999997</v>
      </c>
      <c r="FB266">
        <v>1.44038</v>
      </c>
      <c r="FC266">
        <v>20.2636</v>
      </c>
      <c r="FD266">
        <v>5.2160900000000003</v>
      </c>
      <c r="FE266">
        <v>12.0099</v>
      </c>
      <c r="FF266">
        <v>4.9848999999999997</v>
      </c>
      <c r="FG266">
        <v>3.2845800000000001</v>
      </c>
      <c r="FH266">
        <v>9999</v>
      </c>
      <c r="FI266">
        <v>9999</v>
      </c>
      <c r="FJ266">
        <v>9999</v>
      </c>
      <c r="FK266">
        <v>999.9</v>
      </c>
      <c r="FL266">
        <v>1.86585</v>
      </c>
      <c r="FM266">
        <v>1.8623400000000001</v>
      </c>
      <c r="FN266">
        <v>1.86433</v>
      </c>
      <c r="FO266">
        <v>1.8605</v>
      </c>
      <c r="FP266">
        <v>1.8611500000000001</v>
      </c>
      <c r="FQ266">
        <v>1.8602099999999999</v>
      </c>
      <c r="FR266">
        <v>1.86195</v>
      </c>
      <c r="FS266">
        <v>1.8585199999999999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-5.45</v>
      </c>
      <c r="GH266">
        <v>0.1482</v>
      </c>
      <c r="GI266">
        <v>-2.9546745296188361</v>
      </c>
      <c r="GJ266">
        <v>-2.737337881603403E-3</v>
      </c>
      <c r="GK266">
        <v>1.2769921614711079E-6</v>
      </c>
      <c r="GL266">
        <v>-3.2469241445839119E-10</v>
      </c>
      <c r="GM266">
        <v>0.14817000000000749</v>
      </c>
      <c r="GN266">
        <v>0</v>
      </c>
      <c r="GO266">
        <v>0</v>
      </c>
      <c r="GP266">
        <v>0</v>
      </c>
      <c r="GQ266">
        <v>4</v>
      </c>
      <c r="GR266">
        <v>2074</v>
      </c>
      <c r="GS266">
        <v>4</v>
      </c>
      <c r="GT266">
        <v>30</v>
      </c>
      <c r="GU266">
        <v>53.4</v>
      </c>
      <c r="GV266">
        <v>53.3</v>
      </c>
      <c r="GW266">
        <v>4.1760299999999999</v>
      </c>
      <c r="GX266">
        <v>2.50854</v>
      </c>
      <c r="GY266">
        <v>2.04834</v>
      </c>
      <c r="GZ266">
        <v>2.6147499999999999</v>
      </c>
      <c r="HA266">
        <v>2.1972700000000001</v>
      </c>
      <c r="HB266">
        <v>2.3718300000000001</v>
      </c>
      <c r="HC266">
        <v>44.473500000000001</v>
      </c>
      <c r="HD266">
        <v>15.839399999999999</v>
      </c>
      <c r="HE266">
        <v>18</v>
      </c>
      <c r="HF266">
        <v>712.17200000000003</v>
      </c>
      <c r="HG266">
        <v>718.24699999999996</v>
      </c>
      <c r="HH266">
        <v>30.999700000000001</v>
      </c>
      <c r="HI266">
        <v>36.358899999999998</v>
      </c>
      <c r="HJ266">
        <v>30.000299999999999</v>
      </c>
      <c r="HK266">
        <v>36.117699999999999</v>
      </c>
      <c r="HL266">
        <v>36.096299999999999</v>
      </c>
      <c r="HM266">
        <v>83.519900000000007</v>
      </c>
      <c r="HN266">
        <v>22.185600000000001</v>
      </c>
      <c r="HO266">
        <v>77.528099999999995</v>
      </c>
      <c r="HP266">
        <v>31</v>
      </c>
      <c r="HQ266">
        <v>1675.55</v>
      </c>
      <c r="HR266">
        <v>37.082099999999997</v>
      </c>
      <c r="HS266">
        <v>98.738699999999994</v>
      </c>
      <c r="HT266">
        <v>97.781499999999994</v>
      </c>
    </row>
    <row r="267" spans="1:228" x14ac:dyDescent="0.2">
      <c r="A267">
        <v>252</v>
      </c>
      <c r="B267">
        <v>1670270071</v>
      </c>
      <c r="C267">
        <v>1002</v>
      </c>
      <c r="D267" t="s">
        <v>863</v>
      </c>
      <c r="E267" t="s">
        <v>864</v>
      </c>
      <c r="F267">
        <v>4</v>
      </c>
      <c r="G267">
        <v>1670270068.6875</v>
      </c>
      <c r="H267">
        <f t="shared" si="102"/>
        <v>9.975252539586386E-4</v>
      </c>
      <c r="I267">
        <f t="shared" si="103"/>
        <v>0.99752525395863867</v>
      </c>
      <c r="J267">
        <f t="shared" si="104"/>
        <v>27.146370879619194</v>
      </c>
      <c r="K267">
        <f t="shared" si="105"/>
        <v>1645.2449999999999</v>
      </c>
      <c r="L267">
        <f t="shared" si="106"/>
        <v>747.53786960135528</v>
      </c>
      <c r="M267">
        <f t="shared" si="107"/>
        <v>75.461886208124028</v>
      </c>
      <c r="N267">
        <f t="shared" si="108"/>
        <v>166.08294512315888</v>
      </c>
      <c r="O267">
        <f t="shared" si="109"/>
        <v>5.0843035302491207E-2</v>
      </c>
      <c r="P267">
        <f t="shared" si="110"/>
        <v>3.6723480568408959</v>
      </c>
      <c r="Q267">
        <f t="shared" si="111"/>
        <v>5.0455192871873632E-2</v>
      </c>
      <c r="R267">
        <f t="shared" si="112"/>
        <v>3.1569094852647361E-2</v>
      </c>
      <c r="S267">
        <f t="shared" si="113"/>
        <v>226.11210857370236</v>
      </c>
      <c r="T267">
        <f t="shared" si="114"/>
        <v>35.088794095790334</v>
      </c>
      <c r="U267">
        <f t="shared" si="115"/>
        <v>35.140649999999987</v>
      </c>
      <c r="V267">
        <f t="shared" si="116"/>
        <v>5.6925141785578024</v>
      </c>
      <c r="W267">
        <f t="shared" si="117"/>
        <v>70.064390998301434</v>
      </c>
      <c r="X267">
        <f t="shared" si="118"/>
        <v>3.7904768218029479</v>
      </c>
      <c r="Y267">
        <f t="shared" si="119"/>
        <v>5.4099903928299895</v>
      </c>
      <c r="Z267">
        <f t="shared" si="120"/>
        <v>1.9020373567548545</v>
      </c>
      <c r="AA267">
        <f t="shared" si="121"/>
        <v>-43.990863699575961</v>
      </c>
      <c r="AB267">
        <f t="shared" si="122"/>
        <v>-181.57573523340463</v>
      </c>
      <c r="AC267">
        <f t="shared" si="123"/>
        <v>-11.511523069573618</v>
      </c>
      <c r="AD267">
        <f t="shared" si="124"/>
        <v>-10.966013428851852</v>
      </c>
      <c r="AE267">
        <f t="shared" si="125"/>
        <v>50.515957054058752</v>
      </c>
      <c r="AF267">
        <f t="shared" si="126"/>
        <v>0.99291141914615721</v>
      </c>
      <c r="AG267">
        <f t="shared" si="127"/>
        <v>27.146370879619194</v>
      </c>
      <c r="AH267">
        <v>1731.020278103299</v>
      </c>
      <c r="AI267">
        <v>1712.5752121212111</v>
      </c>
      <c r="AJ267">
        <v>1.734987993878953</v>
      </c>
      <c r="AK267">
        <v>63.934674479071617</v>
      </c>
      <c r="AL267">
        <f t="shared" si="128"/>
        <v>0.99752525395863867</v>
      </c>
      <c r="AM267">
        <v>37.148186967168257</v>
      </c>
      <c r="AN267">
        <v>37.547164705882352</v>
      </c>
      <c r="AO267">
        <v>-3.0167707115448451E-5</v>
      </c>
      <c r="AP267">
        <v>106.4520657829916</v>
      </c>
      <c r="AQ267">
        <v>0</v>
      </c>
      <c r="AR267">
        <v>0</v>
      </c>
      <c r="AS267">
        <f t="shared" si="129"/>
        <v>1</v>
      </c>
      <c r="AT267">
        <f t="shared" si="130"/>
        <v>0</v>
      </c>
      <c r="AU267">
        <f t="shared" si="131"/>
        <v>47002.63756578388</v>
      </c>
      <c r="AV267">
        <f t="shared" si="132"/>
        <v>1199.9962499999999</v>
      </c>
      <c r="AW267">
        <f t="shared" si="133"/>
        <v>1025.9205324216073</v>
      </c>
      <c r="AX267">
        <f t="shared" si="134"/>
        <v>0.85493644869440821</v>
      </c>
      <c r="AY267">
        <f t="shared" si="135"/>
        <v>0.18842734598020816</v>
      </c>
      <c r="AZ267">
        <v>2.7</v>
      </c>
      <c r="BA267">
        <v>0.5</v>
      </c>
      <c r="BB267" t="s">
        <v>355</v>
      </c>
      <c r="BC267">
        <v>2</v>
      </c>
      <c r="BD267" t="b">
        <v>1</v>
      </c>
      <c r="BE267">
        <v>1670270068.6875</v>
      </c>
      <c r="BF267">
        <v>1645.2449999999999</v>
      </c>
      <c r="BG267">
        <v>1666.90625</v>
      </c>
      <c r="BH267">
        <v>37.549087499999999</v>
      </c>
      <c r="BI267">
        <v>37.152149999999999</v>
      </c>
      <c r="BJ267">
        <v>1650.69875</v>
      </c>
      <c r="BK267">
        <v>37.400912499999997</v>
      </c>
      <c r="BL267">
        <v>650.02600000000007</v>
      </c>
      <c r="BM267">
        <v>100.84712500000001</v>
      </c>
      <c r="BN267">
        <v>0.100116975</v>
      </c>
      <c r="BO267">
        <v>34.223525000000002</v>
      </c>
      <c r="BP267">
        <v>35.140649999999987</v>
      </c>
      <c r="BQ267">
        <v>999.9</v>
      </c>
      <c r="BR267">
        <v>0</v>
      </c>
      <c r="BS267">
        <v>0</v>
      </c>
      <c r="BT267">
        <v>8999.9225000000006</v>
      </c>
      <c r="BU267">
        <v>0</v>
      </c>
      <c r="BV267">
        <v>724.31825000000003</v>
      </c>
      <c r="BW267">
        <v>-21.661000000000001</v>
      </c>
      <c r="BX267">
        <v>1709.4312500000001</v>
      </c>
      <c r="BY267">
        <v>1731.2249999999999</v>
      </c>
      <c r="BZ267">
        <v>0.396939875</v>
      </c>
      <c r="CA267">
        <v>1666.90625</v>
      </c>
      <c r="CB267">
        <v>37.152149999999999</v>
      </c>
      <c r="CC267">
        <v>3.7867175</v>
      </c>
      <c r="CD267">
        <v>3.7466875000000002</v>
      </c>
      <c r="CE267">
        <v>27.963262499999999</v>
      </c>
      <c r="CF267">
        <v>27.781099999999999</v>
      </c>
      <c r="CG267">
        <v>1199.9962499999999</v>
      </c>
      <c r="CH267">
        <v>0.50003562499999998</v>
      </c>
      <c r="CI267">
        <v>0.49996437500000002</v>
      </c>
      <c r="CJ267">
        <v>0</v>
      </c>
      <c r="CK267">
        <v>1154.9212500000001</v>
      </c>
      <c r="CL267">
        <v>4.9990899999999998</v>
      </c>
      <c r="CM267">
        <v>12911.1875</v>
      </c>
      <c r="CN267">
        <v>9557.9399999999987</v>
      </c>
      <c r="CO267">
        <v>45.5</v>
      </c>
      <c r="CP267">
        <v>47.523249999999997</v>
      </c>
      <c r="CQ267">
        <v>46.202749999999988</v>
      </c>
      <c r="CR267">
        <v>47</v>
      </c>
      <c r="CS267">
        <v>46.811999999999998</v>
      </c>
      <c r="CT267">
        <v>597.54124999999999</v>
      </c>
      <c r="CU267">
        <v>597.45625000000007</v>
      </c>
      <c r="CV267">
        <v>0</v>
      </c>
      <c r="CW267">
        <v>1670270090</v>
      </c>
      <c r="CX267">
        <v>0</v>
      </c>
      <c r="CY267">
        <v>1670266866.0999999</v>
      </c>
      <c r="CZ267" t="s">
        <v>356</v>
      </c>
      <c r="DA267">
        <v>1670266861.5999999</v>
      </c>
      <c r="DB267">
        <v>1670266866.0999999</v>
      </c>
      <c r="DC267">
        <v>4</v>
      </c>
      <c r="DD267">
        <v>8.4000000000000005E-2</v>
      </c>
      <c r="DE267">
        <v>1.7999999999999999E-2</v>
      </c>
      <c r="DF267">
        <v>-3.9009999999999998</v>
      </c>
      <c r="DG267">
        <v>0.14799999999999999</v>
      </c>
      <c r="DH267">
        <v>415</v>
      </c>
      <c r="DI267">
        <v>36</v>
      </c>
      <c r="DJ267">
        <v>0.66</v>
      </c>
      <c r="DK267">
        <v>0.36</v>
      </c>
      <c r="DL267">
        <v>-21.645095121951218</v>
      </c>
      <c r="DM267">
        <v>0.32062578397212183</v>
      </c>
      <c r="DN267">
        <v>7.9206106414075175E-2</v>
      </c>
      <c r="DO267">
        <v>0</v>
      </c>
      <c r="DP267">
        <v>0.41772870731707318</v>
      </c>
      <c r="DQ267">
        <v>-0.13439820209059161</v>
      </c>
      <c r="DR267">
        <v>1.343339302478117E-2</v>
      </c>
      <c r="DS267">
        <v>0</v>
      </c>
      <c r="DT267">
        <v>0</v>
      </c>
      <c r="DU267">
        <v>0</v>
      </c>
      <c r="DV267">
        <v>0</v>
      </c>
      <c r="DW267">
        <v>-1</v>
      </c>
      <c r="DX267">
        <v>0</v>
      </c>
      <c r="DY267">
        <v>2</v>
      </c>
      <c r="DZ267" t="s">
        <v>365</v>
      </c>
      <c r="EA267">
        <v>3.2936800000000002</v>
      </c>
      <c r="EB267">
        <v>2.6254499999999998</v>
      </c>
      <c r="EC267">
        <v>0.25194</v>
      </c>
      <c r="ED267">
        <v>0.25182700000000002</v>
      </c>
      <c r="EE267">
        <v>0.147677</v>
      </c>
      <c r="EF267">
        <v>0.14501600000000001</v>
      </c>
      <c r="EG267">
        <v>22505.599999999999</v>
      </c>
      <c r="EH267">
        <v>22898.400000000001</v>
      </c>
      <c r="EI267">
        <v>28022</v>
      </c>
      <c r="EJ267">
        <v>29497.4</v>
      </c>
      <c r="EK267">
        <v>32866.6</v>
      </c>
      <c r="EL267">
        <v>35023.4</v>
      </c>
      <c r="EM267">
        <v>39552</v>
      </c>
      <c r="EN267">
        <v>42170.7</v>
      </c>
      <c r="EO267">
        <v>2.19373</v>
      </c>
      <c r="EP267">
        <v>2.1158000000000001</v>
      </c>
      <c r="EQ267">
        <v>0.13709099999999999</v>
      </c>
      <c r="ER267">
        <v>0</v>
      </c>
      <c r="ES267">
        <v>32.919499999999999</v>
      </c>
      <c r="ET267">
        <v>999.9</v>
      </c>
      <c r="EU267">
        <v>62.3</v>
      </c>
      <c r="EV267">
        <v>39.4</v>
      </c>
      <c r="EW267">
        <v>44.3551</v>
      </c>
      <c r="EX267">
        <v>57.594900000000003</v>
      </c>
      <c r="EY267">
        <v>-2.6522399999999999</v>
      </c>
      <c r="EZ267">
        <v>2</v>
      </c>
      <c r="FA267">
        <v>0.72877000000000003</v>
      </c>
      <c r="FB267">
        <v>1.43723</v>
      </c>
      <c r="FC267">
        <v>20.2636</v>
      </c>
      <c r="FD267">
        <v>5.2160900000000003</v>
      </c>
      <c r="FE267">
        <v>12.0099</v>
      </c>
      <c r="FF267">
        <v>4.98475</v>
      </c>
      <c r="FG267">
        <v>3.2845</v>
      </c>
      <c r="FH267">
        <v>9999</v>
      </c>
      <c r="FI267">
        <v>9999</v>
      </c>
      <c r="FJ267">
        <v>9999</v>
      </c>
      <c r="FK267">
        <v>999.9</v>
      </c>
      <c r="FL267">
        <v>1.86585</v>
      </c>
      <c r="FM267">
        <v>1.8623400000000001</v>
      </c>
      <c r="FN267">
        <v>1.8643400000000001</v>
      </c>
      <c r="FO267">
        <v>1.8605</v>
      </c>
      <c r="FP267">
        <v>1.8611899999999999</v>
      </c>
      <c r="FQ267">
        <v>1.8602000000000001</v>
      </c>
      <c r="FR267">
        <v>1.86192</v>
      </c>
      <c r="FS267">
        <v>1.8585199999999999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-5.46</v>
      </c>
      <c r="GH267">
        <v>0.14810000000000001</v>
      </c>
      <c r="GI267">
        <v>-2.9546745296188361</v>
      </c>
      <c r="GJ267">
        <v>-2.737337881603403E-3</v>
      </c>
      <c r="GK267">
        <v>1.2769921614711079E-6</v>
      </c>
      <c r="GL267">
        <v>-3.2469241445839119E-10</v>
      </c>
      <c r="GM267">
        <v>0.14817000000000749</v>
      </c>
      <c r="GN267">
        <v>0</v>
      </c>
      <c r="GO267">
        <v>0</v>
      </c>
      <c r="GP267">
        <v>0</v>
      </c>
      <c r="GQ267">
        <v>4</v>
      </c>
      <c r="GR267">
        <v>2074</v>
      </c>
      <c r="GS267">
        <v>4</v>
      </c>
      <c r="GT267">
        <v>30</v>
      </c>
      <c r="GU267">
        <v>53.5</v>
      </c>
      <c r="GV267">
        <v>53.4</v>
      </c>
      <c r="GW267">
        <v>4.1882299999999999</v>
      </c>
      <c r="GX267">
        <v>2.5158700000000001</v>
      </c>
      <c r="GY267">
        <v>2.04834</v>
      </c>
      <c r="GZ267">
        <v>2.6159699999999999</v>
      </c>
      <c r="HA267">
        <v>2.1972700000000001</v>
      </c>
      <c r="HB267">
        <v>2.36938</v>
      </c>
      <c r="HC267">
        <v>44.473500000000001</v>
      </c>
      <c r="HD267">
        <v>15.839399999999999</v>
      </c>
      <c r="HE267">
        <v>18</v>
      </c>
      <c r="HF267">
        <v>712.24099999999999</v>
      </c>
      <c r="HG267">
        <v>718.17700000000002</v>
      </c>
      <c r="HH267">
        <v>30.999400000000001</v>
      </c>
      <c r="HI267">
        <v>36.358899999999998</v>
      </c>
      <c r="HJ267">
        <v>30</v>
      </c>
      <c r="HK267">
        <v>36.120100000000001</v>
      </c>
      <c r="HL267">
        <v>36.098500000000001</v>
      </c>
      <c r="HM267">
        <v>83.774600000000007</v>
      </c>
      <c r="HN267">
        <v>22.185600000000001</v>
      </c>
      <c r="HO267">
        <v>77.528099999999995</v>
      </c>
      <c r="HP267">
        <v>31</v>
      </c>
      <c r="HQ267">
        <v>1682.23</v>
      </c>
      <c r="HR267">
        <v>37.083300000000001</v>
      </c>
      <c r="HS267">
        <v>98.738500000000002</v>
      </c>
      <c r="HT267">
        <v>97.781899999999993</v>
      </c>
    </row>
    <row r="268" spans="1:228" x14ac:dyDescent="0.2">
      <c r="A268">
        <v>253</v>
      </c>
      <c r="B268">
        <v>1670270075</v>
      </c>
      <c r="C268">
        <v>1006</v>
      </c>
      <c r="D268" t="s">
        <v>865</v>
      </c>
      <c r="E268" t="s">
        <v>866</v>
      </c>
      <c r="F268">
        <v>4</v>
      </c>
      <c r="G268">
        <v>1670270073</v>
      </c>
      <c r="H268">
        <f t="shared" si="102"/>
        <v>9.6953313614836902E-4</v>
      </c>
      <c r="I268">
        <f t="shared" si="103"/>
        <v>0.969533136148369</v>
      </c>
      <c r="J268">
        <f t="shared" si="104"/>
        <v>27.240347091803837</v>
      </c>
      <c r="K268">
        <f t="shared" si="105"/>
        <v>1652.55</v>
      </c>
      <c r="L268">
        <f t="shared" si="106"/>
        <v>728.14074664348414</v>
      </c>
      <c r="M268">
        <f t="shared" si="107"/>
        <v>73.503440824022022</v>
      </c>
      <c r="N268">
        <f t="shared" si="108"/>
        <v>166.81954923367499</v>
      </c>
      <c r="O268">
        <f t="shared" si="109"/>
        <v>4.9460787445967255E-2</v>
      </c>
      <c r="P268">
        <f t="shared" si="110"/>
        <v>3.672282210878405</v>
      </c>
      <c r="Q268">
        <f t="shared" si="111"/>
        <v>4.9093657878986327E-2</v>
      </c>
      <c r="R268">
        <f t="shared" si="112"/>
        <v>3.0716293970014304E-2</v>
      </c>
      <c r="S268">
        <f t="shared" si="113"/>
        <v>226.11300266119014</v>
      </c>
      <c r="T268">
        <f t="shared" si="114"/>
        <v>35.084700892906618</v>
      </c>
      <c r="U268">
        <f t="shared" si="115"/>
        <v>35.131728571428567</v>
      </c>
      <c r="V268">
        <f t="shared" si="116"/>
        <v>5.6897053209225028</v>
      </c>
      <c r="W268">
        <f t="shared" si="117"/>
        <v>70.089857323831154</v>
      </c>
      <c r="X268">
        <f t="shared" si="118"/>
        <v>3.7897471584762217</v>
      </c>
      <c r="Y268">
        <f t="shared" si="119"/>
        <v>5.4069836966092311</v>
      </c>
      <c r="Z268">
        <f t="shared" si="120"/>
        <v>1.8999581624462811</v>
      </c>
      <c r="AA268">
        <f t="shared" si="121"/>
        <v>-42.756411304143072</v>
      </c>
      <c r="AB268">
        <f t="shared" si="122"/>
        <v>-181.78247984041587</v>
      </c>
      <c r="AC268">
        <f t="shared" si="123"/>
        <v>-11.523774877211572</v>
      </c>
      <c r="AD268">
        <f t="shared" si="124"/>
        <v>-9.9496633605803595</v>
      </c>
      <c r="AE268">
        <f t="shared" si="125"/>
        <v>50.633799396598938</v>
      </c>
      <c r="AF268">
        <f t="shared" si="126"/>
        <v>0.95727070202984843</v>
      </c>
      <c r="AG268">
        <f t="shared" si="127"/>
        <v>27.240347091803837</v>
      </c>
      <c r="AH268">
        <v>1738.149346253404</v>
      </c>
      <c r="AI268">
        <v>1719.621757575758</v>
      </c>
      <c r="AJ268">
        <v>1.74545598344174</v>
      </c>
      <c r="AK268">
        <v>63.934674479071617</v>
      </c>
      <c r="AL268">
        <f t="shared" si="128"/>
        <v>0.969533136148369</v>
      </c>
      <c r="AM268">
        <v>37.152659961716743</v>
      </c>
      <c r="AN268">
        <v>37.540493911248717</v>
      </c>
      <c r="AO268">
        <v>-3.3505270377942947E-5</v>
      </c>
      <c r="AP268">
        <v>106.4520657829916</v>
      </c>
      <c r="AQ268">
        <v>0</v>
      </c>
      <c r="AR268">
        <v>0</v>
      </c>
      <c r="AS268">
        <f t="shared" si="129"/>
        <v>1</v>
      </c>
      <c r="AT268">
        <f t="shared" si="130"/>
        <v>0</v>
      </c>
      <c r="AU268">
        <f t="shared" si="131"/>
        <v>47002.990589339999</v>
      </c>
      <c r="AV268">
        <f t="shared" si="132"/>
        <v>1200.002857142857</v>
      </c>
      <c r="AW268">
        <f t="shared" si="133"/>
        <v>1025.925999306316</v>
      </c>
      <c r="AX268">
        <f t="shared" si="134"/>
        <v>0.85493629719265107</v>
      </c>
      <c r="AY268">
        <f t="shared" si="135"/>
        <v>0.18842705358181661</v>
      </c>
      <c r="AZ268">
        <v>2.7</v>
      </c>
      <c r="BA268">
        <v>0.5</v>
      </c>
      <c r="BB268" t="s">
        <v>355</v>
      </c>
      <c r="BC268">
        <v>2</v>
      </c>
      <c r="BD268" t="b">
        <v>1</v>
      </c>
      <c r="BE268">
        <v>1670270073</v>
      </c>
      <c r="BF268">
        <v>1652.55</v>
      </c>
      <c r="BG268">
        <v>1674.24</v>
      </c>
      <c r="BH268">
        <v>37.542042857142853</v>
      </c>
      <c r="BI268">
        <v>37.159328571428581</v>
      </c>
      <c r="BJ268">
        <v>1658.012857142857</v>
      </c>
      <c r="BK268">
        <v>37.393885714285723</v>
      </c>
      <c r="BL268">
        <v>649.98842857142859</v>
      </c>
      <c r="BM268">
        <v>100.8467142857143</v>
      </c>
      <c r="BN268">
        <v>0.1000342142857143</v>
      </c>
      <c r="BO268">
        <v>34.213542857142848</v>
      </c>
      <c r="BP268">
        <v>35.131728571428567</v>
      </c>
      <c r="BQ268">
        <v>999.89999999999986</v>
      </c>
      <c r="BR268">
        <v>0</v>
      </c>
      <c r="BS268">
        <v>0</v>
      </c>
      <c r="BT268">
        <v>8999.7314285714292</v>
      </c>
      <c r="BU268">
        <v>0</v>
      </c>
      <c r="BV268">
        <v>444.46071428571429</v>
      </c>
      <c r="BW268">
        <v>-21.689242857142862</v>
      </c>
      <c r="BX268">
        <v>1717.011428571429</v>
      </c>
      <c r="BY268">
        <v>1738.8557142857139</v>
      </c>
      <c r="BZ268">
        <v>0.38272585714285712</v>
      </c>
      <c r="CA268">
        <v>1674.24</v>
      </c>
      <c r="CB268">
        <v>37.159328571428581</v>
      </c>
      <c r="CC268">
        <v>3.7859928571428569</v>
      </c>
      <c r="CD268">
        <v>3.747399999999999</v>
      </c>
      <c r="CE268">
        <v>27.959971428571428</v>
      </c>
      <c r="CF268">
        <v>27.784371428571429</v>
      </c>
      <c r="CG268">
        <v>1200.002857142857</v>
      </c>
      <c r="CH268">
        <v>0.50004057142857139</v>
      </c>
      <c r="CI268">
        <v>0.49995942857142861</v>
      </c>
      <c r="CJ268">
        <v>0</v>
      </c>
      <c r="CK268">
        <v>1154.5857142857139</v>
      </c>
      <c r="CL268">
        <v>4.9990899999999998</v>
      </c>
      <c r="CM268">
        <v>12976.242857142861</v>
      </c>
      <c r="CN268">
        <v>9558.0157142857151</v>
      </c>
      <c r="CO268">
        <v>45.5</v>
      </c>
      <c r="CP268">
        <v>47.517714285714291</v>
      </c>
      <c r="CQ268">
        <v>46.186999999999998</v>
      </c>
      <c r="CR268">
        <v>47</v>
      </c>
      <c r="CS268">
        <v>46.811999999999998</v>
      </c>
      <c r="CT268">
        <v>597.55000000000007</v>
      </c>
      <c r="CU268">
        <v>597.45285714285717</v>
      </c>
      <c r="CV268">
        <v>0</v>
      </c>
      <c r="CW268">
        <v>1670270094.2</v>
      </c>
      <c r="CX268">
        <v>0</v>
      </c>
      <c r="CY268">
        <v>1670266866.0999999</v>
      </c>
      <c r="CZ268" t="s">
        <v>356</v>
      </c>
      <c r="DA268">
        <v>1670266861.5999999</v>
      </c>
      <c r="DB268">
        <v>1670266866.0999999</v>
      </c>
      <c r="DC268">
        <v>4</v>
      </c>
      <c r="DD268">
        <v>8.4000000000000005E-2</v>
      </c>
      <c r="DE268">
        <v>1.7999999999999999E-2</v>
      </c>
      <c r="DF268">
        <v>-3.9009999999999998</v>
      </c>
      <c r="DG268">
        <v>0.14799999999999999</v>
      </c>
      <c r="DH268">
        <v>415</v>
      </c>
      <c r="DI268">
        <v>36</v>
      </c>
      <c r="DJ268">
        <v>0.66</v>
      </c>
      <c r="DK268">
        <v>0.36</v>
      </c>
      <c r="DL268">
        <v>-21.65755853658537</v>
      </c>
      <c r="DM268">
        <v>0.1243651567944578</v>
      </c>
      <c r="DN268">
        <v>8.4937914127879335E-2</v>
      </c>
      <c r="DO268">
        <v>0</v>
      </c>
      <c r="DP268">
        <v>0.40802317073170719</v>
      </c>
      <c r="DQ268">
        <v>-0.15912572822299559</v>
      </c>
      <c r="DR268">
        <v>1.5804510486015E-2</v>
      </c>
      <c r="DS268">
        <v>0</v>
      </c>
      <c r="DT268">
        <v>0</v>
      </c>
      <c r="DU268">
        <v>0</v>
      </c>
      <c r="DV268">
        <v>0</v>
      </c>
      <c r="DW268">
        <v>-1</v>
      </c>
      <c r="DX268">
        <v>0</v>
      </c>
      <c r="DY268">
        <v>2</v>
      </c>
      <c r="DZ268" t="s">
        <v>365</v>
      </c>
      <c r="EA268">
        <v>3.2935599999999998</v>
      </c>
      <c r="EB268">
        <v>2.62527</v>
      </c>
      <c r="EC268">
        <v>0.25254300000000002</v>
      </c>
      <c r="ED268">
        <v>0.252411</v>
      </c>
      <c r="EE268">
        <v>0.14766899999999999</v>
      </c>
      <c r="EF268">
        <v>0.14502499999999999</v>
      </c>
      <c r="EG268">
        <v>22487.3</v>
      </c>
      <c r="EH268">
        <v>22880.3</v>
      </c>
      <c r="EI268">
        <v>28021.9</v>
      </c>
      <c r="EJ268">
        <v>29497.3</v>
      </c>
      <c r="EK268">
        <v>32866.300000000003</v>
      </c>
      <c r="EL268">
        <v>35022.9</v>
      </c>
      <c r="EM268">
        <v>39551.300000000003</v>
      </c>
      <c r="EN268">
        <v>42170.5</v>
      </c>
      <c r="EO268">
        <v>2.1934200000000001</v>
      </c>
      <c r="EP268">
        <v>2.1158299999999999</v>
      </c>
      <c r="EQ268">
        <v>0.13619700000000001</v>
      </c>
      <c r="ER268">
        <v>0</v>
      </c>
      <c r="ES268">
        <v>32.922499999999999</v>
      </c>
      <c r="ET268">
        <v>999.9</v>
      </c>
      <c r="EU268">
        <v>62.3</v>
      </c>
      <c r="EV268">
        <v>39.4</v>
      </c>
      <c r="EW268">
        <v>44.3523</v>
      </c>
      <c r="EX268">
        <v>57.474899999999998</v>
      </c>
      <c r="EY268">
        <v>-2.5</v>
      </c>
      <c r="EZ268">
        <v>2</v>
      </c>
      <c r="FA268">
        <v>0.72884700000000002</v>
      </c>
      <c r="FB268">
        <v>1.43171</v>
      </c>
      <c r="FC268">
        <v>20.2638</v>
      </c>
      <c r="FD268">
        <v>5.2157900000000001</v>
      </c>
      <c r="FE268">
        <v>12.0099</v>
      </c>
      <c r="FF268">
        <v>4.9848999999999997</v>
      </c>
      <c r="FG268">
        <v>3.2845</v>
      </c>
      <c r="FH268">
        <v>9999</v>
      </c>
      <c r="FI268">
        <v>9999</v>
      </c>
      <c r="FJ268">
        <v>9999</v>
      </c>
      <c r="FK268">
        <v>999.9</v>
      </c>
      <c r="FL268">
        <v>1.86585</v>
      </c>
      <c r="FM268">
        <v>1.8623400000000001</v>
      </c>
      <c r="FN268">
        <v>1.8643400000000001</v>
      </c>
      <c r="FO268">
        <v>1.8605</v>
      </c>
      <c r="FP268">
        <v>1.8612</v>
      </c>
      <c r="FQ268">
        <v>1.8602099999999999</v>
      </c>
      <c r="FR268">
        <v>1.8619399999999999</v>
      </c>
      <c r="FS268">
        <v>1.8585199999999999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-5.46</v>
      </c>
      <c r="GH268">
        <v>0.1482</v>
      </c>
      <c r="GI268">
        <v>-2.9546745296188361</v>
      </c>
      <c r="GJ268">
        <v>-2.737337881603403E-3</v>
      </c>
      <c r="GK268">
        <v>1.2769921614711079E-6</v>
      </c>
      <c r="GL268">
        <v>-3.2469241445839119E-10</v>
      </c>
      <c r="GM268">
        <v>0.14817000000000749</v>
      </c>
      <c r="GN268">
        <v>0</v>
      </c>
      <c r="GO268">
        <v>0</v>
      </c>
      <c r="GP268">
        <v>0</v>
      </c>
      <c r="GQ268">
        <v>4</v>
      </c>
      <c r="GR268">
        <v>2074</v>
      </c>
      <c r="GS268">
        <v>4</v>
      </c>
      <c r="GT268">
        <v>30</v>
      </c>
      <c r="GU268">
        <v>53.6</v>
      </c>
      <c r="GV268">
        <v>53.5</v>
      </c>
      <c r="GW268">
        <v>4.2016600000000004</v>
      </c>
      <c r="GX268">
        <v>2.5122100000000001</v>
      </c>
      <c r="GY268">
        <v>2.04834</v>
      </c>
      <c r="GZ268">
        <v>2.6147499999999999</v>
      </c>
      <c r="HA268">
        <v>2.1972700000000001</v>
      </c>
      <c r="HB268">
        <v>2.3571800000000001</v>
      </c>
      <c r="HC268">
        <v>44.473500000000001</v>
      </c>
      <c r="HD268">
        <v>15.8307</v>
      </c>
      <c r="HE268">
        <v>18</v>
      </c>
      <c r="HF268">
        <v>712.00199999999995</v>
      </c>
      <c r="HG268">
        <v>718.21400000000006</v>
      </c>
      <c r="HH268">
        <v>30.998899999999999</v>
      </c>
      <c r="HI268">
        <v>36.358899999999998</v>
      </c>
      <c r="HJ268">
        <v>30.0001</v>
      </c>
      <c r="HK268">
        <v>36.1218</v>
      </c>
      <c r="HL268">
        <v>36.099600000000002</v>
      </c>
      <c r="HM268">
        <v>84.032700000000006</v>
      </c>
      <c r="HN268">
        <v>22.185600000000001</v>
      </c>
      <c r="HO268">
        <v>77.528099999999995</v>
      </c>
      <c r="HP268">
        <v>31</v>
      </c>
      <c r="HQ268">
        <v>1688.91</v>
      </c>
      <c r="HR268">
        <v>37.0839</v>
      </c>
      <c r="HS268">
        <v>98.737200000000001</v>
      </c>
      <c r="HT268">
        <v>97.781499999999994</v>
      </c>
    </row>
    <row r="269" spans="1:228" x14ac:dyDescent="0.2">
      <c r="A269">
        <v>254</v>
      </c>
      <c r="B269">
        <v>1670270079</v>
      </c>
      <c r="C269">
        <v>1010</v>
      </c>
      <c r="D269" t="s">
        <v>867</v>
      </c>
      <c r="E269" t="s">
        <v>868</v>
      </c>
      <c r="F269">
        <v>4</v>
      </c>
      <c r="G269">
        <v>1670270076.6875</v>
      </c>
      <c r="H269">
        <f t="shared" si="102"/>
        <v>9.6093511611959419E-4</v>
      </c>
      <c r="I269">
        <f t="shared" si="103"/>
        <v>0.96093511611959415</v>
      </c>
      <c r="J269">
        <f t="shared" si="104"/>
        <v>25.798278518539952</v>
      </c>
      <c r="K269">
        <f t="shared" si="105"/>
        <v>1658.7625</v>
      </c>
      <c r="L269">
        <f t="shared" si="106"/>
        <v>775.46756023553633</v>
      </c>
      <c r="M269">
        <f t="shared" si="107"/>
        <v>78.281198441849355</v>
      </c>
      <c r="N269">
        <f t="shared" si="108"/>
        <v>167.44725774339059</v>
      </c>
      <c r="O269">
        <f t="shared" si="109"/>
        <v>4.9160445351366162E-2</v>
      </c>
      <c r="P269">
        <f t="shared" si="110"/>
        <v>3.6725027756733204</v>
      </c>
      <c r="Q269">
        <f t="shared" si="111"/>
        <v>4.879776487704833E-2</v>
      </c>
      <c r="R269">
        <f t="shared" si="112"/>
        <v>3.053096522723002E-2</v>
      </c>
      <c r="S269">
        <f t="shared" si="113"/>
        <v>226.11381298274844</v>
      </c>
      <c r="T269">
        <f t="shared" si="114"/>
        <v>35.075769492720141</v>
      </c>
      <c r="U269">
        <f t="shared" si="115"/>
        <v>35.115012500000013</v>
      </c>
      <c r="V269">
        <f t="shared" si="116"/>
        <v>5.6844456099620224</v>
      </c>
      <c r="W269">
        <f t="shared" si="117"/>
        <v>70.133711269072634</v>
      </c>
      <c r="X269">
        <f t="shared" si="118"/>
        <v>3.7898606200298586</v>
      </c>
      <c r="Y269">
        <f t="shared" si="119"/>
        <v>5.4037645398370655</v>
      </c>
      <c r="Z269">
        <f t="shared" si="120"/>
        <v>1.8945849899321638</v>
      </c>
      <c r="AA269">
        <f t="shared" si="121"/>
        <v>-42.377238620874103</v>
      </c>
      <c r="AB269">
        <f t="shared" si="122"/>
        <v>-180.60085000866508</v>
      </c>
      <c r="AC269">
        <f t="shared" si="123"/>
        <v>-11.446649918626406</v>
      </c>
      <c r="AD269">
        <f t="shared" si="124"/>
        <v>-8.3109255654171363</v>
      </c>
      <c r="AE269">
        <f t="shared" si="125"/>
        <v>50.238935704053262</v>
      </c>
      <c r="AF269">
        <f t="shared" si="126"/>
        <v>0.95653644750344591</v>
      </c>
      <c r="AG269">
        <f t="shared" si="127"/>
        <v>25.798278518539952</v>
      </c>
      <c r="AH269">
        <v>1744.933802055619</v>
      </c>
      <c r="AI269">
        <v>1726.754666666666</v>
      </c>
      <c r="AJ269">
        <v>1.815985915696458</v>
      </c>
      <c r="AK269">
        <v>63.934674479071617</v>
      </c>
      <c r="AL269">
        <f t="shared" si="128"/>
        <v>0.96093511611959415</v>
      </c>
      <c r="AM269">
        <v>37.159798091725648</v>
      </c>
      <c r="AN269">
        <v>37.544105366357087</v>
      </c>
      <c r="AO269">
        <v>-2.1144367879980581E-5</v>
      </c>
      <c r="AP269">
        <v>106.4520657829916</v>
      </c>
      <c r="AQ269">
        <v>0</v>
      </c>
      <c r="AR269">
        <v>0</v>
      </c>
      <c r="AS269">
        <f t="shared" si="129"/>
        <v>1</v>
      </c>
      <c r="AT269">
        <f t="shared" si="130"/>
        <v>0</v>
      </c>
      <c r="AU269">
        <f t="shared" si="131"/>
        <v>47008.552339923648</v>
      </c>
      <c r="AV269">
        <f t="shared" si="132"/>
        <v>1200.0062499999999</v>
      </c>
      <c r="AW269">
        <f t="shared" si="133"/>
        <v>1025.9289885920975</v>
      </c>
      <c r="AX269">
        <f t="shared" si="134"/>
        <v>0.8549363710331489</v>
      </c>
      <c r="AY269">
        <f t="shared" si="135"/>
        <v>0.1884271960939774</v>
      </c>
      <c r="AZ269">
        <v>2.7</v>
      </c>
      <c r="BA269">
        <v>0.5</v>
      </c>
      <c r="BB269" t="s">
        <v>355</v>
      </c>
      <c r="BC269">
        <v>2</v>
      </c>
      <c r="BD269" t="b">
        <v>1</v>
      </c>
      <c r="BE269">
        <v>1670270076.6875</v>
      </c>
      <c r="BF269">
        <v>1658.7625</v>
      </c>
      <c r="BG269">
        <v>1680.29</v>
      </c>
      <c r="BH269">
        <v>37.543037499999997</v>
      </c>
      <c r="BI269">
        <v>37.160625000000003</v>
      </c>
      <c r="BJ269">
        <v>1664.2337500000001</v>
      </c>
      <c r="BK269">
        <v>37.394874999999999</v>
      </c>
      <c r="BL269">
        <v>650.00175000000002</v>
      </c>
      <c r="BM269">
        <v>100.84699999999999</v>
      </c>
      <c r="BN269">
        <v>0.10009625</v>
      </c>
      <c r="BO269">
        <v>34.202849999999998</v>
      </c>
      <c r="BP269">
        <v>35.115012500000013</v>
      </c>
      <c r="BQ269">
        <v>999.9</v>
      </c>
      <c r="BR269">
        <v>0</v>
      </c>
      <c r="BS269">
        <v>0</v>
      </c>
      <c r="BT269">
        <v>9000.46875</v>
      </c>
      <c r="BU269">
        <v>0</v>
      </c>
      <c r="BV269">
        <v>783.054125</v>
      </c>
      <c r="BW269">
        <v>-21.5259</v>
      </c>
      <c r="BX269">
        <v>1723.4662499999999</v>
      </c>
      <c r="BY269">
        <v>1745.14</v>
      </c>
      <c r="BZ269">
        <v>0.38239762500000002</v>
      </c>
      <c r="CA269">
        <v>1680.29</v>
      </c>
      <c r="CB269">
        <v>37.160625000000003</v>
      </c>
      <c r="CC269">
        <v>3.7861025000000001</v>
      </c>
      <c r="CD269">
        <v>3.7475387499999999</v>
      </c>
      <c r="CE269">
        <v>27.960462499999998</v>
      </c>
      <c r="CF269">
        <v>27.785012500000001</v>
      </c>
      <c r="CG269">
        <v>1200.0062499999999</v>
      </c>
      <c r="CH269">
        <v>0.50003787499999997</v>
      </c>
      <c r="CI269">
        <v>0.49996212499999998</v>
      </c>
      <c r="CJ269">
        <v>0</v>
      </c>
      <c r="CK269">
        <v>1154.4925000000001</v>
      </c>
      <c r="CL269">
        <v>4.9990899999999998</v>
      </c>
      <c r="CM269">
        <v>12965.525</v>
      </c>
      <c r="CN269">
        <v>9558.0387499999997</v>
      </c>
      <c r="CO269">
        <v>45.5</v>
      </c>
      <c r="CP269">
        <v>47.530999999999999</v>
      </c>
      <c r="CQ269">
        <v>46.186999999999998</v>
      </c>
      <c r="CR269">
        <v>47</v>
      </c>
      <c r="CS269">
        <v>46.811999999999998</v>
      </c>
      <c r="CT269">
        <v>597.54874999999993</v>
      </c>
      <c r="CU269">
        <v>597.45749999999998</v>
      </c>
      <c r="CV269">
        <v>0</v>
      </c>
      <c r="CW269">
        <v>1670270097.8</v>
      </c>
      <c r="CX269">
        <v>0</v>
      </c>
      <c r="CY269">
        <v>1670266866.0999999</v>
      </c>
      <c r="CZ269" t="s">
        <v>356</v>
      </c>
      <c r="DA269">
        <v>1670266861.5999999</v>
      </c>
      <c r="DB269">
        <v>1670266866.0999999</v>
      </c>
      <c r="DC269">
        <v>4</v>
      </c>
      <c r="DD269">
        <v>8.4000000000000005E-2</v>
      </c>
      <c r="DE269">
        <v>1.7999999999999999E-2</v>
      </c>
      <c r="DF269">
        <v>-3.9009999999999998</v>
      </c>
      <c r="DG269">
        <v>0.14799999999999999</v>
      </c>
      <c r="DH269">
        <v>415</v>
      </c>
      <c r="DI269">
        <v>36</v>
      </c>
      <c r="DJ269">
        <v>0.66</v>
      </c>
      <c r="DK269">
        <v>0.36</v>
      </c>
      <c r="DL269">
        <v>-21.614358536585371</v>
      </c>
      <c r="DM269">
        <v>-3.4089198606273352E-2</v>
      </c>
      <c r="DN269">
        <v>7.2902671420857185E-2</v>
      </c>
      <c r="DO269">
        <v>1</v>
      </c>
      <c r="DP269">
        <v>0.39909843902439018</v>
      </c>
      <c r="DQ269">
        <v>-0.14573197212543529</v>
      </c>
      <c r="DR269">
        <v>1.46838043502868E-2</v>
      </c>
      <c r="DS269">
        <v>0</v>
      </c>
      <c r="DT269">
        <v>0</v>
      </c>
      <c r="DU269">
        <v>0</v>
      </c>
      <c r="DV269">
        <v>0</v>
      </c>
      <c r="DW269">
        <v>-1</v>
      </c>
      <c r="DX269">
        <v>1</v>
      </c>
      <c r="DY269">
        <v>2</v>
      </c>
      <c r="DZ269" t="s">
        <v>357</v>
      </c>
      <c r="EA269">
        <v>3.2937599999999998</v>
      </c>
      <c r="EB269">
        <v>2.6254599999999999</v>
      </c>
      <c r="EC269">
        <v>0.25315199999999999</v>
      </c>
      <c r="ED269">
        <v>0.252998</v>
      </c>
      <c r="EE269">
        <v>0.14766899999999999</v>
      </c>
      <c r="EF269">
        <v>0.14502799999999999</v>
      </c>
      <c r="EG269">
        <v>22469.3</v>
      </c>
      <c r="EH269">
        <v>22862.3</v>
      </c>
      <c r="EI269">
        <v>28022.5</v>
      </c>
      <c r="EJ269">
        <v>29497.4</v>
      </c>
      <c r="EK269">
        <v>32866.699999999997</v>
      </c>
      <c r="EL269">
        <v>35023.1</v>
      </c>
      <c r="EM269">
        <v>39551.699999999997</v>
      </c>
      <c r="EN269">
        <v>42170.8</v>
      </c>
      <c r="EO269">
        <v>2.1936499999999999</v>
      </c>
      <c r="EP269">
        <v>2.1157699999999999</v>
      </c>
      <c r="EQ269">
        <v>0.134792</v>
      </c>
      <c r="ER269">
        <v>0</v>
      </c>
      <c r="ES269">
        <v>32.923499999999997</v>
      </c>
      <c r="ET269">
        <v>999.9</v>
      </c>
      <c r="EU269">
        <v>62.3</v>
      </c>
      <c r="EV269">
        <v>39.4</v>
      </c>
      <c r="EW269">
        <v>44.355200000000004</v>
      </c>
      <c r="EX269">
        <v>57.474899999999998</v>
      </c>
      <c r="EY269">
        <v>-2.6682700000000001</v>
      </c>
      <c r="EZ269">
        <v>2</v>
      </c>
      <c r="FA269">
        <v>0.72875500000000004</v>
      </c>
      <c r="FB269">
        <v>1.42527</v>
      </c>
      <c r="FC269">
        <v>20.2637</v>
      </c>
      <c r="FD269">
        <v>5.2156399999999996</v>
      </c>
      <c r="FE269">
        <v>12.0099</v>
      </c>
      <c r="FF269">
        <v>4.9846000000000004</v>
      </c>
      <c r="FG269">
        <v>3.2844799999999998</v>
      </c>
      <c r="FH269">
        <v>9999</v>
      </c>
      <c r="FI269">
        <v>9999</v>
      </c>
      <c r="FJ269">
        <v>9999</v>
      </c>
      <c r="FK269">
        <v>999.9</v>
      </c>
      <c r="FL269">
        <v>1.8658600000000001</v>
      </c>
      <c r="FM269">
        <v>1.8623400000000001</v>
      </c>
      <c r="FN269">
        <v>1.8643400000000001</v>
      </c>
      <c r="FO269">
        <v>1.8605</v>
      </c>
      <c r="FP269">
        <v>1.8611899999999999</v>
      </c>
      <c r="FQ269">
        <v>1.8602099999999999</v>
      </c>
      <c r="FR269">
        <v>1.8619399999999999</v>
      </c>
      <c r="FS269">
        <v>1.8585199999999999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-5.48</v>
      </c>
      <c r="GH269">
        <v>0.14810000000000001</v>
      </c>
      <c r="GI269">
        <v>-2.9546745296188361</v>
      </c>
      <c r="GJ269">
        <v>-2.737337881603403E-3</v>
      </c>
      <c r="GK269">
        <v>1.2769921614711079E-6</v>
      </c>
      <c r="GL269">
        <v>-3.2469241445839119E-10</v>
      </c>
      <c r="GM269">
        <v>0.14817000000000749</v>
      </c>
      <c r="GN269">
        <v>0</v>
      </c>
      <c r="GO269">
        <v>0</v>
      </c>
      <c r="GP269">
        <v>0</v>
      </c>
      <c r="GQ269">
        <v>4</v>
      </c>
      <c r="GR269">
        <v>2074</v>
      </c>
      <c r="GS269">
        <v>4</v>
      </c>
      <c r="GT269">
        <v>30</v>
      </c>
      <c r="GU269">
        <v>53.6</v>
      </c>
      <c r="GV269">
        <v>53.5</v>
      </c>
      <c r="GW269">
        <v>4.21387</v>
      </c>
      <c r="GX269">
        <v>2.5122100000000001</v>
      </c>
      <c r="GY269">
        <v>2.04834</v>
      </c>
      <c r="GZ269">
        <v>2.6147499999999999</v>
      </c>
      <c r="HA269">
        <v>2.1972700000000001</v>
      </c>
      <c r="HB269">
        <v>2.3706100000000001</v>
      </c>
      <c r="HC269">
        <v>44.473500000000001</v>
      </c>
      <c r="HD269">
        <v>15.839399999999999</v>
      </c>
      <c r="HE269">
        <v>18</v>
      </c>
      <c r="HF269">
        <v>712.22299999999996</v>
      </c>
      <c r="HG269">
        <v>718.20100000000002</v>
      </c>
      <c r="HH269">
        <v>30.9985</v>
      </c>
      <c r="HI269">
        <v>36.358899999999998</v>
      </c>
      <c r="HJ269">
        <v>30</v>
      </c>
      <c r="HK269">
        <v>36.124299999999998</v>
      </c>
      <c r="HL269">
        <v>36.102699999999999</v>
      </c>
      <c r="HM269">
        <v>84.2928</v>
      </c>
      <c r="HN269">
        <v>22.185600000000001</v>
      </c>
      <c r="HO269">
        <v>77.528099999999995</v>
      </c>
      <c r="HP269">
        <v>31</v>
      </c>
      <c r="HQ269">
        <v>1695.6</v>
      </c>
      <c r="HR269">
        <v>37.0854</v>
      </c>
      <c r="HS269">
        <v>98.738600000000005</v>
      </c>
      <c r="HT269">
        <v>97.781999999999996</v>
      </c>
    </row>
    <row r="270" spans="1:228" x14ac:dyDescent="0.2">
      <c r="A270">
        <v>255</v>
      </c>
      <c r="B270">
        <v>1670270083</v>
      </c>
      <c r="C270">
        <v>1014</v>
      </c>
      <c r="D270" t="s">
        <v>869</v>
      </c>
      <c r="E270" t="s">
        <v>870</v>
      </c>
      <c r="F270">
        <v>4</v>
      </c>
      <c r="G270">
        <v>1670270081</v>
      </c>
      <c r="H270">
        <f t="shared" si="102"/>
        <v>9.5661354813947092E-4</v>
      </c>
      <c r="I270">
        <f t="shared" si="103"/>
        <v>0.95661354813947097</v>
      </c>
      <c r="J270">
        <f t="shared" si="104"/>
        <v>27.479488217831555</v>
      </c>
      <c r="K270">
        <f t="shared" si="105"/>
        <v>1666.035714285714</v>
      </c>
      <c r="L270">
        <f t="shared" si="106"/>
        <v>725.8760732614204</v>
      </c>
      <c r="M270">
        <f t="shared" si="107"/>
        <v>73.274793188472131</v>
      </c>
      <c r="N270">
        <f t="shared" si="108"/>
        <v>168.18080510683572</v>
      </c>
      <c r="O270">
        <f t="shared" si="109"/>
        <v>4.9021590283660543E-2</v>
      </c>
      <c r="P270">
        <f t="shared" si="110"/>
        <v>3.675327918967072</v>
      </c>
      <c r="Q270">
        <f t="shared" si="111"/>
        <v>4.8661222627389492E-2</v>
      </c>
      <c r="R270">
        <f t="shared" si="112"/>
        <v>3.0445420734724955E-2</v>
      </c>
      <c r="S270">
        <f t="shared" si="113"/>
        <v>226.11211205114961</v>
      </c>
      <c r="T270">
        <f t="shared" si="114"/>
        <v>35.067846290312836</v>
      </c>
      <c r="U270">
        <f t="shared" si="115"/>
        <v>35.104785714285711</v>
      </c>
      <c r="V270">
        <f t="shared" si="116"/>
        <v>5.6812298362447944</v>
      </c>
      <c r="W270">
        <f t="shared" si="117"/>
        <v>70.165510350557213</v>
      </c>
      <c r="X270">
        <f t="shared" si="118"/>
        <v>3.7898491160182717</v>
      </c>
      <c r="Y270">
        <f t="shared" si="119"/>
        <v>5.4012991526515348</v>
      </c>
      <c r="Z270">
        <f t="shared" si="120"/>
        <v>1.8913807202265227</v>
      </c>
      <c r="AA270">
        <f t="shared" si="121"/>
        <v>-42.186657472950671</v>
      </c>
      <c r="AB270">
        <f t="shared" si="122"/>
        <v>-180.33676937127277</v>
      </c>
      <c r="AC270">
        <f t="shared" si="123"/>
        <v>-11.420100561770921</v>
      </c>
      <c r="AD270">
        <f t="shared" si="124"/>
        <v>-7.8314153548447223</v>
      </c>
      <c r="AE270">
        <f t="shared" si="125"/>
        <v>50.240483412991651</v>
      </c>
      <c r="AF270">
        <f t="shared" si="126"/>
        <v>0.95844009364082494</v>
      </c>
      <c r="AG270">
        <f t="shared" si="127"/>
        <v>27.479488217831555</v>
      </c>
      <c r="AH270">
        <v>1751.984857416543</v>
      </c>
      <c r="AI270">
        <v>1733.5566666666659</v>
      </c>
      <c r="AJ270">
        <v>1.693465911379159</v>
      </c>
      <c r="AK270">
        <v>63.934674479071617</v>
      </c>
      <c r="AL270">
        <f t="shared" si="128"/>
        <v>0.95661354813947097</v>
      </c>
      <c r="AM270">
        <v>37.160787583874082</v>
      </c>
      <c r="AN270">
        <v>37.543212383900922</v>
      </c>
      <c r="AO270">
        <v>3.2271669936442492E-7</v>
      </c>
      <c r="AP270">
        <v>106.4520657829916</v>
      </c>
      <c r="AQ270">
        <v>0</v>
      </c>
      <c r="AR270">
        <v>0</v>
      </c>
      <c r="AS270">
        <f t="shared" si="129"/>
        <v>1</v>
      </c>
      <c r="AT270">
        <f t="shared" si="130"/>
        <v>0</v>
      </c>
      <c r="AU270">
        <f t="shared" si="131"/>
        <v>47060.065915358828</v>
      </c>
      <c r="AV270">
        <f t="shared" si="132"/>
        <v>1199.9985714285719</v>
      </c>
      <c r="AW270">
        <f t="shared" si="133"/>
        <v>1025.9222922544818</v>
      </c>
      <c r="AX270">
        <f t="shared" si="134"/>
        <v>0.85493626132666467</v>
      </c>
      <c r="AY270">
        <f t="shared" si="135"/>
        <v>0.18842698436046312</v>
      </c>
      <c r="AZ270">
        <v>2.7</v>
      </c>
      <c r="BA270">
        <v>0.5</v>
      </c>
      <c r="BB270" t="s">
        <v>355</v>
      </c>
      <c r="BC270">
        <v>2</v>
      </c>
      <c r="BD270" t="b">
        <v>1</v>
      </c>
      <c r="BE270">
        <v>1670270081</v>
      </c>
      <c r="BF270">
        <v>1666.035714285714</v>
      </c>
      <c r="BG270">
        <v>1687.567142857142</v>
      </c>
      <c r="BH270">
        <v>37.543071428571423</v>
      </c>
      <c r="BI270">
        <v>37.159914285714287</v>
      </c>
      <c r="BJ270">
        <v>1671.515714285714</v>
      </c>
      <c r="BK270">
        <v>37.394914285714293</v>
      </c>
      <c r="BL270">
        <v>650.02957142857144</v>
      </c>
      <c r="BM270">
        <v>100.8467142857143</v>
      </c>
      <c r="BN270">
        <v>9.998431428571429E-2</v>
      </c>
      <c r="BO270">
        <v>34.194657142857153</v>
      </c>
      <c r="BP270">
        <v>35.104785714285711</v>
      </c>
      <c r="BQ270">
        <v>999.89999999999986</v>
      </c>
      <c r="BR270">
        <v>0</v>
      </c>
      <c r="BS270">
        <v>0</v>
      </c>
      <c r="BT270">
        <v>9010.267142857143</v>
      </c>
      <c r="BU270">
        <v>0</v>
      </c>
      <c r="BV270">
        <v>719.16671428571419</v>
      </c>
      <c r="BW270">
        <v>-21.531014285714289</v>
      </c>
      <c r="BX270">
        <v>1731.022857142857</v>
      </c>
      <c r="BY270">
        <v>1752.6957142857141</v>
      </c>
      <c r="BZ270">
        <v>0.38318200000000002</v>
      </c>
      <c r="CA270">
        <v>1687.567142857142</v>
      </c>
      <c r="CB270">
        <v>37.159914285714287</v>
      </c>
      <c r="CC270">
        <v>3.7860999999999998</v>
      </c>
      <c r="CD270">
        <v>3.7474571428571428</v>
      </c>
      <c r="CE270">
        <v>27.960471428571431</v>
      </c>
      <c r="CF270">
        <v>27.78462857142857</v>
      </c>
      <c r="CG270">
        <v>1199.9985714285719</v>
      </c>
      <c r="CH270">
        <v>0.50004057142857139</v>
      </c>
      <c r="CI270">
        <v>0.49995942857142861</v>
      </c>
      <c r="CJ270">
        <v>0</v>
      </c>
      <c r="CK270">
        <v>1154.491428571429</v>
      </c>
      <c r="CL270">
        <v>4.9990899999999998</v>
      </c>
      <c r="CM270">
        <v>12907.11428571429</v>
      </c>
      <c r="CN270">
        <v>9557.9714285714272</v>
      </c>
      <c r="CO270">
        <v>45.5</v>
      </c>
      <c r="CP270">
        <v>47.561999999999998</v>
      </c>
      <c r="CQ270">
        <v>46.196000000000012</v>
      </c>
      <c r="CR270">
        <v>47</v>
      </c>
      <c r="CS270">
        <v>46.811999999999998</v>
      </c>
      <c r="CT270">
        <v>597.55000000000007</v>
      </c>
      <c r="CU270">
        <v>597.45000000000005</v>
      </c>
      <c r="CV270">
        <v>0</v>
      </c>
      <c r="CW270">
        <v>1670270102</v>
      </c>
      <c r="CX270">
        <v>0</v>
      </c>
      <c r="CY270">
        <v>1670266866.0999999</v>
      </c>
      <c r="CZ270" t="s">
        <v>356</v>
      </c>
      <c r="DA270">
        <v>1670266861.5999999</v>
      </c>
      <c r="DB270">
        <v>1670266866.0999999</v>
      </c>
      <c r="DC270">
        <v>4</v>
      </c>
      <c r="DD270">
        <v>8.4000000000000005E-2</v>
      </c>
      <c r="DE270">
        <v>1.7999999999999999E-2</v>
      </c>
      <c r="DF270">
        <v>-3.9009999999999998</v>
      </c>
      <c r="DG270">
        <v>0.14799999999999999</v>
      </c>
      <c r="DH270">
        <v>415</v>
      </c>
      <c r="DI270">
        <v>36</v>
      </c>
      <c r="DJ270">
        <v>0.66</v>
      </c>
      <c r="DK270">
        <v>0.36</v>
      </c>
      <c r="DL270">
        <v>-21.593951219512199</v>
      </c>
      <c r="DM270">
        <v>0.29355261324041593</v>
      </c>
      <c r="DN270">
        <v>8.9395059398460527E-2</v>
      </c>
      <c r="DO270">
        <v>0</v>
      </c>
      <c r="DP270">
        <v>0.39149607317073171</v>
      </c>
      <c r="DQ270">
        <v>-9.9400891986063319E-2</v>
      </c>
      <c r="DR270">
        <v>1.0715989694889939E-2</v>
      </c>
      <c r="DS270">
        <v>1</v>
      </c>
      <c r="DT270">
        <v>0</v>
      </c>
      <c r="DU270">
        <v>0</v>
      </c>
      <c r="DV270">
        <v>0</v>
      </c>
      <c r="DW270">
        <v>-1</v>
      </c>
      <c r="DX270">
        <v>1</v>
      </c>
      <c r="DY270">
        <v>2</v>
      </c>
      <c r="DZ270" t="s">
        <v>357</v>
      </c>
      <c r="EA270">
        <v>3.2936200000000002</v>
      </c>
      <c r="EB270">
        <v>2.6253299999999999</v>
      </c>
      <c r="EC270">
        <v>0.25374099999999999</v>
      </c>
      <c r="ED270">
        <v>0.25358999999999998</v>
      </c>
      <c r="EE270">
        <v>0.147673</v>
      </c>
      <c r="EF270">
        <v>0.14501900000000001</v>
      </c>
      <c r="EG270">
        <v>22450.9</v>
      </c>
      <c r="EH270">
        <v>22844</v>
      </c>
      <c r="EI270">
        <v>28021.9</v>
      </c>
      <c r="EJ270">
        <v>29497.3</v>
      </c>
      <c r="EK270">
        <v>32866</v>
      </c>
      <c r="EL270">
        <v>35023.199999999997</v>
      </c>
      <c r="EM270">
        <v>39551</v>
      </c>
      <c r="EN270">
        <v>42170.400000000001</v>
      </c>
      <c r="EO270">
        <v>2.1935199999999999</v>
      </c>
      <c r="EP270">
        <v>2.1156700000000002</v>
      </c>
      <c r="EQ270">
        <v>0.13525000000000001</v>
      </c>
      <c r="ER270">
        <v>0</v>
      </c>
      <c r="ES270">
        <v>32.922199999999997</v>
      </c>
      <c r="ET270">
        <v>999.9</v>
      </c>
      <c r="EU270">
        <v>62.3</v>
      </c>
      <c r="EV270">
        <v>39.4</v>
      </c>
      <c r="EW270">
        <v>44.349699999999999</v>
      </c>
      <c r="EX270">
        <v>57.7149</v>
      </c>
      <c r="EY270">
        <v>-2.5240399999999998</v>
      </c>
      <c r="EZ270">
        <v>2</v>
      </c>
      <c r="FA270">
        <v>0.72877000000000003</v>
      </c>
      <c r="FB270">
        <v>1.4208400000000001</v>
      </c>
      <c r="FC270">
        <v>20.2639</v>
      </c>
      <c r="FD270">
        <v>5.2157900000000001</v>
      </c>
      <c r="FE270">
        <v>12.0099</v>
      </c>
      <c r="FF270">
        <v>4.9846500000000002</v>
      </c>
      <c r="FG270">
        <v>3.2844500000000001</v>
      </c>
      <c r="FH270">
        <v>9999</v>
      </c>
      <c r="FI270">
        <v>9999</v>
      </c>
      <c r="FJ270">
        <v>9999</v>
      </c>
      <c r="FK270">
        <v>999.9</v>
      </c>
      <c r="FL270">
        <v>1.8658600000000001</v>
      </c>
      <c r="FM270">
        <v>1.8623400000000001</v>
      </c>
      <c r="FN270">
        <v>1.86433</v>
      </c>
      <c r="FO270">
        <v>1.8605</v>
      </c>
      <c r="FP270">
        <v>1.8611500000000001</v>
      </c>
      <c r="FQ270">
        <v>1.8602000000000001</v>
      </c>
      <c r="FR270">
        <v>1.8619000000000001</v>
      </c>
      <c r="FS270">
        <v>1.8585199999999999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-5.48</v>
      </c>
      <c r="GH270">
        <v>0.1482</v>
      </c>
      <c r="GI270">
        <v>-2.9546745296188361</v>
      </c>
      <c r="GJ270">
        <v>-2.737337881603403E-3</v>
      </c>
      <c r="GK270">
        <v>1.2769921614711079E-6</v>
      </c>
      <c r="GL270">
        <v>-3.2469241445839119E-10</v>
      </c>
      <c r="GM270">
        <v>0.14817000000000749</v>
      </c>
      <c r="GN270">
        <v>0</v>
      </c>
      <c r="GO270">
        <v>0</v>
      </c>
      <c r="GP270">
        <v>0</v>
      </c>
      <c r="GQ270">
        <v>4</v>
      </c>
      <c r="GR270">
        <v>2074</v>
      </c>
      <c r="GS270">
        <v>4</v>
      </c>
      <c r="GT270">
        <v>30</v>
      </c>
      <c r="GU270">
        <v>53.7</v>
      </c>
      <c r="GV270">
        <v>53.6</v>
      </c>
      <c r="GW270">
        <v>4.22729</v>
      </c>
      <c r="GX270">
        <v>2.5146500000000001</v>
      </c>
      <c r="GY270">
        <v>2.04834</v>
      </c>
      <c r="GZ270">
        <v>2.6135299999999999</v>
      </c>
      <c r="HA270">
        <v>2.1972700000000001</v>
      </c>
      <c r="HB270">
        <v>2.3132299999999999</v>
      </c>
      <c r="HC270">
        <v>44.445599999999999</v>
      </c>
      <c r="HD270">
        <v>15.821899999999999</v>
      </c>
      <c r="HE270">
        <v>18</v>
      </c>
      <c r="HF270">
        <v>712.11599999999999</v>
      </c>
      <c r="HG270">
        <v>718.11</v>
      </c>
      <c r="HH270">
        <v>30.998699999999999</v>
      </c>
      <c r="HI270">
        <v>36.358899999999998</v>
      </c>
      <c r="HJ270">
        <v>30</v>
      </c>
      <c r="HK270">
        <v>36.124299999999998</v>
      </c>
      <c r="HL270">
        <v>36.102899999999998</v>
      </c>
      <c r="HM270">
        <v>84.553899999999999</v>
      </c>
      <c r="HN270">
        <v>22.185600000000001</v>
      </c>
      <c r="HO270">
        <v>77.528099999999995</v>
      </c>
      <c r="HP270">
        <v>31</v>
      </c>
      <c r="HQ270">
        <v>1702.28</v>
      </c>
      <c r="HR270">
        <v>37.0852</v>
      </c>
      <c r="HS270">
        <v>98.736800000000002</v>
      </c>
      <c r="HT270">
        <v>97.781400000000005</v>
      </c>
    </row>
    <row r="271" spans="1:228" x14ac:dyDescent="0.2">
      <c r="A271">
        <v>256</v>
      </c>
      <c r="B271">
        <v>1670270087</v>
      </c>
      <c r="C271">
        <v>1018</v>
      </c>
      <c r="D271" t="s">
        <v>871</v>
      </c>
      <c r="E271" t="s">
        <v>872</v>
      </c>
      <c r="F271">
        <v>4</v>
      </c>
      <c r="G271">
        <v>1670270084.6875</v>
      </c>
      <c r="H271">
        <f t="shared" si="102"/>
        <v>9.7204871146212379E-4</v>
      </c>
      <c r="I271">
        <f t="shared" si="103"/>
        <v>0.97204871146212379</v>
      </c>
      <c r="J271">
        <f t="shared" si="104"/>
        <v>25.802157009356282</v>
      </c>
      <c r="K271">
        <f t="shared" si="105"/>
        <v>1672.2462499999999</v>
      </c>
      <c r="L271">
        <f t="shared" si="106"/>
        <v>798.65748643484517</v>
      </c>
      <c r="M271">
        <f t="shared" si="107"/>
        <v>80.622375501843749</v>
      </c>
      <c r="N271">
        <f t="shared" si="108"/>
        <v>168.80886661549974</v>
      </c>
      <c r="O271">
        <f t="shared" si="109"/>
        <v>4.9775249534794869E-2</v>
      </c>
      <c r="P271">
        <f t="shared" si="110"/>
        <v>3.6756290412789823</v>
      </c>
      <c r="Q271">
        <f t="shared" si="111"/>
        <v>4.9403791593989263E-2</v>
      </c>
      <c r="R271">
        <f t="shared" si="112"/>
        <v>3.0910512511321389E-2</v>
      </c>
      <c r="S271">
        <f t="shared" si="113"/>
        <v>226.11336032381485</v>
      </c>
      <c r="T271">
        <f t="shared" si="114"/>
        <v>35.062509968915215</v>
      </c>
      <c r="U271">
        <f t="shared" si="115"/>
        <v>35.110774999999997</v>
      </c>
      <c r="V271">
        <f t="shared" si="116"/>
        <v>5.6831129523806627</v>
      </c>
      <c r="W271">
        <f t="shared" si="117"/>
        <v>70.178323524098616</v>
      </c>
      <c r="X271">
        <f t="shared" si="118"/>
        <v>3.7901095132523599</v>
      </c>
      <c r="Y271">
        <f t="shared" si="119"/>
        <v>5.4006840330844748</v>
      </c>
      <c r="Z271">
        <f t="shared" si="120"/>
        <v>1.8930034391283028</v>
      </c>
      <c r="AA271">
        <f t="shared" si="121"/>
        <v>-42.867348175479663</v>
      </c>
      <c r="AB271">
        <f t="shared" si="122"/>
        <v>-181.94355190115178</v>
      </c>
      <c r="AC271">
        <f t="shared" si="123"/>
        <v>-11.521130623372953</v>
      </c>
      <c r="AD271">
        <f t="shared" si="124"/>
        <v>-10.21867037618955</v>
      </c>
      <c r="AE271">
        <f t="shared" si="125"/>
        <v>49.928313834108586</v>
      </c>
      <c r="AF271">
        <f t="shared" si="126"/>
        <v>0.97014394182084096</v>
      </c>
      <c r="AG271">
        <f t="shared" si="127"/>
        <v>25.802157009356282</v>
      </c>
      <c r="AH271">
        <v>1758.8127830091751</v>
      </c>
      <c r="AI271">
        <v>1740.7263030303029</v>
      </c>
      <c r="AJ271">
        <v>1.7917989478293661</v>
      </c>
      <c r="AK271">
        <v>63.934674479071617</v>
      </c>
      <c r="AL271">
        <f t="shared" si="128"/>
        <v>0.97204871146212379</v>
      </c>
      <c r="AM271">
        <v>37.159484519056107</v>
      </c>
      <c r="AN271">
        <v>37.548131991744071</v>
      </c>
      <c r="AO271">
        <v>-7.674076167852224E-6</v>
      </c>
      <c r="AP271">
        <v>106.4520657829916</v>
      </c>
      <c r="AQ271">
        <v>0</v>
      </c>
      <c r="AR271">
        <v>0</v>
      </c>
      <c r="AS271">
        <f t="shared" si="129"/>
        <v>1</v>
      </c>
      <c r="AT271">
        <f t="shared" si="130"/>
        <v>0</v>
      </c>
      <c r="AU271">
        <f t="shared" si="131"/>
        <v>47065.74155157349</v>
      </c>
      <c r="AV271">
        <f t="shared" si="132"/>
        <v>1200.0050000000001</v>
      </c>
      <c r="AW271">
        <f t="shared" si="133"/>
        <v>1025.9278074216656</v>
      </c>
      <c r="AX271">
        <f t="shared" si="134"/>
        <v>0.85493627728356603</v>
      </c>
      <c r="AY271">
        <f t="shared" si="135"/>
        <v>0.18842701515728252</v>
      </c>
      <c r="AZ271">
        <v>2.7</v>
      </c>
      <c r="BA271">
        <v>0.5</v>
      </c>
      <c r="BB271" t="s">
        <v>355</v>
      </c>
      <c r="BC271">
        <v>2</v>
      </c>
      <c r="BD271" t="b">
        <v>1</v>
      </c>
      <c r="BE271">
        <v>1670270084.6875</v>
      </c>
      <c r="BF271">
        <v>1672.2462499999999</v>
      </c>
      <c r="BG271">
        <v>1693.6587500000001</v>
      </c>
      <c r="BH271">
        <v>37.545400000000001</v>
      </c>
      <c r="BI271">
        <v>37.157562499999997</v>
      </c>
      <c r="BJ271">
        <v>1677.73</v>
      </c>
      <c r="BK271">
        <v>37.397224999999999</v>
      </c>
      <c r="BL271">
        <v>650.02549999999997</v>
      </c>
      <c r="BM271">
        <v>100.847375</v>
      </c>
      <c r="BN271">
        <v>9.9998399999999987E-2</v>
      </c>
      <c r="BO271">
        <v>34.192612500000003</v>
      </c>
      <c r="BP271">
        <v>35.110774999999997</v>
      </c>
      <c r="BQ271">
        <v>999.9</v>
      </c>
      <c r="BR271">
        <v>0</v>
      </c>
      <c r="BS271">
        <v>0</v>
      </c>
      <c r="BT271">
        <v>9011.25</v>
      </c>
      <c r="BU271">
        <v>0</v>
      </c>
      <c r="BV271">
        <v>628.25587500000006</v>
      </c>
      <c r="BW271">
        <v>-21.414300000000001</v>
      </c>
      <c r="BX271">
        <v>1737.48</v>
      </c>
      <c r="BY271">
        <v>1759.0174999999999</v>
      </c>
      <c r="BZ271">
        <v>0.38782862499999998</v>
      </c>
      <c r="CA271">
        <v>1693.6587500000001</v>
      </c>
      <c r="CB271">
        <v>37.157562499999997</v>
      </c>
      <c r="CC271">
        <v>3.7863525</v>
      </c>
      <c r="CD271">
        <v>3.7472400000000001</v>
      </c>
      <c r="CE271">
        <v>27.961600000000001</v>
      </c>
      <c r="CF271">
        <v>27.783650000000002</v>
      </c>
      <c r="CG271">
        <v>1200.0050000000001</v>
      </c>
      <c r="CH271">
        <v>0.50004124999999999</v>
      </c>
      <c r="CI271">
        <v>0.49995875000000001</v>
      </c>
      <c r="CJ271">
        <v>0</v>
      </c>
      <c r="CK271">
        <v>1154.2637500000001</v>
      </c>
      <c r="CL271">
        <v>4.9990899999999998</v>
      </c>
      <c r="CM271">
        <v>12921.75</v>
      </c>
      <c r="CN271">
        <v>9558.0487499999999</v>
      </c>
      <c r="CO271">
        <v>45.5</v>
      </c>
      <c r="CP271">
        <v>47.523249999999997</v>
      </c>
      <c r="CQ271">
        <v>46.186999999999998</v>
      </c>
      <c r="CR271">
        <v>47</v>
      </c>
      <c r="CS271">
        <v>46.811999999999998</v>
      </c>
      <c r="CT271">
        <v>597.55250000000001</v>
      </c>
      <c r="CU271">
        <v>597.45375000000001</v>
      </c>
      <c r="CV271">
        <v>0</v>
      </c>
      <c r="CW271">
        <v>1670270106.2</v>
      </c>
      <c r="CX271">
        <v>0</v>
      </c>
      <c r="CY271">
        <v>1670266866.0999999</v>
      </c>
      <c r="CZ271" t="s">
        <v>356</v>
      </c>
      <c r="DA271">
        <v>1670266861.5999999</v>
      </c>
      <c r="DB271">
        <v>1670266866.0999999</v>
      </c>
      <c r="DC271">
        <v>4</v>
      </c>
      <c r="DD271">
        <v>8.4000000000000005E-2</v>
      </c>
      <c r="DE271">
        <v>1.7999999999999999E-2</v>
      </c>
      <c r="DF271">
        <v>-3.9009999999999998</v>
      </c>
      <c r="DG271">
        <v>0.14799999999999999</v>
      </c>
      <c r="DH271">
        <v>415</v>
      </c>
      <c r="DI271">
        <v>36</v>
      </c>
      <c r="DJ271">
        <v>0.66</v>
      </c>
      <c r="DK271">
        <v>0.36</v>
      </c>
      <c r="DL271">
        <v>-21.56908536585366</v>
      </c>
      <c r="DM271">
        <v>0.86273937282227886</v>
      </c>
      <c r="DN271">
        <v>0.1126176730075998</v>
      </c>
      <c r="DO271">
        <v>0</v>
      </c>
      <c r="DP271">
        <v>0.38739256097560981</v>
      </c>
      <c r="DQ271">
        <v>-4.0868508710801478E-2</v>
      </c>
      <c r="DR271">
        <v>6.7544894629289753E-3</v>
      </c>
      <c r="DS271">
        <v>1</v>
      </c>
      <c r="DT271">
        <v>0</v>
      </c>
      <c r="DU271">
        <v>0</v>
      </c>
      <c r="DV271">
        <v>0</v>
      </c>
      <c r="DW271">
        <v>-1</v>
      </c>
      <c r="DX271">
        <v>1</v>
      </c>
      <c r="DY271">
        <v>2</v>
      </c>
      <c r="DZ271" t="s">
        <v>357</v>
      </c>
      <c r="EA271">
        <v>3.2935400000000001</v>
      </c>
      <c r="EB271">
        <v>2.6251199999999999</v>
      </c>
      <c r="EC271">
        <v>0.25435200000000002</v>
      </c>
      <c r="ED271">
        <v>0.25418000000000002</v>
      </c>
      <c r="EE271">
        <v>0.14768300000000001</v>
      </c>
      <c r="EF271">
        <v>0.14501600000000001</v>
      </c>
      <c r="EG271">
        <v>22432.5</v>
      </c>
      <c r="EH271">
        <v>22825.7</v>
      </c>
      <c r="EI271">
        <v>28021.9</v>
      </c>
      <c r="EJ271">
        <v>29497.200000000001</v>
      </c>
      <c r="EK271">
        <v>32865.199999999997</v>
      </c>
      <c r="EL271">
        <v>35023.300000000003</v>
      </c>
      <c r="EM271">
        <v>39550.400000000001</v>
      </c>
      <c r="EN271">
        <v>42170.400000000001</v>
      </c>
      <c r="EO271">
        <v>2.1934200000000001</v>
      </c>
      <c r="EP271">
        <v>2.1160000000000001</v>
      </c>
      <c r="EQ271">
        <v>0.13551099999999999</v>
      </c>
      <c r="ER271">
        <v>0</v>
      </c>
      <c r="ES271">
        <v>32.918500000000002</v>
      </c>
      <c r="ET271">
        <v>999.9</v>
      </c>
      <c r="EU271">
        <v>62.2</v>
      </c>
      <c r="EV271">
        <v>39.4</v>
      </c>
      <c r="EW271">
        <v>44.2819</v>
      </c>
      <c r="EX271">
        <v>57.804900000000004</v>
      </c>
      <c r="EY271">
        <v>-2.6001599999999998</v>
      </c>
      <c r="EZ271">
        <v>2</v>
      </c>
      <c r="FA271">
        <v>0.72858999999999996</v>
      </c>
      <c r="FB271">
        <v>1.41666</v>
      </c>
      <c r="FC271">
        <v>20.2639</v>
      </c>
      <c r="FD271">
        <v>5.2159399999999998</v>
      </c>
      <c r="FE271">
        <v>12.0099</v>
      </c>
      <c r="FF271">
        <v>4.9841499999999996</v>
      </c>
      <c r="FG271">
        <v>3.2844799999999998</v>
      </c>
      <c r="FH271">
        <v>9999</v>
      </c>
      <c r="FI271">
        <v>9999</v>
      </c>
      <c r="FJ271">
        <v>9999</v>
      </c>
      <c r="FK271">
        <v>999.9</v>
      </c>
      <c r="FL271">
        <v>1.8658699999999999</v>
      </c>
      <c r="FM271">
        <v>1.8623400000000001</v>
      </c>
      <c r="FN271">
        <v>1.86433</v>
      </c>
      <c r="FO271">
        <v>1.8605</v>
      </c>
      <c r="FP271">
        <v>1.8611800000000001</v>
      </c>
      <c r="FQ271">
        <v>1.8602300000000001</v>
      </c>
      <c r="FR271">
        <v>1.8619300000000001</v>
      </c>
      <c r="FS271">
        <v>1.8585199999999999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-5.49</v>
      </c>
      <c r="GH271">
        <v>0.1482</v>
      </c>
      <c r="GI271">
        <v>-2.9546745296188361</v>
      </c>
      <c r="GJ271">
        <v>-2.737337881603403E-3</v>
      </c>
      <c r="GK271">
        <v>1.2769921614711079E-6</v>
      </c>
      <c r="GL271">
        <v>-3.2469241445839119E-10</v>
      </c>
      <c r="GM271">
        <v>0.14817000000000749</v>
      </c>
      <c r="GN271">
        <v>0</v>
      </c>
      <c r="GO271">
        <v>0</v>
      </c>
      <c r="GP271">
        <v>0</v>
      </c>
      <c r="GQ271">
        <v>4</v>
      </c>
      <c r="GR271">
        <v>2074</v>
      </c>
      <c r="GS271">
        <v>4</v>
      </c>
      <c r="GT271">
        <v>30</v>
      </c>
      <c r="GU271">
        <v>53.8</v>
      </c>
      <c r="GV271">
        <v>53.7</v>
      </c>
      <c r="GW271">
        <v>4.2407199999999996</v>
      </c>
      <c r="GX271">
        <v>2.5097700000000001</v>
      </c>
      <c r="GY271">
        <v>2.04834</v>
      </c>
      <c r="GZ271">
        <v>2.6147499999999999</v>
      </c>
      <c r="HA271">
        <v>2.1972700000000001</v>
      </c>
      <c r="HB271">
        <v>2.3596200000000001</v>
      </c>
      <c r="HC271">
        <v>44.473500000000001</v>
      </c>
      <c r="HD271">
        <v>15.839399999999999</v>
      </c>
      <c r="HE271">
        <v>18</v>
      </c>
      <c r="HF271">
        <v>712.05499999999995</v>
      </c>
      <c r="HG271">
        <v>718.44200000000001</v>
      </c>
      <c r="HH271">
        <v>30.998799999999999</v>
      </c>
      <c r="HI271">
        <v>36.358899999999998</v>
      </c>
      <c r="HJ271">
        <v>30</v>
      </c>
      <c r="HK271">
        <v>36.126800000000003</v>
      </c>
      <c r="HL271">
        <v>36.105200000000004</v>
      </c>
      <c r="HM271">
        <v>84.803899999999999</v>
      </c>
      <c r="HN271">
        <v>22.4605</v>
      </c>
      <c r="HO271">
        <v>77.528099999999995</v>
      </c>
      <c r="HP271">
        <v>31</v>
      </c>
      <c r="HQ271">
        <v>1708.96</v>
      </c>
      <c r="HR271">
        <v>37.085500000000003</v>
      </c>
      <c r="HS271">
        <v>98.736000000000004</v>
      </c>
      <c r="HT271">
        <v>97.781199999999998</v>
      </c>
    </row>
    <row r="272" spans="1:228" x14ac:dyDescent="0.2">
      <c r="A272">
        <v>257</v>
      </c>
      <c r="B272">
        <v>1670270091</v>
      </c>
      <c r="C272">
        <v>1022</v>
      </c>
      <c r="D272" t="s">
        <v>873</v>
      </c>
      <c r="E272" t="s">
        <v>874</v>
      </c>
      <c r="F272">
        <v>4</v>
      </c>
      <c r="G272">
        <v>1670270089</v>
      </c>
      <c r="H272">
        <f t="shared" ref="H272:H335" si="136">(I272)/1000</f>
        <v>9.7717544476539492E-4</v>
      </c>
      <c r="I272">
        <f t="shared" ref="I272:I277" si="137">IF(BD272, AL272, AF272)</f>
        <v>0.97717544476539497</v>
      </c>
      <c r="J272">
        <f t="shared" ref="J272:J277" si="138">IF(BD272, AG272, AE272)</f>
        <v>26.862992469642553</v>
      </c>
      <c r="K272">
        <f t="shared" ref="K272:K335" si="139">BF272 - IF(AS272&gt;1, J272*AZ272*100/(AU272*BT272), 0)</f>
        <v>1679.522857142857</v>
      </c>
      <c r="L272">
        <f t="shared" ref="L272:L335" si="140">((R272-H272/2)*K272-J272)/(R272+H272/2)</f>
        <v>777.44843553089936</v>
      </c>
      <c r="M272">
        <f t="shared" ref="M272:M335" si="141">L272*(BM272+BN272)/1000</f>
        <v>78.479872658272541</v>
      </c>
      <c r="N272">
        <f t="shared" ref="N272:N277" si="142">(BF272 - IF(AS272&gt;1, J272*AZ272*100/(AU272*BT272), 0))*(BM272+BN272)/1000</f>
        <v>169.54017003741311</v>
      </c>
      <c r="O272">
        <f t="shared" ref="O272:O335" si="143">2/((1/Q272-1/P272)+SIGN(Q272)*SQRT((1/Q272-1/P272)*(1/Q272-1/P272) + 4*BA272/((BA272+1)*(BA272+1))*(2*1/Q272*1/P272-1/P272*1/P272)))</f>
        <v>5.0098249071981647E-2</v>
      </c>
      <c r="P272">
        <f t="shared" ref="P272:P277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3.6772411116578212</v>
      </c>
      <c r="Q272">
        <f t="shared" ref="Q272:Q277" si="145">H272*(1000-(1000*0.61365*EXP(17.502*U272/(240.97+U272))/(BM272+BN272)+BH272)/2)/(1000*0.61365*EXP(17.502*U272/(240.97+U272))/(BM272+BN272)-BH272)</f>
        <v>4.9722137872629829E-2</v>
      </c>
      <c r="R272">
        <f t="shared" ref="R272:R277" si="146">1/((BA272+1)/(O272/1.6)+1/(P272/1.37)) + BA272/((BA272+1)/(O272/1.6) + BA272/(P272/1.37))</f>
        <v>3.1109892715217295E-2</v>
      </c>
      <c r="S272">
        <f t="shared" ref="S272:S277" si="147">(AV272*AY272)</f>
        <v>226.11182237519316</v>
      </c>
      <c r="T272">
        <f t="shared" ref="T272:T335" si="148">(BO272+(S272+2*0.95*0.0000000567*(((BO272+$B$6)+273)^4-(BO272+273)^4)-44100*H272)/(1.84*29.3*P272+8*0.95*0.0000000567*(BO272+273)^3))</f>
        <v>35.063700118886103</v>
      </c>
      <c r="U272">
        <f t="shared" ref="U272:U335" si="149">($C$6*BP272+$D$6*BQ272+$E$6*T272)</f>
        <v>35.104385714285719</v>
      </c>
      <c r="V272">
        <f t="shared" ref="V272:V335" si="150">0.61365*EXP(17.502*U272/(240.97+U272))</f>
        <v>5.681104089907735</v>
      </c>
      <c r="W272">
        <f t="shared" ref="W272:W335" si="151">(X272/Y272*100)</f>
        <v>70.171956113272032</v>
      </c>
      <c r="X272">
        <f t="shared" ref="X272:X277" si="152">BH272*(BM272+BN272)/1000</f>
        <v>3.7903209280704351</v>
      </c>
      <c r="Y272">
        <f t="shared" ref="Y272:Y277" si="153">0.61365*EXP(17.502*BO272/(240.97+BO272))</f>
        <v>5.4014753728000322</v>
      </c>
      <c r="Z272">
        <f t="shared" ref="Z272:Z277" si="154">(V272-BH272*(BM272+BN272)/1000)</f>
        <v>1.8907831618372999</v>
      </c>
      <c r="AA272">
        <f t="shared" ref="AA272:AA277" si="155">(-H272*44100)</f>
        <v>-43.093437114153915</v>
      </c>
      <c r="AB272">
        <f t="shared" ref="AB272:AB277" si="156">2*29.3*P272*0.92*(BO272-U272)</f>
        <v>-180.23522839623169</v>
      </c>
      <c r="AC272">
        <f t="shared" ref="AC272:AC277" si="157">2*0.95*0.0000000567*(((BO272+$B$6)+273)^4-(U272+273)^4)</f>
        <v>-11.407742303129185</v>
      </c>
      <c r="AD272">
        <f t="shared" ref="AD272:AD335" si="158">S272+AC272+AA272+AB272</f>
        <v>-8.6245854383216454</v>
      </c>
      <c r="AE272">
        <f t="shared" ref="AE272:AE277" si="159">BL272*AS272*(BG272-BF272*(1000-AS272*BI272)/(1000-AS272*BH272))/(100*AZ272)</f>
        <v>49.950771098356554</v>
      </c>
      <c r="AF272">
        <f t="shared" ref="AF272:AF277" si="160">1000*BL272*AS272*(BH272-BI272)/(100*AZ272*(1000-AS272*BH272))</f>
        <v>0.95758123294982311</v>
      </c>
      <c r="AG272">
        <f t="shared" ref="AG272:AG335" si="161">(AH272 - AI272 - BM272*1000/(8.314*(BO272+273.15)) * AK272/BL272 * AJ272) * BL272/(100*AZ272) * (1000 - BI272)/1000</f>
        <v>26.862992469642553</v>
      </c>
      <c r="AH272">
        <v>1765.904502470526</v>
      </c>
      <c r="AI272">
        <v>1747.630969696969</v>
      </c>
      <c r="AJ272">
        <v>1.7212291377301789</v>
      </c>
      <c r="AK272">
        <v>63.934674479071617</v>
      </c>
      <c r="AL272">
        <f t="shared" ref="AL272:AL335" si="162">(AN272 - AM272 + BM272*1000/(8.314*(BO272+273.15)) * AP272/BL272 * AO272) * BL272/(100*AZ272) * 1000/(1000 - AN272)</f>
        <v>0.97717544476539497</v>
      </c>
      <c r="AM272">
        <v>37.157479542152309</v>
      </c>
      <c r="AN272">
        <v>37.548009907120772</v>
      </c>
      <c r="AO272">
        <v>2.940943940688655E-5</v>
      </c>
      <c r="AP272">
        <v>106.4520657829916</v>
      </c>
      <c r="AQ272">
        <v>0</v>
      </c>
      <c r="AR272">
        <v>0</v>
      </c>
      <c r="AS272">
        <f t="shared" ref="AS272:AS277" si="163">IF(AQ272*$H$12&gt;=AU272,1,(AU272/(AU272-AQ272*$H$12)))</f>
        <v>1</v>
      </c>
      <c r="AT272">
        <f t="shared" ref="AT272:AT335" si="164">(AS272-1)*100</f>
        <v>0</v>
      </c>
      <c r="AU272">
        <f t="shared" ref="AU272:AU277" si="165">MAX(0,($B$12+$C$12*BT272)/(1+$D$12*BT272)*BM272/(BO272+273)*$E$12)</f>
        <v>47094.010777743963</v>
      </c>
      <c r="AV272">
        <f t="shared" ref="AV272:AV277" si="166">$B$10*BU272+$C$10*BV272+$F$10*CG272*(1-CJ272)</f>
        <v>1199.998571428571</v>
      </c>
      <c r="AW272">
        <f t="shared" ref="AW272:AW335" si="167">AV272*AX272</f>
        <v>1025.9221421633122</v>
      </c>
      <c r="AX272">
        <f t="shared" ref="AX272:AX277" si="168">($B$10*$D$8+$C$10*$D$8+$F$10*((CT272+CL272)/MAX(CT272+CL272+CU272, 0.1)*$I$8+CU272/MAX(CT272+CL272+CU272, 0.1)*$J$8))/($B$10+$C$10+$F$10)</f>
        <v>0.85493613625054166</v>
      </c>
      <c r="AY272">
        <f t="shared" ref="AY272:AY277" si="169">($B$10*$K$8+$C$10*$K$8+$F$10*((CT272+CL272)/MAX(CT272+CL272+CU272, 0.1)*$P$8+CU272/MAX(CT272+CL272+CU272, 0.1)*$Q$8))/($B$10+$C$10+$F$10)</f>
        <v>0.1884267429635455</v>
      </c>
      <c r="AZ272">
        <v>2.7</v>
      </c>
      <c r="BA272">
        <v>0.5</v>
      </c>
      <c r="BB272" t="s">
        <v>355</v>
      </c>
      <c r="BC272">
        <v>2</v>
      </c>
      <c r="BD272" t="b">
        <v>1</v>
      </c>
      <c r="BE272">
        <v>1670270089</v>
      </c>
      <c r="BF272">
        <v>1679.522857142857</v>
      </c>
      <c r="BG272">
        <v>1700.9428571428571</v>
      </c>
      <c r="BH272">
        <v>37.54821428571428</v>
      </c>
      <c r="BI272">
        <v>37.165328571428567</v>
      </c>
      <c r="BJ272">
        <v>1685.018571428571</v>
      </c>
      <c r="BK272">
        <v>37.400028571428571</v>
      </c>
      <c r="BL272">
        <v>649.90399999999988</v>
      </c>
      <c r="BM272">
        <v>100.8458571428572</v>
      </c>
      <c r="BN272">
        <v>9.9580614285714283E-2</v>
      </c>
      <c r="BO272">
        <v>34.195242857142873</v>
      </c>
      <c r="BP272">
        <v>35.104385714285719</v>
      </c>
      <c r="BQ272">
        <v>999.89999999999986</v>
      </c>
      <c r="BR272">
        <v>0</v>
      </c>
      <c r="BS272">
        <v>0</v>
      </c>
      <c r="BT272">
        <v>9016.9642857142862</v>
      </c>
      <c r="BU272">
        <v>0</v>
      </c>
      <c r="BV272">
        <v>579.70314285714289</v>
      </c>
      <c r="BW272">
        <v>-21.418757142857139</v>
      </c>
      <c r="BX272">
        <v>1745.045714285714</v>
      </c>
      <c r="BY272">
        <v>1766.5985714285709</v>
      </c>
      <c r="BZ272">
        <v>0.38285999999999998</v>
      </c>
      <c r="CA272">
        <v>1700.9428571428571</v>
      </c>
      <c r="CB272">
        <v>37.165328571428567</v>
      </c>
      <c r="CC272">
        <v>3.7865799999999998</v>
      </c>
      <c r="CD272">
        <v>3.74797</v>
      </c>
      <c r="CE272">
        <v>27.962614285714292</v>
      </c>
      <c r="CF272">
        <v>27.786957142857151</v>
      </c>
      <c r="CG272">
        <v>1199.998571428571</v>
      </c>
      <c r="CH272">
        <v>0.50004485714285718</v>
      </c>
      <c r="CI272">
        <v>0.49995514285714288</v>
      </c>
      <c r="CJ272">
        <v>0</v>
      </c>
      <c r="CK272">
        <v>1153.924285714286</v>
      </c>
      <c r="CL272">
        <v>4.9990899999999998</v>
      </c>
      <c r="CM272">
        <v>12821.757142857139</v>
      </c>
      <c r="CN272">
        <v>9558.0071428571428</v>
      </c>
      <c r="CO272">
        <v>45.5</v>
      </c>
      <c r="CP272">
        <v>47.561999999999998</v>
      </c>
      <c r="CQ272">
        <v>46.186999999999998</v>
      </c>
      <c r="CR272">
        <v>47</v>
      </c>
      <c r="CS272">
        <v>46.83</v>
      </c>
      <c r="CT272">
        <v>597.55428571428558</v>
      </c>
      <c r="CU272">
        <v>597.4442857142858</v>
      </c>
      <c r="CV272">
        <v>0</v>
      </c>
      <c r="CW272">
        <v>1670270109.8</v>
      </c>
      <c r="CX272">
        <v>0</v>
      </c>
      <c r="CY272">
        <v>1670266866.0999999</v>
      </c>
      <c r="CZ272" t="s">
        <v>356</v>
      </c>
      <c r="DA272">
        <v>1670266861.5999999</v>
      </c>
      <c r="DB272">
        <v>1670266866.0999999</v>
      </c>
      <c r="DC272">
        <v>4</v>
      </c>
      <c r="DD272">
        <v>8.4000000000000005E-2</v>
      </c>
      <c r="DE272">
        <v>1.7999999999999999E-2</v>
      </c>
      <c r="DF272">
        <v>-3.9009999999999998</v>
      </c>
      <c r="DG272">
        <v>0.14799999999999999</v>
      </c>
      <c r="DH272">
        <v>415</v>
      </c>
      <c r="DI272">
        <v>36</v>
      </c>
      <c r="DJ272">
        <v>0.66</v>
      </c>
      <c r="DK272">
        <v>0.36</v>
      </c>
      <c r="DL272">
        <v>-21.52628536585366</v>
      </c>
      <c r="DM272">
        <v>1.073778397212531</v>
      </c>
      <c r="DN272">
        <v>0.1237251153811775</v>
      </c>
      <c r="DO272">
        <v>0</v>
      </c>
      <c r="DP272">
        <v>0.38467126829268289</v>
      </c>
      <c r="DQ272">
        <v>3.3278675958181439E-3</v>
      </c>
      <c r="DR272">
        <v>3.527208915402813E-3</v>
      </c>
      <c r="DS272">
        <v>1</v>
      </c>
      <c r="DT272">
        <v>0</v>
      </c>
      <c r="DU272">
        <v>0</v>
      </c>
      <c r="DV272">
        <v>0</v>
      </c>
      <c r="DW272">
        <v>-1</v>
      </c>
      <c r="DX272">
        <v>1</v>
      </c>
      <c r="DY272">
        <v>2</v>
      </c>
      <c r="DZ272" t="s">
        <v>357</v>
      </c>
      <c r="EA272">
        <v>3.29372</v>
      </c>
      <c r="EB272">
        <v>2.62534</v>
      </c>
      <c r="EC272">
        <v>0.25493199999999999</v>
      </c>
      <c r="ED272">
        <v>0.25475599999999998</v>
      </c>
      <c r="EE272">
        <v>0.14768100000000001</v>
      </c>
      <c r="EF272">
        <v>0.14505499999999999</v>
      </c>
      <c r="EG272">
        <v>22414.6</v>
      </c>
      <c r="EH272">
        <v>22808.5</v>
      </c>
      <c r="EI272">
        <v>28021.599999999999</v>
      </c>
      <c r="EJ272">
        <v>29497.8</v>
      </c>
      <c r="EK272">
        <v>32865.300000000003</v>
      </c>
      <c r="EL272">
        <v>35022.6</v>
      </c>
      <c r="EM272">
        <v>39550.400000000001</v>
      </c>
      <c r="EN272">
        <v>42171.4</v>
      </c>
      <c r="EO272">
        <v>2.1936</v>
      </c>
      <c r="EP272">
        <v>2.1158000000000001</v>
      </c>
      <c r="EQ272">
        <v>0.13500499999999999</v>
      </c>
      <c r="ER272">
        <v>0</v>
      </c>
      <c r="ES272">
        <v>32.915599999999998</v>
      </c>
      <c r="ET272">
        <v>999.9</v>
      </c>
      <c r="EU272">
        <v>62.2</v>
      </c>
      <c r="EV272">
        <v>39.4</v>
      </c>
      <c r="EW272">
        <v>44.2821</v>
      </c>
      <c r="EX272">
        <v>57.5349</v>
      </c>
      <c r="EY272">
        <v>-2.5961500000000002</v>
      </c>
      <c r="EZ272">
        <v>2</v>
      </c>
      <c r="FA272">
        <v>0.72845300000000002</v>
      </c>
      <c r="FB272">
        <v>1.4114500000000001</v>
      </c>
      <c r="FC272">
        <v>20.263999999999999</v>
      </c>
      <c r="FD272">
        <v>5.21624</v>
      </c>
      <c r="FE272">
        <v>12.0099</v>
      </c>
      <c r="FF272">
        <v>4.9839000000000002</v>
      </c>
      <c r="FG272">
        <v>3.2846000000000002</v>
      </c>
      <c r="FH272">
        <v>9999</v>
      </c>
      <c r="FI272">
        <v>9999</v>
      </c>
      <c r="FJ272">
        <v>9999</v>
      </c>
      <c r="FK272">
        <v>999.9</v>
      </c>
      <c r="FL272">
        <v>1.86585</v>
      </c>
      <c r="FM272">
        <v>1.8623400000000001</v>
      </c>
      <c r="FN272">
        <v>1.8643400000000001</v>
      </c>
      <c r="FO272">
        <v>1.8605</v>
      </c>
      <c r="FP272">
        <v>1.8612</v>
      </c>
      <c r="FQ272">
        <v>1.8602099999999999</v>
      </c>
      <c r="FR272">
        <v>1.8619399999999999</v>
      </c>
      <c r="FS272">
        <v>1.8585199999999999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-5.5</v>
      </c>
      <c r="GH272">
        <v>0.1482</v>
      </c>
      <c r="GI272">
        <v>-2.9546745296188361</v>
      </c>
      <c r="GJ272">
        <v>-2.737337881603403E-3</v>
      </c>
      <c r="GK272">
        <v>1.2769921614711079E-6</v>
      </c>
      <c r="GL272">
        <v>-3.2469241445839119E-10</v>
      </c>
      <c r="GM272">
        <v>0.14817000000000749</v>
      </c>
      <c r="GN272">
        <v>0</v>
      </c>
      <c r="GO272">
        <v>0</v>
      </c>
      <c r="GP272">
        <v>0</v>
      </c>
      <c r="GQ272">
        <v>4</v>
      </c>
      <c r="GR272">
        <v>2074</v>
      </c>
      <c r="GS272">
        <v>4</v>
      </c>
      <c r="GT272">
        <v>30</v>
      </c>
      <c r="GU272">
        <v>53.8</v>
      </c>
      <c r="GV272">
        <v>53.7</v>
      </c>
      <c r="GW272">
        <v>4.2529300000000001</v>
      </c>
      <c r="GX272">
        <v>2.5158700000000001</v>
      </c>
      <c r="GY272">
        <v>2.04834</v>
      </c>
      <c r="GZ272">
        <v>2.6147499999999999</v>
      </c>
      <c r="HA272">
        <v>2.1972700000000001</v>
      </c>
      <c r="HB272">
        <v>2.3168899999999999</v>
      </c>
      <c r="HC272">
        <v>44.445599999999999</v>
      </c>
      <c r="HD272">
        <v>15.821899999999999</v>
      </c>
      <c r="HE272">
        <v>18</v>
      </c>
      <c r="HF272">
        <v>712.21600000000001</v>
      </c>
      <c r="HG272">
        <v>718.26599999999996</v>
      </c>
      <c r="HH272">
        <v>30.9986</v>
      </c>
      <c r="HI272">
        <v>36.358899999999998</v>
      </c>
      <c r="HJ272">
        <v>30.0001</v>
      </c>
      <c r="HK272">
        <v>36.127699999999997</v>
      </c>
      <c r="HL272">
        <v>36.106299999999997</v>
      </c>
      <c r="HM272">
        <v>85.066199999999995</v>
      </c>
      <c r="HN272">
        <v>22.4605</v>
      </c>
      <c r="HO272">
        <v>77.528099999999995</v>
      </c>
      <c r="HP272">
        <v>31</v>
      </c>
      <c r="HQ272">
        <v>1715.65</v>
      </c>
      <c r="HR272">
        <v>37.085999999999999</v>
      </c>
      <c r="HS272">
        <v>98.735500000000002</v>
      </c>
      <c r="HT272">
        <v>97.7834</v>
      </c>
    </row>
    <row r="273" spans="1:228" x14ac:dyDescent="0.2">
      <c r="A273">
        <v>258</v>
      </c>
      <c r="B273">
        <v>1670270095</v>
      </c>
      <c r="C273">
        <v>1026</v>
      </c>
      <c r="D273" t="s">
        <v>875</v>
      </c>
      <c r="E273" t="s">
        <v>876</v>
      </c>
      <c r="F273">
        <v>4</v>
      </c>
      <c r="G273">
        <v>1670270092.6875</v>
      </c>
      <c r="H273">
        <f t="shared" si="136"/>
        <v>9.7230104811289579E-4</v>
      </c>
      <c r="I273">
        <f t="shared" si="137"/>
        <v>0.97230104811289575</v>
      </c>
      <c r="J273">
        <f t="shared" si="138"/>
        <v>25.879025053198021</v>
      </c>
      <c r="K273">
        <f t="shared" si="139"/>
        <v>1685.7025000000001</v>
      </c>
      <c r="L273">
        <f t="shared" si="140"/>
        <v>811.03273674989032</v>
      </c>
      <c r="M273">
        <f t="shared" si="141"/>
        <v>81.869710803469445</v>
      </c>
      <c r="N273">
        <f t="shared" si="142"/>
        <v>170.16326212519451</v>
      </c>
      <c r="O273">
        <f t="shared" si="143"/>
        <v>4.9879079156533349E-2</v>
      </c>
      <c r="P273">
        <f t="shared" si="144"/>
        <v>3.6817290632020878</v>
      </c>
      <c r="Q273">
        <f t="shared" si="145"/>
        <v>4.9506689191825992E-2</v>
      </c>
      <c r="R273">
        <f t="shared" si="146"/>
        <v>3.097490657079803E-2</v>
      </c>
      <c r="S273">
        <f t="shared" si="147"/>
        <v>226.11249073228163</v>
      </c>
      <c r="T273">
        <f t="shared" si="148"/>
        <v>35.060959730550216</v>
      </c>
      <c r="U273">
        <f t="shared" si="149"/>
        <v>35.1015625</v>
      </c>
      <c r="V273">
        <f t="shared" si="150"/>
        <v>5.6802166365523288</v>
      </c>
      <c r="W273">
        <f t="shared" si="151"/>
        <v>70.18944006066063</v>
      </c>
      <c r="X273">
        <f t="shared" si="152"/>
        <v>3.7906808491542359</v>
      </c>
      <c r="Y273">
        <f t="shared" si="153"/>
        <v>5.400642669151047</v>
      </c>
      <c r="Z273">
        <f t="shared" si="154"/>
        <v>1.8895357873980929</v>
      </c>
      <c r="AA273">
        <f t="shared" si="155"/>
        <v>-42.878476221778705</v>
      </c>
      <c r="AB273">
        <f t="shared" si="156"/>
        <v>-180.44421174562353</v>
      </c>
      <c r="AC273">
        <f t="shared" si="157"/>
        <v>-11.406736734210277</v>
      </c>
      <c r="AD273">
        <f t="shared" si="158"/>
        <v>-8.6169339693308871</v>
      </c>
      <c r="AE273">
        <f t="shared" si="159"/>
        <v>49.723791969201393</v>
      </c>
      <c r="AF273">
        <f t="shared" si="160"/>
        <v>0.95455253558255926</v>
      </c>
      <c r="AG273">
        <f t="shared" si="161"/>
        <v>25.879025053198021</v>
      </c>
      <c r="AH273">
        <v>1772.716493400935</v>
      </c>
      <c r="AI273">
        <v>1754.679151515151</v>
      </c>
      <c r="AJ273">
        <v>1.7707758262379321</v>
      </c>
      <c r="AK273">
        <v>63.934674479071617</v>
      </c>
      <c r="AL273">
        <f t="shared" si="162"/>
        <v>0.97230104811289575</v>
      </c>
      <c r="AM273">
        <v>37.165817554117311</v>
      </c>
      <c r="AN273">
        <v>37.554524458204327</v>
      </c>
      <c r="AO273">
        <v>-3.9278918052689566E-6</v>
      </c>
      <c r="AP273">
        <v>106.4520657829916</v>
      </c>
      <c r="AQ273">
        <v>0</v>
      </c>
      <c r="AR273">
        <v>0</v>
      </c>
      <c r="AS273">
        <f t="shared" si="163"/>
        <v>1</v>
      </c>
      <c r="AT273">
        <f t="shared" si="164"/>
        <v>0</v>
      </c>
      <c r="AU273">
        <f t="shared" si="165"/>
        <v>47174.292942487453</v>
      </c>
      <c r="AV273">
        <f t="shared" si="166"/>
        <v>1200.0025000000001</v>
      </c>
      <c r="AW273">
        <f t="shared" si="167"/>
        <v>1025.925463591856</v>
      </c>
      <c r="AX273">
        <f t="shared" si="168"/>
        <v>0.85493610520966068</v>
      </c>
      <c r="AY273">
        <f t="shared" si="169"/>
        <v>0.18842668305464499</v>
      </c>
      <c r="AZ273">
        <v>2.7</v>
      </c>
      <c r="BA273">
        <v>0.5</v>
      </c>
      <c r="BB273" t="s">
        <v>355</v>
      </c>
      <c r="BC273">
        <v>2</v>
      </c>
      <c r="BD273" t="b">
        <v>1</v>
      </c>
      <c r="BE273">
        <v>1670270092.6875</v>
      </c>
      <c r="BF273">
        <v>1685.7025000000001</v>
      </c>
      <c r="BG273">
        <v>1707.0237500000001</v>
      </c>
      <c r="BH273">
        <v>37.551937499999987</v>
      </c>
      <c r="BI273">
        <v>37.170349999999999</v>
      </c>
      <c r="BJ273">
        <v>1691.2037499999999</v>
      </c>
      <c r="BK273">
        <v>37.403762499999999</v>
      </c>
      <c r="BL273">
        <v>650.04999999999995</v>
      </c>
      <c r="BM273">
        <v>100.845</v>
      </c>
      <c r="BN273">
        <v>0.1000138</v>
      </c>
      <c r="BO273">
        <v>34.192475000000002</v>
      </c>
      <c r="BP273">
        <v>35.1015625</v>
      </c>
      <c r="BQ273">
        <v>999.9</v>
      </c>
      <c r="BR273">
        <v>0</v>
      </c>
      <c r="BS273">
        <v>0</v>
      </c>
      <c r="BT273">
        <v>9032.5787500000006</v>
      </c>
      <c r="BU273">
        <v>0</v>
      </c>
      <c r="BV273">
        <v>314.49874999999997</v>
      </c>
      <c r="BW273">
        <v>-21.322524999999999</v>
      </c>
      <c r="BX273">
        <v>1751.4725000000001</v>
      </c>
      <c r="BY273">
        <v>1772.925</v>
      </c>
      <c r="BZ273">
        <v>0.38158512500000002</v>
      </c>
      <c r="CA273">
        <v>1707.0237500000001</v>
      </c>
      <c r="CB273">
        <v>37.170349999999999</v>
      </c>
      <c r="CC273">
        <v>3.7869225000000002</v>
      </c>
      <c r="CD273">
        <v>3.74844</v>
      </c>
      <c r="CE273">
        <v>27.964187500000001</v>
      </c>
      <c r="CF273">
        <v>27.789137499999999</v>
      </c>
      <c r="CG273">
        <v>1200.0025000000001</v>
      </c>
      <c r="CH273">
        <v>0.50004500000000007</v>
      </c>
      <c r="CI273">
        <v>0.49995499999999998</v>
      </c>
      <c r="CJ273">
        <v>0</v>
      </c>
      <c r="CK273">
        <v>1153.7075</v>
      </c>
      <c r="CL273">
        <v>4.9990899999999998</v>
      </c>
      <c r="CM273">
        <v>12777.637500000001</v>
      </c>
      <c r="CN273">
        <v>9558.03125</v>
      </c>
      <c r="CO273">
        <v>45.5</v>
      </c>
      <c r="CP273">
        <v>47.53875</v>
      </c>
      <c r="CQ273">
        <v>46.194875000000003</v>
      </c>
      <c r="CR273">
        <v>47</v>
      </c>
      <c r="CS273">
        <v>46.851374999999997</v>
      </c>
      <c r="CT273">
        <v>597.55749999999989</v>
      </c>
      <c r="CU273">
        <v>597.44500000000005</v>
      </c>
      <c r="CV273">
        <v>0</v>
      </c>
      <c r="CW273">
        <v>1670270114</v>
      </c>
      <c r="CX273">
        <v>0</v>
      </c>
      <c r="CY273">
        <v>1670266866.0999999</v>
      </c>
      <c r="CZ273" t="s">
        <v>356</v>
      </c>
      <c r="DA273">
        <v>1670266861.5999999</v>
      </c>
      <c r="DB273">
        <v>1670266866.0999999</v>
      </c>
      <c r="DC273">
        <v>4</v>
      </c>
      <c r="DD273">
        <v>8.4000000000000005E-2</v>
      </c>
      <c r="DE273">
        <v>1.7999999999999999E-2</v>
      </c>
      <c r="DF273">
        <v>-3.9009999999999998</v>
      </c>
      <c r="DG273">
        <v>0.14799999999999999</v>
      </c>
      <c r="DH273">
        <v>415</v>
      </c>
      <c r="DI273">
        <v>36</v>
      </c>
      <c r="DJ273">
        <v>0.66</v>
      </c>
      <c r="DK273">
        <v>0.36</v>
      </c>
      <c r="DL273">
        <v>-21.451146341463421</v>
      </c>
      <c r="DM273">
        <v>0.83934773519161787</v>
      </c>
      <c r="DN273">
        <v>0.1010999797292227</v>
      </c>
      <c r="DO273">
        <v>0</v>
      </c>
      <c r="DP273">
        <v>0.38353999999999999</v>
      </c>
      <c r="DQ273">
        <v>-4.5951219511571837E-5</v>
      </c>
      <c r="DR273">
        <v>3.5385007780269831E-3</v>
      </c>
      <c r="DS273">
        <v>1</v>
      </c>
      <c r="DT273">
        <v>0</v>
      </c>
      <c r="DU273">
        <v>0</v>
      </c>
      <c r="DV273">
        <v>0</v>
      </c>
      <c r="DW273">
        <v>-1</v>
      </c>
      <c r="DX273">
        <v>1</v>
      </c>
      <c r="DY273">
        <v>2</v>
      </c>
      <c r="DZ273" t="s">
        <v>357</v>
      </c>
      <c r="EA273">
        <v>3.29366</v>
      </c>
      <c r="EB273">
        <v>2.6255700000000002</v>
      </c>
      <c r="EC273">
        <v>0.25552399999999997</v>
      </c>
      <c r="ED273">
        <v>0.25533499999999998</v>
      </c>
      <c r="EE273">
        <v>0.14769299999999999</v>
      </c>
      <c r="EF273">
        <v>0.145033</v>
      </c>
      <c r="EG273">
        <v>22396.6</v>
      </c>
      <c r="EH273">
        <v>22790.799999999999</v>
      </c>
      <c r="EI273">
        <v>28021.5</v>
      </c>
      <c r="EJ273">
        <v>29498</v>
      </c>
      <c r="EK273">
        <v>32864.800000000003</v>
      </c>
      <c r="EL273">
        <v>35024</v>
      </c>
      <c r="EM273">
        <v>39550.400000000001</v>
      </c>
      <c r="EN273">
        <v>42171.9</v>
      </c>
      <c r="EO273">
        <v>2.1937500000000001</v>
      </c>
      <c r="EP273">
        <v>2.1159500000000002</v>
      </c>
      <c r="EQ273">
        <v>0.135515</v>
      </c>
      <c r="ER273">
        <v>0</v>
      </c>
      <c r="ES273">
        <v>32.912599999999998</v>
      </c>
      <c r="ET273">
        <v>999.9</v>
      </c>
      <c r="EU273">
        <v>62.2</v>
      </c>
      <c r="EV273">
        <v>39.4</v>
      </c>
      <c r="EW273">
        <v>44.279400000000003</v>
      </c>
      <c r="EX273">
        <v>57.414900000000003</v>
      </c>
      <c r="EY273">
        <v>-2.6041599999999998</v>
      </c>
      <c r="EZ273">
        <v>2</v>
      </c>
      <c r="FA273">
        <v>0.72838199999999997</v>
      </c>
      <c r="FB273">
        <v>1.4070199999999999</v>
      </c>
      <c r="FC273">
        <v>20.264099999999999</v>
      </c>
      <c r="FD273">
        <v>5.21699</v>
      </c>
      <c r="FE273">
        <v>12.0099</v>
      </c>
      <c r="FF273">
        <v>4.9855499999999999</v>
      </c>
      <c r="FG273">
        <v>3.2846500000000001</v>
      </c>
      <c r="FH273">
        <v>9999</v>
      </c>
      <c r="FI273">
        <v>9999</v>
      </c>
      <c r="FJ273">
        <v>9999</v>
      </c>
      <c r="FK273">
        <v>999.9</v>
      </c>
      <c r="FL273">
        <v>1.86585</v>
      </c>
      <c r="FM273">
        <v>1.8623400000000001</v>
      </c>
      <c r="FN273">
        <v>1.8643400000000001</v>
      </c>
      <c r="FO273">
        <v>1.8605</v>
      </c>
      <c r="FP273">
        <v>1.86117</v>
      </c>
      <c r="FQ273">
        <v>1.86022</v>
      </c>
      <c r="FR273">
        <v>1.8619399999999999</v>
      </c>
      <c r="FS273">
        <v>1.8585199999999999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-5.51</v>
      </c>
      <c r="GH273">
        <v>0.1482</v>
      </c>
      <c r="GI273">
        <v>-2.9546745296188361</v>
      </c>
      <c r="GJ273">
        <v>-2.737337881603403E-3</v>
      </c>
      <c r="GK273">
        <v>1.2769921614711079E-6</v>
      </c>
      <c r="GL273">
        <v>-3.2469241445839119E-10</v>
      </c>
      <c r="GM273">
        <v>0.14817000000000749</v>
      </c>
      <c r="GN273">
        <v>0</v>
      </c>
      <c r="GO273">
        <v>0</v>
      </c>
      <c r="GP273">
        <v>0</v>
      </c>
      <c r="GQ273">
        <v>4</v>
      </c>
      <c r="GR273">
        <v>2074</v>
      </c>
      <c r="GS273">
        <v>4</v>
      </c>
      <c r="GT273">
        <v>30</v>
      </c>
      <c r="GU273">
        <v>53.9</v>
      </c>
      <c r="GV273">
        <v>53.8</v>
      </c>
      <c r="GW273">
        <v>4.2663599999999997</v>
      </c>
      <c r="GX273">
        <v>2.5061</v>
      </c>
      <c r="GY273">
        <v>2.04834</v>
      </c>
      <c r="GZ273">
        <v>2.6147499999999999</v>
      </c>
      <c r="HA273">
        <v>2.1972700000000001</v>
      </c>
      <c r="HB273">
        <v>2.3803700000000001</v>
      </c>
      <c r="HC273">
        <v>44.445599999999999</v>
      </c>
      <c r="HD273">
        <v>15.8307</v>
      </c>
      <c r="HE273">
        <v>18</v>
      </c>
      <c r="HF273">
        <v>712.34400000000005</v>
      </c>
      <c r="HG273">
        <v>718.40800000000002</v>
      </c>
      <c r="HH273">
        <v>30.998699999999999</v>
      </c>
      <c r="HI273">
        <v>36.357300000000002</v>
      </c>
      <c r="HJ273">
        <v>30</v>
      </c>
      <c r="HK273">
        <v>36.127699999999997</v>
      </c>
      <c r="HL273">
        <v>36.106299999999997</v>
      </c>
      <c r="HM273">
        <v>85.327500000000001</v>
      </c>
      <c r="HN273">
        <v>22.4605</v>
      </c>
      <c r="HO273">
        <v>77.528099999999995</v>
      </c>
      <c r="HP273">
        <v>31</v>
      </c>
      <c r="HQ273">
        <v>1722.34</v>
      </c>
      <c r="HR273">
        <v>37.085999999999999</v>
      </c>
      <c r="HS273">
        <v>98.735200000000006</v>
      </c>
      <c r="HT273">
        <v>97.784499999999994</v>
      </c>
    </row>
    <row r="274" spans="1:228" x14ac:dyDescent="0.2">
      <c r="A274">
        <v>259</v>
      </c>
      <c r="B274">
        <v>1670270099</v>
      </c>
      <c r="C274">
        <v>1030</v>
      </c>
      <c r="D274" t="s">
        <v>877</v>
      </c>
      <c r="E274" t="s">
        <v>878</v>
      </c>
      <c r="F274">
        <v>4</v>
      </c>
      <c r="G274">
        <v>1670270097</v>
      </c>
      <c r="H274">
        <f t="shared" si="136"/>
        <v>9.5574550506693601E-4</v>
      </c>
      <c r="I274">
        <f t="shared" si="137"/>
        <v>0.95574550506693601</v>
      </c>
      <c r="J274">
        <f t="shared" si="138"/>
        <v>27.178560918777027</v>
      </c>
      <c r="K274">
        <f t="shared" si="139"/>
        <v>1692.8914285714291</v>
      </c>
      <c r="L274">
        <f t="shared" si="140"/>
        <v>761.37003047272435</v>
      </c>
      <c r="M274">
        <f t="shared" si="141"/>
        <v>76.855931593067893</v>
      </c>
      <c r="N274">
        <f t="shared" si="142"/>
        <v>170.88766647144487</v>
      </c>
      <c r="O274">
        <f t="shared" si="143"/>
        <v>4.900600318328583E-2</v>
      </c>
      <c r="P274">
        <f t="shared" si="144"/>
        <v>3.6709183725262555</v>
      </c>
      <c r="Q274">
        <f t="shared" si="145"/>
        <v>4.8645434581565977E-2</v>
      </c>
      <c r="R274">
        <f t="shared" si="146"/>
        <v>3.0435570943957126E-2</v>
      </c>
      <c r="S274">
        <f t="shared" si="147"/>
        <v>226.11426780357777</v>
      </c>
      <c r="T274">
        <f t="shared" si="148"/>
        <v>35.066726253964617</v>
      </c>
      <c r="U274">
        <f t="shared" si="149"/>
        <v>35.104085714285723</v>
      </c>
      <c r="V274">
        <f t="shared" si="150"/>
        <v>5.6810097817423078</v>
      </c>
      <c r="W274">
        <f t="shared" si="151"/>
        <v>70.191867510570944</v>
      </c>
      <c r="X274">
        <f t="shared" si="152"/>
        <v>3.7907870608174576</v>
      </c>
      <c r="Y274">
        <f t="shared" si="153"/>
        <v>5.4006072145702104</v>
      </c>
      <c r="Z274">
        <f t="shared" si="154"/>
        <v>1.8902227209248501</v>
      </c>
      <c r="AA274">
        <f t="shared" si="155"/>
        <v>-42.148376773451879</v>
      </c>
      <c r="AB274">
        <f t="shared" si="156"/>
        <v>-180.43705729277281</v>
      </c>
      <c r="AC274">
        <f t="shared" si="157"/>
        <v>-11.440009776307321</v>
      </c>
      <c r="AD274">
        <f t="shared" si="158"/>
        <v>-7.9111760389542098</v>
      </c>
      <c r="AE274">
        <f t="shared" si="159"/>
        <v>49.694882518381306</v>
      </c>
      <c r="AF274">
        <f t="shared" si="160"/>
        <v>0.98088497543706477</v>
      </c>
      <c r="AG274">
        <f t="shared" si="161"/>
        <v>27.178560918777027</v>
      </c>
      <c r="AH274">
        <v>1779.6360994563661</v>
      </c>
      <c r="AI274">
        <v>1761.438727272727</v>
      </c>
      <c r="AJ274">
        <v>1.6674448679708851</v>
      </c>
      <c r="AK274">
        <v>63.934674479071617</v>
      </c>
      <c r="AL274">
        <f t="shared" si="162"/>
        <v>0.95574550506693601</v>
      </c>
      <c r="AM274">
        <v>37.170530794354633</v>
      </c>
      <c r="AN274">
        <v>37.552417337461307</v>
      </c>
      <c r="AO274">
        <v>2.9762266381498932E-5</v>
      </c>
      <c r="AP274">
        <v>106.4520657829916</v>
      </c>
      <c r="AQ274">
        <v>0</v>
      </c>
      <c r="AR274">
        <v>0</v>
      </c>
      <c r="AS274">
        <f t="shared" si="163"/>
        <v>1</v>
      </c>
      <c r="AT274">
        <f t="shared" si="164"/>
        <v>0</v>
      </c>
      <c r="AU274">
        <f t="shared" si="165"/>
        <v>46981.950464466303</v>
      </c>
      <c r="AV274">
        <f t="shared" si="166"/>
        <v>1200.012857142857</v>
      </c>
      <c r="AW274">
        <f t="shared" si="167"/>
        <v>1025.9342278775011</v>
      </c>
      <c r="AX274">
        <f t="shared" si="168"/>
        <v>0.85493602986902628</v>
      </c>
      <c r="AY274">
        <f t="shared" si="169"/>
        <v>0.188426537647221</v>
      </c>
      <c r="AZ274">
        <v>2.7</v>
      </c>
      <c r="BA274">
        <v>0.5</v>
      </c>
      <c r="BB274" t="s">
        <v>355</v>
      </c>
      <c r="BC274">
        <v>2</v>
      </c>
      <c r="BD274" t="b">
        <v>1</v>
      </c>
      <c r="BE274">
        <v>1670270097</v>
      </c>
      <c r="BF274">
        <v>1692.8914285714291</v>
      </c>
      <c r="BG274">
        <v>1714.222857142857</v>
      </c>
      <c r="BH274">
        <v>37.553271428571428</v>
      </c>
      <c r="BI274">
        <v>37.161142857142863</v>
      </c>
      <c r="BJ274">
        <v>1698.4028571428571</v>
      </c>
      <c r="BK274">
        <v>37.405099999999997</v>
      </c>
      <c r="BL274">
        <v>650.02499999999998</v>
      </c>
      <c r="BM274">
        <v>100.8438571428571</v>
      </c>
      <c r="BN274">
        <v>0.1003992857142857</v>
      </c>
      <c r="BO274">
        <v>34.192357142857148</v>
      </c>
      <c r="BP274">
        <v>35.104085714285723</v>
      </c>
      <c r="BQ274">
        <v>999.89999999999986</v>
      </c>
      <c r="BR274">
        <v>0</v>
      </c>
      <c r="BS274">
        <v>0</v>
      </c>
      <c r="BT274">
        <v>8995.2699999999986</v>
      </c>
      <c r="BU274">
        <v>0</v>
      </c>
      <c r="BV274">
        <v>154.37214285714279</v>
      </c>
      <c r="BW274">
        <v>-21.327571428571421</v>
      </c>
      <c r="BX274">
        <v>1758.9485714285711</v>
      </c>
      <c r="BY274">
        <v>1780.3828571428569</v>
      </c>
      <c r="BZ274">
        <v>0.39213357142857141</v>
      </c>
      <c r="CA274">
        <v>1714.222857142857</v>
      </c>
      <c r="CB274">
        <v>37.161142857142863</v>
      </c>
      <c r="CC274">
        <v>3.7870200000000001</v>
      </c>
      <c r="CD274">
        <v>3.7474728571428568</v>
      </c>
      <c r="CE274">
        <v>27.964614285714291</v>
      </c>
      <c r="CF274">
        <v>27.78471428571428</v>
      </c>
      <c r="CG274">
        <v>1200.012857142857</v>
      </c>
      <c r="CH274">
        <v>0.50004700000000002</v>
      </c>
      <c r="CI274">
        <v>0.49995299999999998</v>
      </c>
      <c r="CJ274">
        <v>0</v>
      </c>
      <c r="CK274">
        <v>1153.444285714286</v>
      </c>
      <c r="CL274">
        <v>4.9990899999999998</v>
      </c>
      <c r="CM274">
        <v>12758.05714285714</v>
      </c>
      <c r="CN274">
        <v>9558.1028571428578</v>
      </c>
      <c r="CO274">
        <v>45.5</v>
      </c>
      <c r="CP274">
        <v>47.544285714285721</v>
      </c>
      <c r="CQ274">
        <v>46.186999999999998</v>
      </c>
      <c r="CR274">
        <v>46.946000000000012</v>
      </c>
      <c r="CS274">
        <v>46.811999999999998</v>
      </c>
      <c r="CT274">
        <v>597.56571428571442</v>
      </c>
      <c r="CU274">
        <v>597.44714285714292</v>
      </c>
      <c r="CV274">
        <v>0</v>
      </c>
      <c r="CW274">
        <v>1670270118.2</v>
      </c>
      <c r="CX274">
        <v>0</v>
      </c>
      <c r="CY274">
        <v>1670266866.0999999</v>
      </c>
      <c r="CZ274" t="s">
        <v>356</v>
      </c>
      <c r="DA274">
        <v>1670266861.5999999</v>
      </c>
      <c r="DB274">
        <v>1670266866.0999999</v>
      </c>
      <c r="DC274">
        <v>4</v>
      </c>
      <c r="DD274">
        <v>8.4000000000000005E-2</v>
      </c>
      <c r="DE274">
        <v>1.7999999999999999E-2</v>
      </c>
      <c r="DF274">
        <v>-3.9009999999999998</v>
      </c>
      <c r="DG274">
        <v>0.14799999999999999</v>
      </c>
      <c r="DH274">
        <v>415</v>
      </c>
      <c r="DI274">
        <v>36</v>
      </c>
      <c r="DJ274">
        <v>0.66</v>
      </c>
      <c r="DK274">
        <v>0.36</v>
      </c>
      <c r="DL274">
        <v>-21.396346341463421</v>
      </c>
      <c r="DM274">
        <v>0.69343693379790239</v>
      </c>
      <c r="DN274">
        <v>8.8186357823233058E-2</v>
      </c>
      <c r="DO274">
        <v>0</v>
      </c>
      <c r="DP274">
        <v>0.385105243902439</v>
      </c>
      <c r="DQ274">
        <v>1.5715003484319971E-2</v>
      </c>
      <c r="DR274">
        <v>4.5763152595888461E-3</v>
      </c>
      <c r="DS274">
        <v>1</v>
      </c>
      <c r="DT274">
        <v>0</v>
      </c>
      <c r="DU274">
        <v>0</v>
      </c>
      <c r="DV274">
        <v>0</v>
      </c>
      <c r="DW274">
        <v>-1</v>
      </c>
      <c r="DX274">
        <v>1</v>
      </c>
      <c r="DY274">
        <v>2</v>
      </c>
      <c r="DZ274" t="s">
        <v>357</v>
      </c>
      <c r="EA274">
        <v>3.29366</v>
      </c>
      <c r="EB274">
        <v>2.6256400000000002</v>
      </c>
      <c r="EC274">
        <v>0.256102</v>
      </c>
      <c r="ED274">
        <v>0.25592300000000001</v>
      </c>
      <c r="EE274">
        <v>0.14768400000000001</v>
      </c>
      <c r="EF274">
        <v>0.145009</v>
      </c>
      <c r="EG274">
        <v>22379</v>
      </c>
      <c r="EH274">
        <v>22772.7</v>
      </c>
      <c r="EI274">
        <v>28021.3</v>
      </c>
      <c r="EJ274">
        <v>29498</v>
      </c>
      <c r="EK274">
        <v>32865.5</v>
      </c>
      <c r="EL274">
        <v>35025</v>
      </c>
      <c r="EM274">
        <v>39550.699999999997</v>
      </c>
      <c r="EN274">
        <v>42171.9</v>
      </c>
      <c r="EO274">
        <v>2.1937000000000002</v>
      </c>
      <c r="EP274">
        <v>2.1156000000000001</v>
      </c>
      <c r="EQ274">
        <v>0.136349</v>
      </c>
      <c r="ER274">
        <v>0</v>
      </c>
      <c r="ES274">
        <v>32.908499999999997</v>
      </c>
      <c r="ET274">
        <v>999.9</v>
      </c>
      <c r="EU274">
        <v>62.2</v>
      </c>
      <c r="EV274">
        <v>39.4</v>
      </c>
      <c r="EW274">
        <v>44.2849</v>
      </c>
      <c r="EX274">
        <v>57.654899999999998</v>
      </c>
      <c r="EY274">
        <v>-2.6482399999999999</v>
      </c>
      <c r="EZ274">
        <v>2</v>
      </c>
      <c r="FA274">
        <v>0.72830300000000003</v>
      </c>
      <c r="FB274">
        <v>1.40143</v>
      </c>
      <c r="FC274">
        <v>20.263999999999999</v>
      </c>
      <c r="FD274">
        <v>5.2168400000000004</v>
      </c>
      <c r="FE274">
        <v>12.0099</v>
      </c>
      <c r="FF274">
        <v>4.98515</v>
      </c>
      <c r="FG274">
        <v>3.2846500000000001</v>
      </c>
      <c r="FH274">
        <v>9999</v>
      </c>
      <c r="FI274">
        <v>9999</v>
      </c>
      <c r="FJ274">
        <v>9999</v>
      </c>
      <c r="FK274">
        <v>999.9</v>
      </c>
      <c r="FL274">
        <v>1.86585</v>
      </c>
      <c r="FM274">
        <v>1.8623400000000001</v>
      </c>
      <c r="FN274">
        <v>1.86435</v>
      </c>
      <c r="FO274">
        <v>1.8605</v>
      </c>
      <c r="FP274">
        <v>1.8612</v>
      </c>
      <c r="FQ274">
        <v>1.86022</v>
      </c>
      <c r="FR274">
        <v>1.8619399999999999</v>
      </c>
      <c r="FS274">
        <v>1.8585199999999999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-5.51</v>
      </c>
      <c r="GH274">
        <v>0.1482</v>
      </c>
      <c r="GI274">
        <v>-2.9546745296188361</v>
      </c>
      <c r="GJ274">
        <v>-2.737337881603403E-3</v>
      </c>
      <c r="GK274">
        <v>1.2769921614711079E-6</v>
      </c>
      <c r="GL274">
        <v>-3.2469241445839119E-10</v>
      </c>
      <c r="GM274">
        <v>0.14817000000000749</v>
      </c>
      <c r="GN274">
        <v>0</v>
      </c>
      <c r="GO274">
        <v>0</v>
      </c>
      <c r="GP274">
        <v>0</v>
      </c>
      <c r="GQ274">
        <v>4</v>
      </c>
      <c r="GR274">
        <v>2074</v>
      </c>
      <c r="GS274">
        <v>4</v>
      </c>
      <c r="GT274">
        <v>30</v>
      </c>
      <c r="GU274">
        <v>54</v>
      </c>
      <c r="GV274">
        <v>53.9</v>
      </c>
      <c r="GW274">
        <v>4.2797900000000002</v>
      </c>
      <c r="GX274">
        <v>2.5158700000000001</v>
      </c>
      <c r="GY274">
        <v>2.04834</v>
      </c>
      <c r="GZ274">
        <v>2.6159699999999999</v>
      </c>
      <c r="HA274">
        <v>2.1972700000000001</v>
      </c>
      <c r="HB274">
        <v>2.34009</v>
      </c>
      <c r="HC274">
        <v>44.445599999999999</v>
      </c>
      <c r="HD274">
        <v>15.821899999999999</v>
      </c>
      <c r="HE274">
        <v>18</v>
      </c>
      <c r="HF274">
        <v>712.32600000000002</v>
      </c>
      <c r="HG274">
        <v>718.10199999999998</v>
      </c>
      <c r="HH274">
        <v>30.9986</v>
      </c>
      <c r="HI274">
        <v>36.355499999999999</v>
      </c>
      <c r="HJ274">
        <v>30.0001</v>
      </c>
      <c r="HK274">
        <v>36.130099999999999</v>
      </c>
      <c r="HL274">
        <v>36.108499999999999</v>
      </c>
      <c r="HM274">
        <v>85.584100000000007</v>
      </c>
      <c r="HN274">
        <v>22.4605</v>
      </c>
      <c r="HO274">
        <v>77.528099999999995</v>
      </c>
      <c r="HP274">
        <v>31</v>
      </c>
      <c r="HQ274">
        <v>1729.02</v>
      </c>
      <c r="HR274">
        <v>37.086199999999998</v>
      </c>
      <c r="HS274">
        <v>98.735600000000005</v>
      </c>
      <c r="HT274">
        <v>97.784300000000002</v>
      </c>
    </row>
    <row r="275" spans="1:228" x14ac:dyDescent="0.2">
      <c r="A275">
        <v>260</v>
      </c>
      <c r="B275">
        <v>1670270103</v>
      </c>
      <c r="C275">
        <v>1034</v>
      </c>
      <c r="D275" t="s">
        <v>879</v>
      </c>
      <c r="E275" t="s">
        <v>880</v>
      </c>
      <c r="F275">
        <v>4</v>
      </c>
      <c r="G275">
        <v>1670270100.6875</v>
      </c>
      <c r="H275">
        <f t="shared" si="136"/>
        <v>9.4959557728422803E-4</v>
      </c>
      <c r="I275">
        <f t="shared" si="137"/>
        <v>0.94959557728422805</v>
      </c>
      <c r="J275">
        <f t="shared" si="138"/>
        <v>26.181022673715578</v>
      </c>
      <c r="K275">
        <f t="shared" si="139"/>
        <v>1699.0137500000001</v>
      </c>
      <c r="L275">
        <f t="shared" si="140"/>
        <v>792.07587965565244</v>
      </c>
      <c r="M275">
        <f t="shared" si="141"/>
        <v>79.954822439582927</v>
      </c>
      <c r="N275">
        <f t="shared" si="142"/>
        <v>171.50420331284045</v>
      </c>
      <c r="O275">
        <f t="shared" si="143"/>
        <v>4.8578162421694167E-2</v>
      </c>
      <c r="P275">
        <f t="shared" si="144"/>
        <v>3.6729513340999618</v>
      </c>
      <c r="Q275">
        <f t="shared" si="145"/>
        <v>4.82240321481801E-2</v>
      </c>
      <c r="R275">
        <f t="shared" si="146"/>
        <v>3.0171621911428016E-2</v>
      </c>
      <c r="S275">
        <f t="shared" si="147"/>
        <v>226.11524660722807</v>
      </c>
      <c r="T275">
        <f t="shared" si="148"/>
        <v>35.065120628402902</v>
      </c>
      <c r="U275">
        <f t="shared" si="149"/>
        <v>35.11515</v>
      </c>
      <c r="V275">
        <f t="shared" si="150"/>
        <v>5.6844888570872607</v>
      </c>
      <c r="W275">
        <f t="shared" si="151"/>
        <v>70.188000264973269</v>
      </c>
      <c r="X275">
        <f t="shared" si="152"/>
        <v>3.7900620657530135</v>
      </c>
      <c r="Y275">
        <f t="shared" si="153"/>
        <v>5.3998718462483568</v>
      </c>
      <c r="Z275">
        <f t="shared" si="154"/>
        <v>1.8944267913342472</v>
      </c>
      <c r="AA275">
        <f t="shared" si="155"/>
        <v>-41.877164958234459</v>
      </c>
      <c r="AB275">
        <f t="shared" si="156"/>
        <v>-183.2119697358718</v>
      </c>
      <c r="AC275">
        <f t="shared" si="157"/>
        <v>-11.6100031505709</v>
      </c>
      <c r="AD275">
        <f t="shared" si="158"/>
        <v>-10.58389123744908</v>
      </c>
      <c r="AE275">
        <f t="shared" si="159"/>
        <v>50.156533751467499</v>
      </c>
      <c r="AF275">
        <f t="shared" si="160"/>
        <v>0.98073892700609877</v>
      </c>
      <c r="AG275">
        <f t="shared" si="161"/>
        <v>26.181022673715578</v>
      </c>
      <c r="AH275">
        <v>1786.7781402459941</v>
      </c>
      <c r="AI275">
        <v>1768.5387878787869</v>
      </c>
      <c r="AJ275">
        <v>1.7892630779090219</v>
      </c>
      <c r="AK275">
        <v>63.934674479071617</v>
      </c>
      <c r="AL275">
        <f t="shared" si="162"/>
        <v>0.94959557728422805</v>
      </c>
      <c r="AM275">
        <v>37.160733188315383</v>
      </c>
      <c r="AN275">
        <v>37.540299380804953</v>
      </c>
      <c r="AO275">
        <v>7.5476254977308886E-6</v>
      </c>
      <c r="AP275">
        <v>106.4520657829916</v>
      </c>
      <c r="AQ275">
        <v>0</v>
      </c>
      <c r="AR275">
        <v>0</v>
      </c>
      <c r="AS275">
        <f t="shared" si="163"/>
        <v>1</v>
      </c>
      <c r="AT275">
        <f t="shared" si="164"/>
        <v>0</v>
      </c>
      <c r="AU275">
        <f t="shared" si="165"/>
        <v>47018.486385695061</v>
      </c>
      <c r="AV275">
        <f t="shared" si="166"/>
        <v>1200.0174999999999</v>
      </c>
      <c r="AW275">
        <f t="shared" si="167"/>
        <v>1025.9382510918279</v>
      </c>
      <c r="AX275">
        <f t="shared" si="168"/>
        <v>0.85493607475876643</v>
      </c>
      <c r="AY275">
        <f t="shared" si="169"/>
        <v>0.18842662428441925</v>
      </c>
      <c r="AZ275">
        <v>2.7</v>
      </c>
      <c r="BA275">
        <v>0.5</v>
      </c>
      <c r="BB275" t="s">
        <v>355</v>
      </c>
      <c r="BC275">
        <v>2</v>
      </c>
      <c r="BD275" t="b">
        <v>1</v>
      </c>
      <c r="BE275">
        <v>1670270100.6875</v>
      </c>
      <c r="BF275">
        <v>1699.0137500000001</v>
      </c>
      <c r="BG275">
        <v>1720.5387499999999</v>
      </c>
      <c r="BH275">
        <v>37.546412500000002</v>
      </c>
      <c r="BI275">
        <v>37.154350000000001</v>
      </c>
      <c r="BJ275">
        <v>1704.5325</v>
      </c>
      <c r="BK275">
        <v>37.398237499999993</v>
      </c>
      <c r="BL275">
        <v>650.04237499999999</v>
      </c>
      <c r="BM275">
        <v>100.84337499999999</v>
      </c>
      <c r="BN275">
        <v>0.1000124875</v>
      </c>
      <c r="BO275">
        <v>34.189912500000013</v>
      </c>
      <c r="BP275">
        <v>35.11515</v>
      </c>
      <c r="BQ275">
        <v>999.9</v>
      </c>
      <c r="BR275">
        <v>0</v>
      </c>
      <c r="BS275">
        <v>0</v>
      </c>
      <c r="BT275">
        <v>9002.34375</v>
      </c>
      <c r="BU275">
        <v>0</v>
      </c>
      <c r="BV275">
        <v>116.43825</v>
      </c>
      <c r="BW275">
        <v>-21.523524999999999</v>
      </c>
      <c r="BX275">
        <v>1765.2950000000001</v>
      </c>
      <c r="BY275">
        <v>1786.93</v>
      </c>
      <c r="BZ275">
        <v>0.392074125</v>
      </c>
      <c r="CA275">
        <v>1720.5387499999999</v>
      </c>
      <c r="CB275">
        <v>37.154350000000001</v>
      </c>
      <c r="CC275">
        <v>3.7863074999999999</v>
      </c>
      <c r="CD275">
        <v>3.7467700000000002</v>
      </c>
      <c r="CE275">
        <v>27.961375</v>
      </c>
      <c r="CF275">
        <v>27.781500000000001</v>
      </c>
      <c r="CG275">
        <v>1200.0174999999999</v>
      </c>
      <c r="CH275">
        <v>0.50004700000000002</v>
      </c>
      <c r="CI275">
        <v>0.49995299999999998</v>
      </c>
      <c r="CJ275">
        <v>0</v>
      </c>
      <c r="CK275">
        <v>1152.94625</v>
      </c>
      <c r="CL275">
        <v>4.9990899999999998</v>
      </c>
      <c r="CM275">
        <v>12762.35</v>
      </c>
      <c r="CN275">
        <v>9558.15</v>
      </c>
      <c r="CO275">
        <v>45.5</v>
      </c>
      <c r="CP275">
        <v>47.523249999999997</v>
      </c>
      <c r="CQ275">
        <v>46.186999999999998</v>
      </c>
      <c r="CR275">
        <v>46.936999999999998</v>
      </c>
      <c r="CS275">
        <v>46.811999999999998</v>
      </c>
      <c r="CT275">
        <v>597.56625000000008</v>
      </c>
      <c r="CU275">
        <v>597.45125000000007</v>
      </c>
      <c r="CV275">
        <v>0</v>
      </c>
      <c r="CW275">
        <v>1670270121.8</v>
      </c>
      <c r="CX275">
        <v>0</v>
      </c>
      <c r="CY275">
        <v>1670266866.0999999</v>
      </c>
      <c r="CZ275" t="s">
        <v>356</v>
      </c>
      <c r="DA275">
        <v>1670266861.5999999</v>
      </c>
      <c r="DB275">
        <v>1670266866.0999999</v>
      </c>
      <c r="DC275">
        <v>4</v>
      </c>
      <c r="DD275">
        <v>8.4000000000000005E-2</v>
      </c>
      <c r="DE275">
        <v>1.7999999999999999E-2</v>
      </c>
      <c r="DF275">
        <v>-3.9009999999999998</v>
      </c>
      <c r="DG275">
        <v>0.14799999999999999</v>
      </c>
      <c r="DH275">
        <v>415</v>
      </c>
      <c r="DI275">
        <v>36</v>
      </c>
      <c r="DJ275">
        <v>0.66</v>
      </c>
      <c r="DK275">
        <v>0.36</v>
      </c>
      <c r="DL275">
        <v>-21.405029268292679</v>
      </c>
      <c r="DM275">
        <v>-3.2138675958202099E-2</v>
      </c>
      <c r="DN275">
        <v>9.6557682100572986E-2</v>
      </c>
      <c r="DO275">
        <v>1</v>
      </c>
      <c r="DP275">
        <v>0.38722665853658528</v>
      </c>
      <c r="DQ275">
        <v>2.3144738675957309E-2</v>
      </c>
      <c r="DR275">
        <v>5.2082030682833276E-3</v>
      </c>
      <c r="DS275">
        <v>1</v>
      </c>
      <c r="DT275">
        <v>0</v>
      </c>
      <c r="DU275">
        <v>0</v>
      </c>
      <c r="DV275">
        <v>0</v>
      </c>
      <c r="DW275">
        <v>-1</v>
      </c>
      <c r="DX275">
        <v>2</v>
      </c>
      <c r="DY275">
        <v>2</v>
      </c>
      <c r="DZ275" t="s">
        <v>634</v>
      </c>
      <c r="EA275">
        <v>3.2936299999999998</v>
      </c>
      <c r="EB275">
        <v>2.6250100000000001</v>
      </c>
      <c r="EC275">
        <v>0.25669599999999998</v>
      </c>
      <c r="ED275">
        <v>0.25650699999999999</v>
      </c>
      <c r="EE275">
        <v>0.14765700000000001</v>
      </c>
      <c r="EF275">
        <v>0.14499799999999999</v>
      </c>
      <c r="EG275">
        <v>22361.5</v>
      </c>
      <c r="EH275">
        <v>22754.5</v>
      </c>
      <c r="EI275">
        <v>28022</v>
      </c>
      <c r="EJ275">
        <v>29497.8</v>
      </c>
      <c r="EK275">
        <v>32867.199999999997</v>
      </c>
      <c r="EL275">
        <v>35025</v>
      </c>
      <c r="EM275">
        <v>39551.4</v>
      </c>
      <c r="EN275">
        <v>42171.3</v>
      </c>
      <c r="EO275">
        <v>2.1936</v>
      </c>
      <c r="EP275">
        <v>2.1158299999999999</v>
      </c>
      <c r="EQ275">
        <v>0.136681</v>
      </c>
      <c r="ER275">
        <v>0</v>
      </c>
      <c r="ES275">
        <v>32.9026</v>
      </c>
      <c r="ET275">
        <v>999.9</v>
      </c>
      <c r="EU275">
        <v>62.2</v>
      </c>
      <c r="EV275">
        <v>39.4</v>
      </c>
      <c r="EW275">
        <v>44.2774</v>
      </c>
      <c r="EX275">
        <v>57.444899999999997</v>
      </c>
      <c r="EY275">
        <v>-2.5200300000000002</v>
      </c>
      <c r="EZ275">
        <v>2</v>
      </c>
      <c r="FA275">
        <v>0.72843500000000005</v>
      </c>
      <c r="FB275">
        <v>1.39544</v>
      </c>
      <c r="FC275">
        <v>20.2638</v>
      </c>
      <c r="FD275">
        <v>5.2166899999999998</v>
      </c>
      <c r="FE275">
        <v>12.0099</v>
      </c>
      <c r="FF275">
        <v>4.9852499999999997</v>
      </c>
      <c r="FG275">
        <v>3.2846500000000001</v>
      </c>
      <c r="FH275">
        <v>9999</v>
      </c>
      <c r="FI275">
        <v>9999</v>
      </c>
      <c r="FJ275">
        <v>9999</v>
      </c>
      <c r="FK275">
        <v>999.9</v>
      </c>
      <c r="FL275">
        <v>1.86585</v>
      </c>
      <c r="FM275">
        <v>1.8623400000000001</v>
      </c>
      <c r="FN275">
        <v>1.86435</v>
      </c>
      <c r="FO275">
        <v>1.8605</v>
      </c>
      <c r="FP275">
        <v>1.86117</v>
      </c>
      <c r="FQ275">
        <v>1.8602300000000001</v>
      </c>
      <c r="FR275">
        <v>1.8619399999999999</v>
      </c>
      <c r="FS275">
        <v>1.8585199999999999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-5.52</v>
      </c>
      <c r="GH275">
        <v>0.1482</v>
      </c>
      <c r="GI275">
        <v>-2.9546745296188361</v>
      </c>
      <c r="GJ275">
        <v>-2.737337881603403E-3</v>
      </c>
      <c r="GK275">
        <v>1.2769921614711079E-6</v>
      </c>
      <c r="GL275">
        <v>-3.2469241445839119E-10</v>
      </c>
      <c r="GM275">
        <v>0.14817000000000749</v>
      </c>
      <c r="GN275">
        <v>0</v>
      </c>
      <c r="GO275">
        <v>0</v>
      </c>
      <c r="GP275">
        <v>0</v>
      </c>
      <c r="GQ275">
        <v>4</v>
      </c>
      <c r="GR275">
        <v>2074</v>
      </c>
      <c r="GS275">
        <v>4</v>
      </c>
      <c r="GT275">
        <v>30</v>
      </c>
      <c r="GU275">
        <v>54</v>
      </c>
      <c r="GV275">
        <v>53.9</v>
      </c>
      <c r="GW275">
        <v>4.2919900000000002</v>
      </c>
      <c r="GX275">
        <v>2.50732</v>
      </c>
      <c r="GY275">
        <v>2.04834</v>
      </c>
      <c r="GZ275">
        <v>2.6159699999999999</v>
      </c>
      <c r="HA275">
        <v>2.1972700000000001</v>
      </c>
      <c r="HB275">
        <v>2.3278799999999999</v>
      </c>
      <c r="HC275">
        <v>44.445599999999999</v>
      </c>
      <c r="HD275">
        <v>15.8132</v>
      </c>
      <c r="HE275">
        <v>18</v>
      </c>
      <c r="HF275">
        <v>712.25199999999995</v>
      </c>
      <c r="HG275">
        <v>718.32799999999997</v>
      </c>
      <c r="HH275">
        <v>30.9985</v>
      </c>
      <c r="HI275">
        <v>36.355499999999999</v>
      </c>
      <c r="HJ275">
        <v>30</v>
      </c>
      <c r="HK275">
        <v>36.131</v>
      </c>
      <c r="HL275">
        <v>36.1096</v>
      </c>
      <c r="HM275">
        <v>85.840500000000006</v>
      </c>
      <c r="HN275">
        <v>22.4605</v>
      </c>
      <c r="HO275">
        <v>77.528099999999995</v>
      </c>
      <c r="HP275">
        <v>31</v>
      </c>
      <c r="HQ275">
        <v>1735.7</v>
      </c>
      <c r="HR275">
        <v>37.0886</v>
      </c>
      <c r="HS275">
        <v>98.737499999999997</v>
      </c>
      <c r="HT275">
        <v>97.783299999999997</v>
      </c>
    </row>
    <row r="276" spans="1:228" x14ac:dyDescent="0.2">
      <c r="A276">
        <v>261</v>
      </c>
      <c r="B276">
        <v>1670270107</v>
      </c>
      <c r="C276">
        <v>1038</v>
      </c>
      <c r="D276" t="s">
        <v>881</v>
      </c>
      <c r="E276" t="s">
        <v>882</v>
      </c>
      <c r="F276">
        <v>4</v>
      </c>
      <c r="G276">
        <v>1670270105</v>
      </c>
      <c r="H276">
        <f t="shared" si="136"/>
        <v>9.6062140763516905E-4</v>
      </c>
      <c r="I276">
        <f t="shared" si="137"/>
        <v>0.96062140763516901</v>
      </c>
      <c r="J276">
        <f t="shared" si="138"/>
        <v>26.074690435696738</v>
      </c>
      <c r="K276">
        <f t="shared" si="139"/>
        <v>1706.3242857142859</v>
      </c>
      <c r="L276">
        <f t="shared" si="140"/>
        <v>813.73238461297171</v>
      </c>
      <c r="M276">
        <f t="shared" si="141"/>
        <v>82.140802809089251</v>
      </c>
      <c r="N276">
        <f t="shared" si="142"/>
        <v>172.24194259870794</v>
      </c>
      <c r="O276">
        <f t="shared" si="143"/>
        <v>4.9221120018570215E-2</v>
      </c>
      <c r="P276">
        <f t="shared" si="144"/>
        <v>3.6722197619439831</v>
      </c>
      <c r="Q276">
        <f t="shared" si="145"/>
        <v>4.8857519514572401E-2</v>
      </c>
      <c r="R276">
        <f t="shared" si="146"/>
        <v>3.0568393680265774E-2</v>
      </c>
      <c r="S276">
        <f t="shared" si="147"/>
        <v>226.1079643767585</v>
      </c>
      <c r="T276">
        <f t="shared" si="148"/>
        <v>35.055902256072009</v>
      </c>
      <c r="U276">
        <f t="shared" si="149"/>
        <v>35.103785714285721</v>
      </c>
      <c r="V276">
        <f t="shared" si="150"/>
        <v>5.6809154749374713</v>
      </c>
      <c r="W276">
        <f t="shared" si="151"/>
        <v>70.201426443477388</v>
      </c>
      <c r="X276">
        <f t="shared" si="152"/>
        <v>3.7893005296535249</v>
      </c>
      <c r="Y276">
        <f t="shared" si="153"/>
        <v>5.3977543215656407</v>
      </c>
      <c r="Z276">
        <f t="shared" si="154"/>
        <v>1.8916149452839464</v>
      </c>
      <c r="AA276">
        <f t="shared" si="155"/>
        <v>-42.363404076710957</v>
      </c>
      <c r="AB276">
        <f t="shared" si="156"/>
        <v>-182.31958214081627</v>
      </c>
      <c r="AC276">
        <f t="shared" si="157"/>
        <v>-11.554717684911006</v>
      </c>
      <c r="AD276">
        <f t="shared" si="158"/>
        <v>-10.129739525679724</v>
      </c>
      <c r="AE276">
        <f t="shared" si="159"/>
        <v>49.616316167455281</v>
      </c>
      <c r="AF276">
        <f t="shared" si="160"/>
        <v>0.96753593670672355</v>
      </c>
      <c r="AG276">
        <f t="shared" si="161"/>
        <v>26.074690435696738</v>
      </c>
      <c r="AH276">
        <v>1793.559905018049</v>
      </c>
      <c r="AI276">
        <v>1775.5061212121209</v>
      </c>
      <c r="AJ276">
        <v>1.752918925988562</v>
      </c>
      <c r="AK276">
        <v>63.934674479071617</v>
      </c>
      <c r="AL276">
        <f t="shared" si="162"/>
        <v>0.96062140763516901</v>
      </c>
      <c r="AM276">
        <v>37.153722355449368</v>
      </c>
      <c r="AN276">
        <v>37.53811228070176</v>
      </c>
      <c r="AO276">
        <v>-5.2556517172477339E-5</v>
      </c>
      <c r="AP276">
        <v>106.4520657829916</v>
      </c>
      <c r="AQ276">
        <v>0</v>
      </c>
      <c r="AR276">
        <v>0</v>
      </c>
      <c r="AS276">
        <f t="shared" si="163"/>
        <v>1</v>
      </c>
      <c r="AT276">
        <f t="shared" si="164"/>
        <v>0</v>
      </c>
      <c r="AU276">
        <f t="shared" si="165"/>
        <v>47006.548506150044</v>
      </c>
      <c r="AV276">
        <f t="shared" si="166"/>
        <v>1199.967142857143</v>
      </c>
      <c r="AW276">
        <f t="shared" si="167"/>
        <v>1025.8963421641238</v>
      </c>
      <c r="AX276">
        <f t="shared" si="168"/>
        <v>0.85493702746014055</v>
      </c>
      <c r="AY276">
        <f t="shared" si="169"/>
        <v>0.18842846299807128</v>
      </c>
      <c r="AZ276">
        <v>2.7</v>
      </c>
      <c r="BA276">
        <v>0.5</v>
      </c>
      <c r="BB276" t="s">
        <v>355</v>
      </c>
      <c r="BC276">
        <v>2</v>
      </c>
      <c r="BD276" t="b">
        <v>1</v>
      </c>
      <c r="BE276">
        <v>1670270105</v>
      </c>
      <c r="BF276">
        <v>1706.3242857142859</v>
      </c>
      <c r="BG276">
        <v>1727.62</v>
      </c>
      <c r="BH276">
        <v>37.538914285714277</v>
      </c>
      <c r="BI276">
        <v>37.152099999999997</v>
      </c>
      <c r="BJ276">
        <v>1711.8514285714291</v>
      </c>
      <c r="BK276">
        <v>37.390785714285713</v>
      </c>
      <c r="BL276">
        <v>649.99728571428568</v>
      </c>
      <c r="BM276">
        <v>100.8432857142857</v>
      </c>
      <c r="BN276">
        <v>9.9978142857142863E-2</v>
      </c>
      <c r="BO276">
        <v>34.182871428571431</v>
      </c>
      <c r="BP276">
        <v>35.103785714285721</v>
      </c>
      <c r="BQ276">
        <v>999.89999999999986</v>
      </c>
      <c r="BR276">
        <v>0</v>
      </c>
      <c r="BS276">
        <v>0</v>
      </c>
      <c r="BT276">
        <v>8999.8214285714294</v>
      </c>
      <c r="BU276">
        <v>0</v>
      </c>
      <c r="BV276">
        <v>224.6895714285715</v>
      </c>
      <c r="BW276">
        <v>-21.29571428571429</v>
      </c>
      <c r="BX276">
        <v>1772.8757142857139</v>
      </c>
      <c r="BY276">
        <v>1794.282857142857</v>
      </c>
      <c r="BZ276">
        <v>0.38681642857142862</v>
      </c>
      <c r="CA276">
        <v>1727.62</v>
      </c>
      <c r="CB276">
        <v>37.152099999999997</v>
      </c>
      <c r="CC276">
        <v>3.785558571428572</v>
      </c>
      <c r="CD276">
        <v>3.74655</v>
      </c>
      <c r="CE276">
        <v>27.957999999999998</v>
      </c>
      <c r="CF276">
        <v>27.78048571428571</v>
      </c>
      <c r="CG276">
        <v>1199.967142857143</v>
      </c>
      <c r="CH276">
        <v>0.50001514285714277</v>
      </c>
      <c r="CI276">
        <v>0.49998485714285718</v>
      </c>
      <c r="CJ276">
        <v>0</v>
      </c>
      <c r="CK276">
        <v>1152.8342857142859</v>
      </c>
      <c r="CL276">
        <v>4.9990899999999998</v>
      </c>
      <c r="CM276">
        <v>12798.257142857139</v>
      </c>
      <c r="CN276">
        <v>9557.6385714285716</v>
      </c>
      <c r="CO276">
        <v>45.5</v>
      </c>
      <c r="CP276">
        <v>47.5</v>
      </c>
      <c r="CQ276">
        <v>46.186999999999998</v>
      </c>
      <c r="CR276">
        <v>46.936999999999998</v>
      </c>
      <c r="CS276">
        <v>46.821000000000012</v>
      </c>
      <c r="CT276">
        <v>597.50285714285712</v>
      </c>
      <c r="CU276">
        <v>597.46428571428567</v>
      </c>
      <c r="CV276">
        <v>0</v>
      </c>
      <c r="CW276">
        <v>1670270126</v>
      </c>
      <c r="CX276">
        <v>0</v>
      </c>
      <c r="CY276">
        <v>1670266866.0999999</v>
      </c>
      <c r="CZ276" t="s">
        <v>356</v>
      </c>
      <c r="DA276">
        <v>1670266861.5999999</v>
      </c>
      <c r="DB276">
        <v>1670266866.0999999</v>
      </c>
      <c r="DC276">
        <v>4</v>
      </c>
      <c r="DD276">
        <v>8.4000000000000005E-2</v>
      </c>
      <c r="DE276">
        <v>1.7999999999999999E-2</v>
      </c>
      <c r="DF276">
        <v>-3.9009999999999998</v>
      </c>
      <c r="DG276">
        <v>0.14799999999999999</v>
      </c>
      <c r="DH276">
        <v>415</v>
      </c>
      <c r="DI276">
        <v>36</v>
      </c>
      <c r="DJ276">
        <v>0.66</v>
      </c>
      <c r="DK276">
        <v>0.36</v>
      </c>
      <c r="DL276">
        <v>-21.380636585365849</v>
      </c>
      <c r="DM276">
        <v>-5.740557491288352E-2</v>
      </c>
      <c r="DN276">
        <v>9.4766014171741811E-2</v>
      </c>
      <c r="DO276">
        <v>1</v>
      </c>
      <c r="DP276">
        <v>0.38741843902439033</v>
      </c>
      <c r="DQ276">
        <v>1.9442069686411122E-2</v>
      </c>
      <c r="DR276">
        <v>5.1714939627981347E-3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2</v>
      </c>
      <c r="DY276">
        <v>2</v>
      </c>
      <c r="DZ276" t="s">
        <v>634</v>
      </c>
      <c r="EA276">
        <v>3.2936700000000001</v>
      </c>
      <c r="EB276">
        <v>2.62547</v>
      </c>
      <c r="EC276">
        <v>0.25729000000000002</v>
      </c>
      <c r="ED276">
        <v>0.257079</v>
      </c>
      <c r="EE276">
        <v>0.147645</v>
      </c>
      <c r="EF276">
        <v>0.14499600000000001</v>
      </c>
      <c r="EG276">
        <v>22343.8</v>
      </c>
      <c r="EH276">
        <v>22737.200000000001</v>
      </c>
      <c r="EI276">
        <v>28022.2</v>
      </c>
      <c r="EJ276">
        <v>29498.2</v>
      </c>
      <c r="EK276">
        <v>32868</v>
      </c>
      <c r="EL276">
        <v>35025.599999999999</v>
      </c>
      <c r="EM276">
        <v>39551.800000000003</v>
      </c>
      <c r="EN276">
        <v>42171.9</v>
      </c>
      <c r="EO276">
        <v>2.1939000000000002</v>
      </c>
      <c r="EP276">
        <v>2.1157699999999999</v>
      </c>
      <c r="EQ276">
        <v>0.13603599999999999</v>
      </c>
      <c r="ER276">
        <v>0</v>
      </c>
      <c r="ES276">
        <v>32.894799999999996</v>
      </c>
      <c r="ET276">
        <v>999.9</v>
      </c>
      <c r="EU276">
        <v>62.2</v>
      </c>
      <c r="EV276">
        <v>39.4</v>
      </c>
      <c r="EW276">
        <v>44.283099999999997</v>
      </c>
      <c r="EX276">
        <v>57.774900000000002</v>
      </c>
      <c r="EY276">
        <v>-2.6522399999999999</v>
      </c>
      <c r="EZ276">
        <v>2</v>
      </c>
      <c r="FA276">
        <v>0.72808200000000001</v>
      </c>
      <c r="FB276">
        <v>1.3887499999999999</v>
      </c>
      <c r="FC276">
        <v>20.2639</v>
      </c>
      <c r="FD276">
        <v>5.2165400000000002</v>
      </c>
      <c r="FE276">
        <v>12.0099</v>
      </c>
      <c r="FF276">
        <v>4.9852499999999997</v>
      </c>
      <c r="FG276">
        <v>3.2845800000000001</v>
      </c>
      <c r="FH276">
        <v>9999</v>
      </c>
      <c r="FI276">
        <v>9999</v>
      </c>
      <c r="FJ276">
        <v>9999</v>
      </c>
      <c r="FK276">
        <v>999.9</v>
      </c>
      <c r="FL276">
        <v>1.8658600000000001</v>
      </c>
      <c r="FM276">
        <v>1.8623400000000001</v>
      </c>
      <c r="FN276">
        <v>1.86436</v>
      </c>
      <c r="FO276">
        <v>1.8605</v>
      </c>
      <c r="FP276">
        <v>1.86121</v>
      </c>
      <c r="FQ276">
        <v>1.8602099999999999</v>
      </c>
      <c r="FR276">
        <v>1.8619600000000001</v>
      </c>
      <c r="FS276">
        <v>1.8585199999999999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-5.53</v>
      </c>
      <c r="GH276">
        <v>0.1482</v>
      </c>
      <c r="GI276">
        <v>-2.9546745296188361</v>
      </c>
      <c r="GJ276">
        <v>-2.737337881603403E-3</v>
      </c>
      <c r="GK276">
        <v>1.2769921614711079E-6</v>
      </c>
      <c r="GL276">
        <v>-3.2469241445839119E-10</v>
      </c>
      <c r="GM276">
        <v>0.14817000000000749</v>
      </c>
      <c r="GN276">
        <v>0</v>
      </c>
      <c r="GO276">
        <v>0</v>
      </c>
      <c r="GP276">
        <v>0</v>
      </c>
      <c r="GQ276">
        <v>4</v>
      </c>
      <c r="GR276">
        <v>2074</v>
      </c>
      <c r="GS276">
        <v>4</v>
      </c>
      <c r="GT276">
        <v>30</v>
      </c>
      <c r="GU276">
        <v>54.1</v>
      </c>
      <c r="GV276">
        <v>54</v>
      </c>
      <c r="GW276">
        <v>4.3054199999999998</v>
      </c>
      <c r="GX276">
        <v>2.50854</v>
      </c>
      <c r="GY276">
        <v>2.04834</v>
      </c>
      <c r="GZ276">
        <v>2.6159699999999999</v>
      </c>
      <c r="HA276">
        <v>2.1972700000000001</v>
      </c>
      <c r="HB276">
        <v>2.3840300000000001</v>
      </c>
      <c r="HC276">
        <v>44.445599999999999</v>
      </c>
      <c r="HD276">
        <v>15.8307</v>
      </c>
      <c r="HE276">
        <v>18</v>
      </c>
      <c r="HF276">
        <v>712.50800000000004</v>
      </c>
      <c r="HG276">
        <v>718.28</v>
      </c>
      <c r="HH276">
        <v>30.9983</v>
      </c>
      <c r="HI276">
        <v>36.353099999999998</v>
      </c>
      <c r="HJ276">
        <v>29.9999</v>
      </c>
      <c r="HK276">
        <v>36.131</v>
      </c>
      <c r="HL276">
        <v>36.1096</v>
      </c>
      <c r="HM276">
        <v>86.098100000000002</v>
      </c>
      <c r="HN276">
        <v>22.4605</v>
      </c>
      <c r="HO276">
        <v>77.528099999999995</v>
      </c>
      <c r="HP276">
        <v>31</v>
      </c>
      <c r="HQ276">
        <v>1742.38</v>
      </c>
      <c r="HR276">
        <v>37.095300000000002</v>
      </c>
      <c r="HS276">
        <v>98.738500000000002</v>
      </c>
      <c r="HT276">
        <v>97.784599999999998</v>
      </c>
    </row>
    <row r="277" spans="1:228" x14ac:dyDescent="0.2">
      <c r="A277">
        <v>262</v>
      </c>
      <c r="B277">
        <v>1670270111</v>
      </c>
      <c r="C277">
        <v>1042</v>
      </c>
      <c r="D277" t="s">
        <v>883</v>
      </c>
      <c r="E277" t="s">
        <v>884</v>
      </c>
      <c r="F277">
        <v>4</v>
      </c>
      <c r="G277">
        <v>1670270108.6875</v>
      </c>
      <c r="H277">
        <f t="shared" si="136"/>
        <v>9.3915237520221116E-4</v>
      </c>
      <c r="I277">
        <f t="shared" si="137"/>
        <v>0.93915237520221118</v>
      </c>
      <c r="J277">
        <f t="shared" si="138"/>
        <v>26.175444490422446</v>
      </c>
      <c r="K277">
        <f t="shared" si="139"/>
        <v>1712.575</v>
      </c>
      <c r="L277">
        <f t="shared" si="140"/>
        <v>798.96713319042613</v>
      </c>
      <c r="M277">
        <f t="shared" si="141"/>
        <v>80.650116515129525</v>
      </c>
      <c r="N277">
        <f t="shared" si="142"/>
        <v>172.87240933098377</v>
      </c>
      <c r="O277">
        <f t="shared" si="143"/>
        <v>4.8205109858203019E-2</v>
      </c>
      <c r="P277">
        <f t="shared" si="144"/>
        <v>3.6761030674818675</v>
      </c>
      <c r="Q277">
        <f t="shared" si="145"/>
        <v>4.7856673325398655E-2</v>
      </c>
      <c r="R277">
        <f t="shared" si="146"/>
        <v>2.9941516337695019E-2</v>
      </c>
      <c r="S277">
        <f t="shared" si="147"/>
        <v>226.11915594797358</v>
      </c>
      <c r="T277">
        <f t="shared" si="148"/>
        <v>35.054350559041715</v>
      </c>
      <c r="U277">
        <f t="shared" si="149"/>
        <v>35.090262499999987</v>
      </c>
      <c r="V277">
        <f t="shared" si="150"/>
        <v>5.6766657839045997</v>
      </c>
      <c r="W277">
        <f t="shared" si="151"/>
        <v>70.209064300957905</v>
      </c>
      <c r="X277">
        <f t="shared" si="152"/>
        <v>3.7886080076942603</v>
      </c>
      <c r="Y277">
        <f t="shared" si="153"/>
        <v>5.3961807430647815</v>
      </c>
      <c r="Z277">
        <f t="shared" si="154"/>
        <v>1.8880577762103394</v>
      </c>
      <c r="AA277">
        <f t="shared" si="155"/>
        <v>-41.41661974641751</v>
      </c>
      <c r="AB277">
        <f t="shared" si="156"/>
        <v>-180.86956083241887</v>
      </c>
      <c r="AC277">
        <f t="shared" si="157"/>
        <v>-11.449664303489998</v>
      </c>
      <c r="AD277">
        <f t="shared" si="158"/>
        <v>-7.6166889343527941</v>
      </c>
      <c r="AE277">
        <f t="shared" si="159"/>
        <v>49.599733755809332</v>
      </c>
      <c r="AF277">
        <f t="shared" si="160"/>
        <v>0.94421327315549941</v>
      </c>
      <c r="AG277">
        <f t="shared" si="161"/>
        <v>26.175444490422446</v>
      </c>
      <c r="AH277">
        <v>1800.5520767849041</v>
      </c>
      <c r="AI277">
        <v>1782.512787878788</v>
      </c>
      <c r="AJ277">
        <v>1.7381732634931051</v>
      </c>
      <c r="AK277">
        <v>63.934674479071617</v>
      </c>
      <c r="AL277">
        <f t="shared" si="162"/>
        <v>0.93915237520221118</v>
      </c>
      <c r="AM277">
        <v>37.151713065590471</v>
      </c>
      <c r="AN277">
        <v>37.527214757481943</v>
      </c>
      <c r="AO277">
        <v>-7.4255464315513819E-6</v>
      </c>
      <c r="AP277">
        <v>106.4520657829916</v>
      </c>
      <c r="AQ277">
        <v>0</v>
      </c>
      <c r="AR277">
        <v>0</v>
      </c>
      <c r="AS277">
        <f t="shared" si="163"/>
        <v>1</v>
      </c>
      <c r="AT277">
        <f t="shared" si="164"/>
        <v>0</v>
      </c>
      <c r="AU277">
        <f t="shared" si="165"/>
        <v>47076.438856846406</v>
      </c>
      <c r="AV277">
        <f t="shared" si="166"/>
        <v>1200.02</v>
      </c>
      <c r="AW277">
        <f t="shared" si="167"/>
        <v>1025.9421699212298</v>
      </c>
      <c r="AX277">
        <f t="shared" si="168"/>
        <v>0.85493755930836968</v>
      </c>
      <c r="AY277">
        <f t="shared" si="169"/>
        <v>0.18842948946515356</v>
      </c>
      <c r="AZ277">
        <v>2.7</v>
      </c>
      <c r="BA277">
        <v>0.5</v>
      </c>
      <c r="BB277" t="s">
        <v>355</v>
      </c>
      <c r="BC277">
        <v>2</v>
      </c>
      <c r="BD277" t="b">
        <v>1</v>
      </c>
      <c r="BE277">
        <v>1670270108.6875</v>
      </c>
      <c r="BF277">
        <v>1712.575</v>
      </c>
      <c r="BG277">
        <v>1733.8487500000001</v>
      </c>
      <c r="BH277">
        <v>37.532162499999998</v>
      </c>
      <c r="BI277">
        <v>37.154687500000001</v>
      </c>
      <c r="BJ277">
        <v>1718.1112499999999</v>
      </c>
      <c r="BK277">
        <v>37.384</v>
      </c>
      <c r="BL277">
        <v>650.02774999999997</v>
      </c>
      <c r="BM277">
        <v>100.843</v>
      </c>
      <c r="BN277">
        <v>9.9971450000000003E-2</v>
      </c>
      <c r="BO277">
        <v>34.177637500000003</v>
      </c>
      <c r="BP277">
        <v>35.090262499999987</v>
      </c>
      <c r="BQ277">
        <v>999.9</v>
      </c>
      <c r="BR277">
        <v>0</v>
      </c>
      <c r="BS277">
        <v>0</v>
      </c>
      <c r="BT277">
        <v>9013.28125</v>
      </c>
      <c r="BU277">
        <v>0</v>
      </c>
      <c r="BV277">
        <v>491.748875</v>
      </c>
      <c r="BW277">
        <v>-21.272825000000001</v>
      </c>
      <c r="BX277">
        <v>1779.3612499999999</v>
      </c>
      <c r="BY277">
        <v>1800.7562499999999</v>
      </c>
      <c r="BZ277">
        <v>0.37747399999999998</v>
      </c>
      <c r="CA277">
        <v>1733.8487500000001</v>
      </c>
      <c r="CB277">
        <v>37.154687500000001</v>
      </c>
      <c r="CC277">
        <v>3.78485</v>
      </c>
      <c r="CD277">
        <v>3.7467825000000001</v>
      </c>
      <c r="CE277">
        <v>27.954775000000001</v>
      </c>
      <c r="CF277">
        <v>27.781537499999999</v>
      </c>
      <c r="CG277">
        <v>1200.02</v>
      </c>
      <c r="CH277">
        <v>0.49999824999999998</v>
      </c>
      <c r="CI277">
        <v>0.50000175000000002</v>
      </c>
      <c r="CJ277">
        <v>0</v>
      </c>
      <c r="CK277">
        <v>1152.165</v>
      </c>
      <c r="CL277">
        <v>4.9990899999999998</v>
      </c>
      <c r="CM277">
        <v>12891.45</v>
      </c>
      <c r="CN277">
        <v>9557.994999999999</v>
      </c>
      <c r="CO277">
        <v>45.452749999999988</v>
      </c>
      <c r="CP277">
        <v>47.5</v>
      </c>
      <c r="CQ277">
        <v>46.186999999999998</v>
      </c>
      <c r="CR277">
        <v>46.905999999999999</v>
      </c>
      <c r="CS277">
        <v>46.811999999999998</v>
      </c>
      <c r="CT277">
        <v>597.50874999999996</v>
      </c>
      <c r="CU277">
        <v>597.51250000000005</v>
      </c>
      <c r="CV277">
        <v>0</v>
      </c>
      <c r="CW277">
        <v>1670270130.2</v>
      </c>
      <c r="CX277">
        <v>0</v>
      </c>
      <c r="CY277">
        <v>1670266866.0999999</v>
      </c>
      <c r="CZ277" t="s">
        <v>356</v>
      </c>
      <c r="DA277">
        <v>1670266861.5999999</v>
      </c>
      <c r="DB277">
        <v>1670266866.0999999</v>
      </c>
      <c r="DC277">
        <v>4</v>
      </c>
      <c r="DD277">
        <v>8.4000000000000005E-2</v>
      </c>
      <c r="DE277">
        <v>1.7999999999999999E-2</v>
      </c>
      <c r="DF277">
        <v>-3.9009999999999998</v>
      </c>
      <c r="DG277">
        <v>0.14799999999999999</v>
      </c>
      <c r="DH277">
        <v>415</v>
      </c>
      <c r="DI277">
        <v>36</v>
      </c>
      <c r="DJ277">
        <v>0.66</v>
      </c>
      <c r="DK277">
        <v>0.36</v>
      </c>
      <c r="DL277">
        <v>-21.350492682926831</v>
      </c>
      <c r="DM277">
        <v>0.1699087108013867</v>
      </c>
      <c r="DN277">
        <v>0.10519421385887751</v>
      </c>
      <c r="DO277">
        <v>0</v>
      </c>
      <c r="DP277">
        <v>0.38584707317073169</v>
      </c>
      <c r="DQ277">
        <v>-4.438097560975459E-3</v>
      </c>
      <c r="DR277">
        <v>6.3199186255576412E-3</v>
      </c>
      <c r="DS277">
        <v>1</v>
      </c>
      <c r="DT277">
        <v>0</v>
      </c>
      <c r="DU277">
        <v>0</v>
      </c>
      <c r="DV277">
        <v>0</v>
      </c>
      <c r="DW277">
        <v>-1</v>
      </c>
      <c r="DX277">
        <v>1</v>
      </c>
      <c r="DY277">
        <v>2</v>
      </c>
      <c r="DZ277" t="s">
        <v>357</v>
      </c>
      <c r="EA277">
        <v>3.2935099999999999</v>
      </c>
      <c r="EB277">
        <v>2.6249899999999999</v>
      </c>
      <c r="EC277">
        <v>0.25787399999999999</v>
      </c>
      <c r="ED277">
        <v>0.25767000000000001</v>
      </c>
      <c r="EE277">
        <v>0.147615</v>
      </c>
      <c r="EF277">
        <v>0.14501</v>
      </c>
      <c r="EG277">
        <v>22326.400000000001</v>
      </c>
      <c r="EH277">
        <v>22719.3</v>
      </c>
      <c r="EI277">
        <v>28022.6</v>
      </c>
      <c r="EJ277">
        <v>29498.6</v>
      </c>
      <c r="EK277">
        <v>32869.4</v>
      </c>
      <c r="EL277">
        <v>35025.599999999999</v>
      </c>
      <c r="EM277">
        <v>39552</v>
      </c>
      <c r="EN277">
        <v>42172.5</v>
      </c>
      <c r="EO277">
        <v>2.1936800000000001</v>
      </c>
      <c r="EP277">
        <v>2.1159300000000001</v>
      </c>
      <c r="EQ277">
        <v>0.13611500000000001</v>
      </c>
      <c r="ER277">
        <v>0</v>
      </c>
      <c r="ES277">
        <v>32.885199999999998</v>
      </c>
      <c r="ET277">
        <v>999.9</v>
      </c>
      <c r="EU277">
        <v>62.2</v>
      </c>
      <c r="EV277">
        <v>39.5</v>
      </c>
      <c r="EW277">
        <v>44.521700000000003</v>
      </c>
      <c r="EX277">
        <v>57.114899999999999</v>
      </c>
      <c r="EY277">
        <v>-2.5600999999999998</v>
      </c>
      <c r="EZ277">
        <v>2</v>
      </c>
      <c r="FA277">
        <v>0.72806899999999997</v>
      </c>
      <c r="FB277">
        <v>1.38225</v>
      </c>
      <c r="FC277">
        <v>20.2638</v>
      </c>
      <c r="FD277">
        <v>5.21549</v>
      </c>
      <c r="FE277">
        <v>12.0099</v>
      </c>
      <c r="FF277">
        <v>4.9840499999999999</v>
      </c>
      <c r="FG277">
        <v>3.2845499999999999</v>
      </c>
      <c r="FH277">
        <v>9999</v>
      </c>
      <c r="FI277">
        <v>9999</v>
      </c>
      <c r="FJ277">
        <v>9999</v>
      </c>
      <c r="FK277">
        <v>999.9</v>
      </c>
      <c r="FL277">
        <v>1.8658699999999999</v>
      </c>
      <c r="FM277">
        <v>1.8623400000000001</v>
      </c>
      <c r="FN277">
        <v>1.8643400000000001</v>
      </c>
      <c r="FO277">
        <v>1.8605</v>
      </c>
      <c r="FP277">
        <v>1.8611899999999999</v>
      </c>
      <c r="FQ277">
        <v>1.8602099999999999</v>
      </c>
      <c r="FR277">
        <v>1.8619399999999999</v>
      </c>
      <c r="FS277">
        <v>1.8585199999999999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-5.54</v>
      </c>
      <c r="GH277">
        <v>0.1482</v>
      </c>
      <c r="GI277">
        <v>-2.9546745296188361</v>
      </c>
      <c r="GJ277">
        <v>-2.737337881603403E-3</v>
      </c>
      <c r="GK277">
        <v>1.2769921614711079E-6</v>
      </c>
      <c r="GL277">
        <v>-3.2469241445839119E-10</v>
      </c>
      <c r="GM277">
        <v>0.14817000000000749</v>
      </c>
      <c r="GN277">
        <v>0</v>
      </c>
      <c r="GO277">
        <v>0</v>
      </c>
      <c r="GP277">
        <v>0</v>
      </c>
      <c r="GQ277">
        <v>4</v>
      </c>
      <c r="GR277">
        <v>2074</v>
      </c>
      <c r="GS277">
        <v>4</v>
      </c>
      <c r="GT277">
        <v>30</v>
      </c>
      <c r="GU277">
        <v>54.2</v>
      </c>
      <c r="GV277">
        <v>54.1</v>
      </c>
      <c r="GW277">
        <v>4.3176300000000003</v>
      </c>
      <c r="GX277">
        <v>2.5158700000000001</v>
      </c>
      <c r="GY277">
        <v>2.04834</v>
      </c>
      <c r="GZ277">
        <v>2.6147499999999999</v>
      </c>
      <c r="HA277">
        <v>2.1972700000000001</v>
      </c>
      <c r="HB277">
        <v>2.3046899999999999</v>
      </c>
      <c r="HC277">
        <v>44.445599999999999</v>
      </c>
      <c r="HD277">
        <v>15.821899999999999</v>
      </c>
      <c r="HE277">
        <v>18</v>
      </c>
      <c r="HF277">
        <v>712.31600000000003</v>
      </c>
      <c r="HG277">
        <v>718.42200000000003</v>
      </c>
      <c r="HH277">
        <v>30.998200000000001</v>
      </c>
      <c r="HI277">
        <v>36.3521</v>
      </c>
      <c r="HJ277">
        <v>29.9999</v>
      </c>
      <c r="HK277">
        <v>36.131</v>
      </c>
      <c r="HL277">
        <v>36.1096</v>
      </c>
      <c r="HM277">
        <v>86.349100000000007</v>
      </c>
      <c r="HN277">
        <v>22.4605</v>
      </c>
      <c r="HO277">
        <v>77.528099999999995</v>
      </c>
      <c r="HP277">
        <v>31</v>
      </c>
      <c r="HQ277">
        <v>1749.05</v>
      </c>
      <c r="HR277">
        <v>37.113</v>
      </c>
      <c r="HS277">
        <v>98.7393</v>
      </c>
      <c r="HT277">
        <v>97.786000000000001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2022-12-05T19:55:10Z</dcterms:created>
  <dcterms:modified xsi:type="dcterms:W3CDTF">2024-10-14T16:28:13Z</dcterms:modified>
</cp:coreProperties>
</file>